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NÓMINAS\"/>
    </mc:Choice>
  </mc:AlternateContent>
  <bookViews>
    <workbookView xWindow="0" yWindow="0" windowWidth="28800" windowHeight="11655"/>
  </bookViews>
  <sheets>
    <sheet name="Hoja1" sheetId="1" r:id="rId1"/>
  </sheets>
  <externalReferences>
    <externalReference r:id="rId2"/>
  </externalReferences>
  <definedNames>
    <definedName name="_xlnm.Print_Titles" localSheetId="0">Hoja1!$5:$6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0" i="1" l="1"/>
  <c r="H160" i="1"/>
  <c r="I158" i="1"/>
  <c r="H158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49" i="1"/>
  <c r="H149" i="1"/>
  <c r="I148" i="1"/>
  <c r="H148" i="1"/>
  <c r="I147" i="1"/>
  <c r="H147" i="1"/>
  <c r="I145" i="1"/>
  <c r="H145" i="1"/>
  <c r="I144" i="1"/>
  <c r="H144" i="1"/>
  <c r="I141" i="1"/>
  <c r="H141" i="1"/>
  <c r="I140" i="1"/>
  <c r="H140" i="1"/>
  <c r="I139" i="1"/>
  <c r="H139" i="1"/>
  <c r="I138" i="1"/>
  <c r="H138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5" i="1"/>
  <c r="H115" i="1"/>
  <c r="I114" i="1"/>
  <c r="H114" i="1"/>
  <c r="I113" i="1"/>
  <c r="H113" i="1"/>
  <c r="I112" i="1"/>
  <c r="H112" i="1"/>
  <c r="I111" i="1"/>
  <c r="H111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3" i="1"/>
  <c r="H13" i="1"/>
  <c r="I11" i="1"/>
  <c r="H11" i="1"/>
  <c r="I8" i="1"/>
  <c r="H8" i="1"/>
  <c r="I7" i="1"/>
  <c r="H7" i="1"/>
</calcChain>
</file>

<file path=xl/sharedStrings.xml><?xml version="1.0" encoding="utf-8"?>
<sst xmlns="http://schemas.openxmlformats.org/spreadsheetml/2006/main" count="1723" uniqueCount="735">
  <si>
    <t>División de Nóminas</t>
  </si>
  <si>
    <t>Nomina Temporeros</t>
  </si>
  <si>
    <t xml:space="preserve">      Correspondiente al mes de diciembre 2024</t>
  </si>
  <si>
    <t>NO.</t>
  </si>
  <si>
    <t>Nombre</t>
  </si>
  <si>
    <t>Cargo</t>
  </si>
  <si>
    <t>Departamento</t>
  </si>
  <si>
    <t>VIGENCIA DEL CONTRATO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</si>
  <si>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</si>
  <si>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</si>
  <si>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</si>
  <si>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</si>
  <si>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</si>
  <si>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</si>
  <si>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</si>
  <si>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</si>
  <si>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FECHA DE INICIO</t>
  </si>
  <si>
    <t>FECHA DE TÉRMINO</t>
  </si>
  <si>
    <t>EMELY DANIELA ESTEVEZ OGANDO</t>
  </si>
  <si>
    <t>AUXILIAR OPERATIVO</t>
  </si>
  <si>
    <t>100-DIV. ACUERDOS INTERINSTITUCIONALES</t>
  </si>
  <si>
    <t>42,820.00</t>
  </si>
  <si>
    <t>5,000.00</t>
  </si>
  <si>
    <t>840.65</t>
  </si>
  <si>
    <t>1,228.93</t>
  </si>
  <si>
    <t>1,301.73</t>
  </si>
  <si>
    <t>342.00</t>
  </si>
  <si>
    <t>44,106.69</t>
  </si>
  <si>
    <t>F</t>
  </si>
  <si>
    <t>PATRICIA MALDONADO CUEVAS</t>
  </si>
  <si>
    <t>ABOGADO (A)</t>
  </si>
  <si>
    <t>121-DPTO DOCUMENTOS LEGALES</t>
  </si>
  <si>
    <t>80,860.00</t>
  </si>
  <si>
    <t>7,603.23</t>
  </si>
  <si>
    <t>2,320.68</t>
  </si>
  <si>
    <t>2,458.14</t>
  </si>
  <si>
    <t>21,050.00</t>
  </si>
  <si>
    <t>52,427.95</t>
  </si>
  <si>
    <t>MICHAEL FELIX ALEJO MURRAY</t>
  </si>
  <si>
    <t>OFICIAL DE SEGURIDAD</t>
  </si>
  <si>
    <t>141-DPTO. SEGURIDAD FÍSICA Y PATRIMONIAL</t>
  </si>
  <si>
    <t>25,590.00</t>
  </si>
  <si>
    <t>16,089.00</t>
  </si>
  <si>
    <t>72.24</t>
  </si>
  <si>
    <t>734.43</t>
  </si>
  <si>
    <t>777.94</t>
  </si>
  <si>
    <t>591.00</t>
  </si>
  <si>
    <t>39,503.39</t>
  </si>
  <si>
    <t>M</t>
  </si>
  <si>
    <t>FIDEL JOSE GUZMAN GRATERO</t>
  </si>
  <si>
    <t>150-DIRECCION DE COMUNICACIONES</t>
  </si>
  <si>
    <t>45,000.00</t>
  </si>
  <si>
    <t>24,500.00</t>
  </si>
  <si>
    <t>4,563.95</t>
  </si>
  <si>
    <t>1,291.50</t>
  </si>
  <si>
    <t>1,368.00</t>
  </si>
  <si>
    <t>61,685.55</t>
  </si>
  <si>
    <t>SILVIA EDITA FELIZ FERNANDEZ</t>
  </si>
  <si>
    <t>AUXILIAR DE PROTOCOLO</t>
  </si>
  <si>
    <t>779.00</t>
  </si>
  <si>
    <t>43,669.69</t>
  </si>
  <si>
    <t>HILARY COLON UREÑA</t>
  </si>
  <si>
    <t>ASISTENTE DE ATENCIÓN AL CLIENTE</t>
  </si>
  <si>
    <t>151-DEPARTAMENTO DE MERCADEO</t>
  </si>
  <si>
    <t>33,640.00</t>
  </si>
  <si>
    <t>19,577.00</t>
  </si>
  <si>
    <t>1,731.58</t>
  </si>
  <si>
    <t>965.47</t>
  </si>
  <si>
    <t>1,022.66</t>
  </si>
  <si>
    <t>1,055.00</t>
  </si>
  <si>
    <t>48,442.29</t>
  </si>
  <si>
    <t>YADHIRA NATHALIE MARTINEZ PUJOLS</t>
  </si>
  <si>
    <t/>
  </si>
  <si>
    <t>3,176.00</t>
  </si>
  <si>
    <t>33,475.87</t>
  </si>
  <si>
    <t>GREGORY GONZALEZ RAMIREZ</t>
  </si>
  <si>
    <t>PERIODISTA</t>
  </si>
  <si>
    <t>152-DPTO PRENSA Y REL. PUBLICAS</t>
  </si>
  <si>
    <t>84,090.00</t>
  </si>
  <si>
    <t>44,242.00</t>
  </si>
  <si>
    <t>8,283.47</t>
  </si>
  <si>
    <t>1,206.69</t>
  </si>
  <si>
    <t>1,278.17</t>
  </si>
  <si>
    <t>116,972.67</t>
  </si>
  <si>
    <t>MARIA SORANLLI RAMOS FRANCO</t>
  </si>
  <si>
    <t>41,439.00</t>
  </si>
  <si>
    <t>17,472.76</t>
  </si>
  <si>
    <t>2,413.38</t>
  </si>
  <si>
    <t>2,556.34</t>
  </si>
  <si>
    <t>990.00</t>
  </si>
  <si>
    <t>102,096.52</t>
  </si>
  <si>
    <t>CESAR RICARDO VALDEZ VERAS</t>
  </si>
  <si>
    <t>162-DPTO DE COMPENSACION</t>
  </si>
  <si>
    <t>969.00</t>
  </si>
  <si>
    <t>43,479.69</t>
  </si>
  <si>
    <t>MARIELI SILVERIO ROSA</t>
  </si>
  <si>
    <t>MÉDICO (A)</t>
  </si>
  <si>
    <t>165- DIV. DE SALUD OCUPACIONAL</t>
  </si>
  <si>
    <t>50,450.00</t>
  </si>
  <si>
    <t>1,917.51</t>
  </si>
  <si>
    <t>1,447.91</t>
  </si>
  <si>
    <t>1,533.68</t>
  </si>
  <si>
    <t>2,804.50</t>
  </si>
  <si>
    <t>47,746.40</t>
  </si>
  <si>
    <t>YONALD OTNIEL HERRERA SANTOS</t>
  </si>
  <si>
    <t>165-DPTO. DE RELACIONES LABORALES</t>
  </si>
  <si>
    <t>2,335.00</t>
  </si>
  <si>
    <t>42,113.69</t>
  </si>
  <si>
    <t>YUDELKA LISSELOT DIAZ OSORIO</t>
  </si>
  <si>
    <t>ENFERMERA</t>
  </si>
  <si>
    <t>6,278.00</t>
  </si>
  <si>
    <t>30,373.87</t>
  </si>
  <si>
    <t>ILUMINADO ROSARIO ALBERTO</t>
  </si>
  <si>
    <t>CHOFER</t>
  </si>
  <si>
    <t>201-DIVISION DE TRANSPORTACION</t>
  </si>
  <si>
    <t>35,000.00</t>
  </si>
  <si>
    <t>1,004.50</t>
  </si>
  <si>
    <t>1,064.00</t>
  </si>
  <si>
    <t>114.00</t>
  </si>
  <si>
    <t>37,817.50</t>
  </si>
  <si>
    <t>JUAN FRANCISCO VASQUEZ CABRERA</t>
  </si>
  <si>
    <t>30,580.00</t>
  </si>
  <si>
    <t>11,809.04</t>
  </si>
  <si>
    <t>134.51</t>
  </si>
  <si>
    <t>877.65</t>
  </si>
  <si>
    <t>929.63</t>
  </si>
  <si>
    <t>4,318.11</t>
  </si>
  <si>
    <t>36,129.14</t>
  </si>
  <si>
    <t>MABEL PAOLA DE CASTRO DIAZ</t>
  </si>
  <si>
    <t>CONSERJE</t>
  </si>
  <si>
    <t>201-SECCION DE CONSERJERIA</t>
  </si>
  <si>
    <t>468.00</t>
  </si>
  <si>
    <t>28,609.63</t>
  </si>
  <si>
    <t>SMELYN MIGUELINA GUTIERREZ CRUZ DE DURAN</t>
  </si>
  <si>
    <t>ARQUITECTO</t>
  </si>
  <si>
    <t>202-DEPTO. DE INFRAESTRUCTURA</t>
  </si>
  <si>
    <t>8,363.01</t>
  </si>
  <si>
    <t>75,757.27</t>
  </si>
  <si>
    <t>ALEYDI ELIZABETH MARTINEZ ALMONTE</t>
  </si>
  <si>
    <t>171.00</t>
  </si>
  <si>
    <t>44,277.69</t>
  </si>
  <si>
    <t>WANDA JOSEFINA ABREU SORIANO</t>
  </si>
  <si>
    <t>PROMOTOR DE INGRESOS</t>
  </si>
  <si>
    <t>210-DEPTO DE INGRESOS</t>
  </si>
  <si>
    <t>16,000.00</t>
  </si>
  <si>
    <t>11,113.01</t>
  </si>
  <si>
    <t>83,836.27</t>
  </si>
  <si>
    <t>FRANCISCA SANCHEZ DE OLEO</t>
  </si>
  <si>
    <t>SECRETARIA</t>
  </si>
  <si>
    <t>5,265.20</t>
  </si>
  <si>
    <t>31,386.67</t>
  </si>
  <si>
    <t>ALBANIA REYES ABREU</t>
  </si>
  <si>
    <t>COORD. DE PROYECTOS DE FORMACIÓN</t>
  </si>
  <si>
    <t>360-DIRECCION FORMACION PROFESIONAL</t>
  </si>
  <si>
    <t>175,000.00</t>
  </si>
  <si>
    <t>29,747.31</t>
  </si>
  <si>
    <t>5,022.50</t>
  </si>
  <si>
    <t>5,320.00</t>
  </si>
  <si>
    <t>798.00</t>
  </si>
  <si>
    <t>139,112.19</t>
  </si>
  <si>
    <t>ANGELA DE JESUS AQUINO ECHAVARRIA</t>
  </si>
  <si>
    <t>TÉCNICO EN TRANSVERSALIZACIÓN DE GÉNERO</t>
  </si>
  <si>
    <t>11,019.15</t>
  </si>
  <si>
    <t>64,738.12</t>
  </si>
  <si>
    <t>MARIA ELENA MARTINEZ PEREZ</t>
  </si>
  <si>
    <t>ASISTENTE ADMINISTRATIVO</t>
  </si>
  <si>
    <t>75,000.00</t>
  </si>
  <si>
    <t>6,309.35</t>
  </si>
  <si>
    <t>2,152.50</t>
  </si>
  <si>
    <t>2,280.00</t>
  </si>
  <si>
    <t>627.00</t>
  </si>
  <si>
    <t>68,631.15</t>
  </si>
  <si>
    <t>ONILL JONAS MARTINEZ ESCAÑO</t>
  </si>
  <si>
    <t>362-DEPTO INVESTIGACION Y PROD DIDACTICA</t>
  </si>
  <si>
    <t>2,378.10</t>
  </si>
  <si>
    <t>42,070.59</t>
  </si>
  <si>
    <t>ENMANUEL DE JESUS MANCEBO REYES</t>
  </si>
  <si>
    <t>AUDITOR (A) FINANCIERO Y OPERATIVO</t>
  </si>
  <si>
    <t>391-DPTO. AUDITORIA FIN. Y OPERATIVA</t>
  </si>
  <si>
    <t>57.00</t>
  </si>
  <si>
    <t>75,700.27</t>
  </si>
  <si>
    <t>BERLY PAMELA GARCIA NUÑEZ</t>
  </si>
  <si>
    <t>PROFESOR (A) ESPECIALIZADO (A)</t>
  </si>
  <si>
    <t>400-DIRECCION INNOVACION Y DESARROLLO</t>
  </si>
  <si>
    <t>145,600.00</t>
  </si>
  <si>
    <t>22,402.83</t>
  </si>
  <si>
    <t>4,178.72</t>
  </si>
  <si>
    <t>4,426.24</t>
  </si>
  <si>
    <t>1,715.46</t>
  </si>
  <si>
    <t>117,876.75</t>
  </si>
  <si>
    <t>ROBERTO ADONIS MARTIN FERREYRA</t>
  </si>
  <si>
    <t>144,460.00</t>
  </si>
  <si>
    <t>22,563.54</t>
  </si>
  <si>
    <t>4,146.00</t>
  </si>
  <si>
    <t>4,391.58</t>
  </si>
  <si>
    <t>118,358.88</t>
  </si>
  <si>
    <t>EMMANUEL MAUPASSANI BLANC PEREZ</t>
  </si>
  <si>
    <t>133,950.00</t>
  </si>
  <si>
    <t>20,091.33</t>
  </si>
  <si>
    <t>3,844.36</t>
  </si>
  <si>
    <t>4,072.08</t>
  </si>
  <si>
    <t>110,942.23</t>
  </si>
  <si>
    <t>GEORGINA ISABEL PIMENTEL ALONZO</t>
  </si>
  <si>
    <t>130,000.00</t>
  </si>
  <si>
    <t>19,162.19</t>
  </si>
  <si>
    <t>3,731.00</t>
  </si>
  <si>
    <t>3,952.00</t>
  </si>
  <si>
    <t>108,154.81</t>
  </si>
  <si>
    <t xml:space="preserve">JOSE ANTONIO GUZMAN </t>
  </si>
  <si>
    <t>ERCIDA CONCEPCION DIAZ SALCEDO</t>
  </si>
  <si>
    <t>114,400.00</t>
  </si>
  <si>
    <t>15,492.68</t>
  </si>
  <si>
    <t>3,283.28</t>
  </si>
  <si>
    <t>3,477.76</t>
  </si>
  <si>
    <t>97,146.28</t>
  </si>
  <si>
    <t>RAMON GUILLERMO SANCHEZ FERNANDEZ</t>
  </si>
  <si>
    <t>FRANCINA MELISSA HUNGRIA HERNANDEZ</t>
  </si>
  <si>
    <t>104,000.00</t>
  </si>
  <si>
    <t>13,046.34</t>
  </si>
  <si>
    <t>2,984.80</t>
  </si>
  <si>
    <t>3,161.60</t>
  </si>
  <si>
    <t>89,807.26</t>
  </si>
  <si>
    <t>YHARED DE LA ALTAGRACIA HENRIQUEZ SAVIÑON DE ORTIZ</t>
  </si>
  <si>
    <t>93,600.00</t>
  </si>
  <si>
    <t>10,600.00</t>
  </si>
  <si>
    <t>2,686.32</t>
  </si>
  <si>
    <t>2,845.44</t>
  </si>
  <si>
    <t>82,468.24</t>
  </si>
  <si>
    <t>ORGA ESTEBANIA PRENSA MONTERO</t>
  </si>
  <si>
    <t>88,400.00</t>
  </si>
  <si>
    <t>9,376.83</t>
  </si>
  <si>
    <t>2,537.08</t>
  </si>
  <si>
    <t>2,687.36</t>
  </si>
  <si>
    <t>78,798.73</t>
  </si>
  <si>
    <t>ERIS CAROLINA PASCUAL REYNOSO DE ROSARIO</t>
  </si>
  <si>
    <t>78,000.00</t>
  </si>
  <si>
    <t>6,930.49</t>
  </si>
  <si>
    <t>2,238.60</t>
  </si>
  <si>
    <t>2,371.20</t>
  </si>
  <si>
    <t>71,459.71</t>
  </si>
  <si>
    <t>EUGENIO ALEJANDRO FLORES CONTRERAS</t>
  </si>
  <si>
    <t>MIGUEL CASTAÑOS VENTURA</t>
  </si>
  <si>
    <t>5,221.00</t>
  </si>
  <si>
    <t>66,238.71</t>
  </si>
  <si>
    <t>RAISA ALONCINA POLANCO MACIAS</t>
  </si>
  <si>
    <t>RAMON DE JESUS VICTORIA MOLINA</t>
  </si>
  <si>
    <t>72,500.00</t>
  </si>
  <si>
    <t>14,278.87</t>
  </si>
  <si>
    <t>1,076.25</t>
  </si>
  <si>
    <t>1,140.00</t>
  </si>
  <si>
    <t>130,413.88</t>
  </si>
  <si>
    <t>LUCIA ENRIQUETA CUEVAS FERRERAS</t>
  </si>
  <si>
    <t>72,800.00</t>
  </si>
  <si>
    <t>5,895.35</t>
  </si>
  <si>
    <t>2,089.36</t>
  </si>
  <si>
    <t>2,213.12</t>
  </si>
  <si>
    <t>22,067.17</t>
  </si>
  <si>
    <t>45,535.00</t>
  </si>
  <si>
    <t>ORLANDO CAMACHO RIVERA</t>
  </si>
  <si>
    <t>71,050.00</t>
  </si>
  <si>
    <t>5,566.04</t>
  </si>
  <si>
    <t>2,039.13</t>
  </si>
  <si>
    <t>2,159.92</t>
  </si>
  <si>
    <t>66,284.91</t>
  </si>
  <si>
    <t>LUIS RAFAEL MEJIA OVIEDO</t>
  </si>
  <si>
    <t>70,000.00</t>
  </si>
  <si>
    <t>5,368.45</t>
  </si>
  <si>
    <t>2,009.00</t>
  </si>
  <si>
    <t>2,128.00</t>
  </si>
  <si>
    <t>65,494.55</t>
  </si>
  <si>
    <t>ROSA ODILIS HIDALGO GONZALEZ</t>
  </si>
  <si>
    <t>LUIS MORENO CARDENES</t>
  </si>
  <si>
    <t>67,600.00</t>
  </si>
  <si>
    <t>4,916.82</t>
  </si>
  <si>
    <t>1,940.12</t>
  </si>
  <si>
    <t>2,055.04</t>
  </si>
  <si>
    <t>63,688.02</t>
  </si>
  <si>
    <t>RAFAEL NICANOR FELIZ GOMEZ</t>
  </si>
  <si>
    <t>ANA RAMONA GARCIA SUERO</t>
  </si>
  <si>
    <t>65,000.00</t>
  </si>
  <si>
    <t>4,427.55</t>
  </si>
  <si>
    <t>1,865.50</t>
  </si>
  <si>
    <t>1,976.00</t>
  </si>
  <si>
    <t>61,730.95</t>
  </si>
  <si>
    <t>YENNY MIGUELINA MEJIA ACOSTA</t>
  </si>
  <si>
    <t>62,400.00</t>
  </si>
  <si>
    <t>3,938.28</t>
  </si>
  <si>
    <t>1,790.88</t>
  </si>
  <si>
    <t>1,896.96</t>
  </si>
  <si>
    <t>59,773.88</t>
  </si>
  <si>
    <t>JOSE ANTONIO BERNECHEA ZAPATA</t>
  </si>
  <si>
    <t>60,000.00</t>
  </si>
  <si>
    <t>3,486.65</t>
  </si>
  <si>
    <t>1,722.00</t>
  </si>
  <si>
    <t>1,824.00</t>
  </si>
  <si>
    <t>57,967.35</t>
  </si>
  <si>
    <t>GISELLE SCARLET VICTORIANO RONDON</t>
  </si>
  <si>
    <t>46,800.00</t>
  </si>
  <si>
    <t>1,402.37</t>
  </si>
  <si>
    <t>1,343.16</t>
  </si>
  <si>
    <t>1,422.72</t>
  </si>
  <si>
    <t>47,631.75</t>
  </si>
  <si>
    <t>KEYSIE ARIANNA SANCHEZ ROSARIO</t>
  </si>
  <si>
    <t>THAYS ULLOA SANTANA</t>
  </si>
  <si>
    <t xml:space="preserve">EVELYN CASANDRA CESE </t>
  </si>
  <si>
    <t>399.00</t>
  </si>
  <si>
    <t>36,252.87</t>
  </si>
  <si>
    <t>BELGICA ALTAGRACIA PEREZ DE DISLA</t>
  </si>
  <si>
    <t>ASESOR(A) DE ADMISIÓN</t>
  </si>
  <si>
    <t>450-DIRECCION REGIONAL METROPOLITANA</t>
  </si>
  <si>
    <t>76,430.00</t>
  </si>
  <si>
    <t>6,578.45</t>
  </si>
  <si>
    <t>2,193.54</t>
  </si>
  <si>
    <t>2,323.47</t>
  </si>
  <si>
    <t>70,334.54</t>
  </si>
  <si>
    <t>LAURA ALEXANDRA GOMEZ VARGAS</t>
  </si>
  <si>
    <t>TÉCNICO DE REGISTRO Y ESTADÍSTICAS</t>
  </si>
  <si>
    <t>71,850.00</t>
  </si>
  <si>
    <t>5,716.58</t>
  </si>
  <si>
    <t>2,062.09</t>
  </si>
  <si>
    <t>2,184.24</t>
  </si>
  <si>
    <t>6,047.25</t>
  </si>
  <si>
    <t>60,839.84</t>
  </si>
  <si>
    <t>LIDIA MERCEDES PERALTA DE CASTILLO</t>
  </si>
  <si>
    <t>2,966.25</t>
  </si>
  <si>
    <t>63,920.84</t>
  </si>
  <si>
    <t>ELIAS MARTINEZ GERMAN</t>
  </si>
  <si>
    <t>450-CENTRO TEC.JOSÉ FCO. PEÑA GÓMEZ</t>
  </si>
  <si>
    <t>1,334.60</t>
  </si>
  <si>
    <t>43,114.09</t>
  </si>
  <si>
    <t>KENIA YUDELCA ZAPATA CABRERA</t>
  </si>
  <si>
    <t>5,050.00</t>
  </si>
  <si>
    <t>39,398.69</t>
  </si>
  <si>
    <t>NINO ALFONSO CONTRERA GUERRERO</t>
  </si>
  <si>
    <t>SONIA SANCHEZ BERIGUETE</t>
  </si>
  <si>
    <t>583.33</t>
  </si>
  <si>
    <t>42,990.55</t>
  </si>
  <si>
    <t>KIRSYS NATHALY PAULINO CARMONA</t>
  </si>
  <si>
    <t>43,384.69</t>
  </si>
  <si>
    <t>ROBERTO JOSE RODRIGUEZ CARPIO</t>
  </si>
  <si>
    <t>ENC. SECCIÓN DE MANTENIMIENTO</t>
  </si>
  <si>
    <t>451-DPTO. ADMINISTRATIVO METROPOLITANA</t>
  </si>
  <si>
    <t>102,495.52</t>
  </si>
  <si>
    <t>FELIX MICHEL FERNANDEZ GREGOIRE</t>
  </si>
  <si>
    <t>TÉCNICO DE MANTENIMIENTO</t>
  </si>
  <si>
    <t>48,930.00</t>
  </si>
  <si>
    <t>1,702.99</t>
  </si>
  <si>
    <t>1,404.29</t>
  </si>
  <si>
    <t>1,487.47</t>
  </si>
  <si>
    <t>49,335.25</t>
  </si>
  <si>
    <t>JUAN CARLOS VENTURA SANO</t>
  </si>
  <si>
    <t>33,007.67</t>
  </si>
  <si>
    <t>7,094.41</t>
  </si>
  <si>
    <t>66,901.50</t>
  </si>
  <si>
    <t>VERONICA SORIANO MAMBRU</t>
  </si>
  <si>
    <t>AUXILIAR ADMINISTRATIVO</t>
  </si>
  <si>
    <t>43,720.00</t>
  </si>
  <si>
    <t>967.67</t>
  </si>
  <si>
    <t>1,254.76</t>
  </si>
  <si>
    <t>1,329.09</t>
  </si>
  <si>
    <t>40,118.48</t>
  </si>
  <si>
    <t>HAROLD FELIZ GUERRERO</t>
  </si>
  <si>
    <t>AUXILIAR  DE ALMACÉN</t>
  </si>
  <si>
    <t>33,772.72</t>
  </si>
  <si>
    <t>JUSTIN JEREMIAS FALCON FLORES</t>
  </si>
  <si>
    <t>33,066.36</t>
  </si>
  <si>
    <t>8,050.00</t>
  </si>
  <si>
    <t>53,789.08</t>
  </si>
  <si>
    <t>FREDERY ANTONIO TINEO ESCAÑO</t>
  </si>
  <si>
    <t>13,280.22</t>
  </si>
  <si>
    <t>355.19</t>
  </si>
  <si>
    <t>2,202.90</t>
  </si>
  <si>
    <t>39,494.85</t>
  </si>
  <si>
    <t xml:space="preserve">MARIA MARGARITA PAYANO </t>
  </si>
  <si>
    <t>11,524.36</t>
  </si>
  <si>
    <t>3,050.00</t>
  </si>
  <si>
    <t>32,551.99</t>
  </si>
  <si>
    <t>MARISOL VALERA MERCEDES</t>
  </si>
  <si>
    <t>13,207.12</t>
  </si>
  <si>
    <t>2,050.00</t>
  </si>
  <si>
    <t>35,234.75</t>
  </si>
  <si>
    <t>SIRIA YDAISI SILVESTRE GUZMAN</t>
  </si>
  <si>
    <t>12,528.11</t>
  </si>
  <si>
    <t>4,050.00</t>
  </si>
  <si>
    <t>32,555.74</t>
  </si>
  <si>
    <t>YOHANNA MARGARITA VARGAS RAMIREZ</t>
  </si>
  <si>
    <t>9,556.72</t>
  </si>
  <si>
    <t>3,650.00</t>
  </si>
  <si>
    <t>29,984.35</t>
  </si>
  <si>
    <t>FRANCISCO MADE ARAUJO</t>
  </si>
  <si>
    <t>JARDINERO</t>
  </si>
  <si>
    <t>27,178.00</t>
  </si>
  <si>
    <t>1,735.59</t>
  </si>
  <si>
    <t>648.00</t>
  </si>
  <si>
    <t>48,872.04</t>
  </si>
  <si>
    <t>DEISON NOEL PAREDES MENDEZ</t>
  </si>
  <si>
    <t>LAVADOR DE VEHICULOS</t>
  </si>
  <si>
    <t>28,450.63</t>
  </si>
  <si>
    <t>DEIBI EVANGELISTA CONSORO</t>
  </si>
  <si>
    <t>25,427.63</t>
  </si>
  <si>
    <t>HERIBERTO DE LA ROSA REYNOSO</t>
  </si>
  <si>
    <t>29,077.63</t>
  </si>
  <si>
    <t>JEFRY BELKELIS ZAPATA ZAPATA</t>
  </si>
  <si>
    <t>3,150.00</t>
  </si>
  <si>
    <t>25,927.63</t>
  </si>
  <si>
    <t xml:space="preserve">MARIO SORIANO </t>
  </si>
  <si>
    <t>LAURA ELIZABETH OVIEDO ROSA</t>
  </si>
  <si>
    <t>ASESOR (A) DE CAPACITACIÓN</t>
  </si>
  <si>
    <t>454-DPTO. FORMACION PROFESIONAL-METRO</t>
  </si>
  <si>
    <t>9,311.18</t>
  </si>
  <si>
    <t>684.00</t>
  </si>
  <si>
    <t>77,917.81</t>
  </si>
  <si>
    <t>MODESTO ANTONIO MARTINEZ EUGENIO</t>
  </si>
  <si>
    <t>FACILITADOR II</t>
  </si>
  <si>
    <t>455-CENTRO TECNOLOGICO METROPOLITANA</t>
  </si>
  <si>
    <t>228.00</t>
  </si>
  <si>
    <t>61,502.95</t>
  </si>
  <si>
    <t>CESAR GERMAN DIAZ</t>
  </si>
  <si>
    <t>FACILITADOR I</t>
  </si>
  <si>
    <t>50,322.90</t>
  </si>
  <si>
    <t>CARLOS ALFREDO PINEDA RUIZ</t>
  </si>
  <si>
    <t>AUXILIAR DEL CENTRO TECNOLÓGICO</t>
  </si>
  <si>
    <t>43,580.00</t>
  </si>
  <si>
    <t>947.91</t>
  </si>
  <si>
    <t>1,250.75</t>
  </si>
  <si>
    <t>1,324.83</t>
  </si>
  <si>
    <t>2,907.90</t>
  </si>
  <si>
    <t>42,148.61</t>
  </si>
  <si>
    <t>LARIZA MARIA HICIANO SANTANA</t>
  </si>
  <si>
    <t>2,264.00</t>
  </si>
  <si>
    <t>42,184.69</t>
  </si>
  <si>
    <t>JOSUE ISMAEL RODRIGUEZ FRIAS</t>
  </si>
  <si>
    <t>APRENDIZ</t>
  </si>
  <si>
    <t>1,083.00</t>
  </si>
  <si>
    <t>27,994.63</t>
  </si>
  <si>
    <t>KELVIN RAMOS PORTE</t>
  </si>
  <si>
    <t>28,393.63</t>
  </si>
  <si>
    <t>JOAQUIN ALBERTO RAMIREZ ROSARIO</t>
  </si>
  <si>
    <t>ASESOR(A) DE CAPACITACIÓN A EMPRESAS</t>
  </si>
  <si>
    <t>457-DPTO. SERV. EMPRESARIALES-METRO</t>
  </si>
  <si>
    <t>69,258.15</t>
  </si>
  <si>
    <t>DARITZA LANTIGUA RUIZ</t>
  </si>
  <si>
    <t>44,391.69</t>
  </si>
  <si>
    <t>JABES ASAEL SANCHEZ MINAYA</t>
  </si>
  <si>
    <t>4,925.23</t>
  </si>
  <si>
    <t>39,523.46</t>
  </si>
  <si>
    <t>YOHANNY NATALIS GUZMAN DIAZ</t>
  </si>
  <si>
    <t>ASISTENTE DEL CENTRO TECNOLÓGICO</t>
  </si>
  <si>
    <t>460-CENTRO TEC. JOSÉ ALBERTO MADÉ</t>
  </si>
  <si>
    <t>65,740.00</t>
  </si>
  <si>
    <t>4,566.80</t>
  </si>
  <si>
    <t>1,886.74</t>
  </si>
  <si>
    <t>1,998.50</t>
  </si>
  <si>
    <t>406.00</t>
  </si>
  <si>
    <t>61,881.96</t>
  </si>
  <si>
    <t>ENGER ALEXANDER VALDEZ GERONIMO</t>
  </si>
  <si>
    <t>SOPORTE TÉCNICO</t>
  </si>
  <si>
    <t>460-DIV. OPERACIONES Y SERVICIOS TIC SUR</t>
  </si>
  <si>
    <t>580.00</t>
  </si>
  <si>
    <t>49,970.90</t>
  </si>
  <si>
    <t>CLEVEL ALCIDES PEREZ SANTIAGO</t>
  </si>
  <si>
    <t>696.00</t>
  </si>
  <si>
    <t>43,752.69</t>
  </si>
  <si>
    <t>CENGER JIMENEZ TORRES</t>
  </si>
  <si>
    <t>461-DIVISION DE SERVICIOS GENERALES SUR</t>
  </si>
  <si>
    <t>38,590.00</t>
  </si>
  <si>
    <t>243.65</t>
  </si>
  <si>
    <t>1,107.53</t>
  </si>
  <si>
    <t>1,173.14</t>
  </si>
  <si>
    <t>912.00</t>
  </si>
  <si>
    <t>40,153.68</t>
  </si>
  <si>
    <t>JORGE LUIS MARTINEZ ROSARIO</t>
  </si>
  <si>
    <t>461-DEPTO. ADMINISTRATIVO SUR</t>
  </si>
  <si>
    <t>33,076.72</t>
  </si>
  <si>
    <t xml:space="preserve">LINDA MARCEL RODRIGUEZ </t>
  </si>
  <si>
    <t>48,929.04</t>
  </si>
  <si>
    <t>YENIFER ORTIZ DE LA ROSA</t>
  </si>
  <si>
    <t>522.00</t>
  </si>
  <si>
    <t>28,555.63</t>
  </si>
  <si>
    <t>MELANY MICHAEL CARMONA CARRASCO</t>
  </si>
  <si>
    <t>RECEPCIONISTA</t>
  </si>
  <si>
    <t>638.00</t>
  </si>
  <si>
    <t>28,439.63</t>
  </si>
  <si>
    <t>ALEJANDRA PAULINO PERDOMO</t>
  </si>
  <si>
    <t>461-SECCION MANT. Y CONSERJERIA SUR</t>
  </si>
  <si>
    <t>10,118.00</t>
  </si>
  <si>
    <t>572.00</t>
  </si>
  <si>
    <t>33,623.63</t>
  </si>
  <si>
    <t>ANA ROSA GOMEZ GARCIA</t>
  </si>
  <si>
    <t>HECTOR FELIPE ALVINO PLACENCIO</t>
  </si>
  <si>
    <t>513.00</t>
  </si>
  <si>
    <t>28,564.63</t>
  </si>
  <si>
    <t>YANIBEL BELTRE VELOZ</t>
  </si>
  <si>
    <t>464- CENTRO TECNOLOGICO SUR</t>
  </si>
  <si>
    <t>1,062.00</t>
  </si>
  <si>
    <t>43,994.51</t>
  </si>
  <si>
    <t xml:space="preserve">JUAN GABRIEL FELIZ </t>
  </si>
  <si>
    <t>ASESOR DE COS Y COMUNITARIOS</t>
  </si>
  <si>
    <t>466-OFICINA SATELITE OESTE</t>
  </si>
  <si>
    <t>754.00</t>
  </si>
  <si>
    <t>69,580.54</t>
  </si>
  <si>
    <t>ALBA MIRENIS SANCHEZ ENCARNACION</t>
  </si>
  <si>
    <t>467-OFICINA SATELITE SUR</t>
  </si>
  <si>
    <t>766.00</t>
  </si>
  <si>
    <t>28,311.63</t>
  </si>
  <si>
    <t>YOKASTA ALTAGRACIA SANTOS LOPEZ</t>
  </si>
  <si>
    <t>470-DIV. ADMISION Y EMPLEO CIBAO-NORTE</t>
  </si>
  <si>
    <t>610.15</t>
  </si>
  <si>
    <t>69,724.39</t>
  </si>
  <si>
    <t xml:space="preserve">WINIFER ESCAROLIN DISLA </t>
  </si>
  <si>
    <t>SOPORTE ADMINISTRATIVO</t>
  </si>
  <si>
    <t>470-DIV. REG. Y ESTADISTICA CIBAO-NORTE</t>
  </si>
  <si>
    <t>18,251.00</t>
  </si>
  <si>
    <t>1,100.81</t>
  </si>
  <si>
    <t>1,394.31</t>
  </si>
  <si>
    <t>44,528.60</t>
  </si>
  <si>
    <t xml:space="preserve">NELIS JOHANNY MARTINEZ </t>
  </si>
  <si>
    <t>ASESOR DE EMPRESAS</t>
  </si>
  <si>
    <t>473-DIV. ASESORIA EMPRESARIAL CIBAO N</t>
  </si>
  <si>
    <t>14,000.00</t>
  </si>
  <si>
    <t>10,613.01</t>
  </si>
  <si>
    <t>82,507.27</t>
  </si>
  <si>
    <t>MARIA MERCEDES NUÑEZ VALDEZ</t>
  </si>
  <si>
    <t>475-DEPTO. FORMACION PROF-CIBAO NORTE</t>
  </si>
  <si>
    <t>44,448.69</t>
  </si>
  <si>
    <t>JAN CARLO OLEGARIO SANCHEZ REYES</t>
  </si>
  <si>
    <t>476-CENTRO TECNOLOGICO CIBAO NORTE</t>
  </si>
  <si>
    <t>11,503.97</t>
  </si>
  <si>
    <t>39,046.93</t>
  </si>
  <si>
    <t>ALEIDYS MILVIANYS JIMENEZ HENRIQUEZ</t>
  </si>
  <si>
    <t>478-CENTRO TECNOLÓGICO PÉREZ</t>
  </si>
  <si>
    <t>1,983.60</t>
  </si>
  <si>
    <t>42,465.09</t>
  </si>
  <si>
    <t>MADELIN MERCEDES RAMIREZ</t>
  </si>
  <si>
    <t>ANALISTA DE GESTIÓN HUMANA</t>
  </si>
  <si>
    <t>480-DIRECCION REGIONAL ESTE</t>
  </si>
  <si>
    <t>73,490.00</t>
  </si>
  <si>
    <t>5,682.11</t>
  </si>
  <si>
    <t>2,109.16</t>
  </si>
  <si>
    <t>2,234.10</t>
  </si>
  <si>
    <t>11,812.46</t>
  </si>
  <si>
    <t>56,652.17</t>
  </si>
  <si>
    <t>WILMI SANTILLAN DE LA CRUZ</t>
  </si>
  <si>
    <t>481-DPTO. ADMINISTRATIVO ESTE</t>
  </si>
  <si>
    <t>23,945.00</t>
  </si>
  <si>
    <t>4,212.08</t>
  </si>
  <si>
    <t>711.00</t>
  </si>
  <si>
    <t>60,158.07</t>
  </si>
  <si>
    <t>INES YELISSA ROSARIO PAULINO</t>
  </si>
  <si>
    <t>CAJERO</t>
  </si>
  <si>
    <t>940.00</t>
  </si>
  <si>
    <t>44,228.48</t>
  </si>
  <si>
    <t>NARCIZO RICA DESILGAL</t>
  </si>
  <si>
    <t>MENSAJERO INTERNO</t>
  </si>
  <si>
    <t>1,092.90</t>
  </si>
  <si>
    <t>32,679.82</t>
  </si>
  <si>
    <t>ILKA PATRICIA RAMON ALONZO</t>
  </si>
  <si>
    <t>14,113.44</t>
  </si>
  <si>
    <t>38,191.07</t>
  </si>
  <si>
    <t>CRISTOPHER MANUEL POLANCO GARCIA</t>
  </si>
  <si>
    <t>10,508.81</t>
  </si>
  <si>
    <t>5,190.00</t>
  </si>
  <si>
    <t>29,396.44</t>
  </si>
  <si>
    <t>ANA ISABEL SENA CONSTANZO</t>
  </si>
  <si>
    <t>483-DPTO. FORMACION PROFESIONAL ESTE</t>
  </si>
  <si>
    <t>8,811.18</t>
  </si>
  <si>
    <t>3,349.00</t>
  </si>
  <si>
    <t>73,752.81</t>
  </si>
  <si>
    <t xml:space="preserve">JOSE LUIS RAMIREZ </t>
  </si>
  <si>
    <t>4,579.69</t>
  </si>
  <si>
    <t>72,522.12</t>
  </si>
  <si>
    <t>ANGEL GOMEZ SOLANO</t>
  </si>
  <si>
    <t>ASISTENTE DE TALLER</t>
  </si>
  <si>
    <t>485-ESC. HOTELERIA, GAST Y PAST</t>
  </si>
  <si>
    <t>62,230.96</t>
  </si>
  <si>
    <t>LUCIANO MARTINEZ CEDEÑO</t>
  </si>
  <si>
    <t>AUXILIAR DE SERVICIOS GENERALES</t>
  </si>
  <si>
    <t>790.60</t>
  </si>
  <si>
    <t>44,377.88</t>
  </si>
  <si>
    <t>LESLIE ESMERLIN MACDONNA CUELLO</t>
  </si>
  <si>
    <t>486-OFICINA SATÉLITE BÁVARO</t>
  </si>
  <si>
    <t>800.00</t>
  </si>
  <si>
    <t>32,972.72</t>
  </si>
  <si>
    <t>RAMON JAVIER CARTAGENA</t>
  </si>
  <si>
    <t>ESPECIALISTA</t>
  </si>
  <si>
    <t>490-DIRECCION REGIONAL ORIENTAL</t>
  </si>
  <si>
    <t>157,250.00</t>
  </si>
  <si>
    <t>25,143.20</t>
  </si>
  <si>
    <t>4,513.07</t>
  </si>
  <si>
    <t>4,780.40</t>
  </si>
  <si>
    <t>33,179.72</t>
  </si>
  <si>
    <t>94,633.61</t>
  </si>
  <si>
    <t>ELIZABETH HIDALGO ALCINA</t>
  </si>
  <si>
    <t>ASESOR DE EMPLEO</t>
  </si>
  <si>
    <t>490-DIV. DE ADMISION Y EMPLEO ORIENTAL</t>
  </si>
  <si>
    <t>74,000.00</t>
  </si>
  <si>
    <t>6,121.17</t>
  </si>
  <si>
    <t>2,123.80</t>
  </si>
  <si>
    <t>2,249.60</t>
  </si>
  <si>
    <t>68,505.43</t>
  </si>
  <si>
    <t>VICTORIA MARIA FABIAN DEL ROSARIO</t>
  </si>
  <si>
    <t>490-CENTRO FTP (LA MONEDA)</t>
  </si>
  <si>
    <t>58,637.96</t>
  </si>
  <si>
    <t>JUNIOR FRIAS NEPOMUCENO</t>
  </si>
  <si>
    <t>TÉCNICO DE SOPORTE A USUARIO</t>
  </si>
  <si>
    <t>490-SEC. FORMACION VIRTUAL ORIENTAL</t>
  </si>
  <si>
    <t>50,550.90</t>
  </si>
  <si>
    <t>MARIA ALTAGRACIA PERDOMO LORENZO</t>
  </si>
  <si>
    <t>42,880.00</t>
  </si>
  <si>
    <t>849.12</t>
  </si>
  <si>
    <t>1,230.66</t>
  </si>
  <si>
    <t>1,303.55</t>
  </si>
  <si>
    <t>1,050.00</t>
  </si>
  <si>
    <t>43,446.67</t>
  </si>
  <si>
    <t>MARI LUZ MONTERO DE VENZEN</t>
  </si>
  <si>
    <t>490-CENTRO TEC. IVELISSE PRATS RAMÍREZ</t>
  </si>
  <si>
    <t>4,264.10</t>
  </si>
  <si>
    <t>40,184.59</t>
  </si>
  <si>
    <t>SAMMY JHONCARYS CASTILLO HIDALGO</t>
  </si>
  <si>
    <t>40,798.69</t>
  </si>
  <si>
    <t>MARCOS DANIEL MOJICA MENDEZ</t>
  </si>
  <si>
    <t>1,963.10</t>
  </si>
  <si>
    <t>42,485.59</t>
  </si>
  <si>
    <t>ANGELA JAIFRY FIGUEREO GUZMAN</t>
  </si>
  <si>
    <t>AUXILIAR DE INFORMACIÓN</t>
  </si>
  <si>
    <t>1,550.00</t>
  </si>
  <si>
    <t>27,527.63</t>
  </si>
  <si>
    <t>BALBINA MERCADO MARTINEZ</t>
  </si>
  <si>
    <t>CONTADOR REVISOR</t>
  </si>
  <si>
    <t>491-DEPTO. ADMINISTRATIVO-ORIENTAL</t>
  </si>
  <si>
    <t>58,090.00</t>
  </si>
  <si>
    <t>3,127.23</t>
  </si>
  <si>
    <t>1,667.18</t>
  </si>
  <si>
    <t>1,765.94</t>
  </si>
  <si>
    <t>55,560.65</t>
  </si>
  <si>
    <t>MINERVA CID DE RODRIGUEZ</t>
  </si>
  <si>
    <t>10,340.45</t>
  </si>
  <si>
    <t>46,189.20</t>
  </si>
  <si>
    <t>GABRIEL NAJIB NEDER CUESTO</t>
  </si>
  <si>
    <t>AUXILIAR DE COMPRAS</t>
  </si>
  <si>
    <t>491-SECCION DE COMPRAS ORIENTAL</t>
  </si>
  <si>
    <t>39,750.00</t>
  </si>
  <si>
    <t>22,225.00</t>
  </si>
  <si>
    <t>3,121.01</t>
  </si>
  <si>
    <t>1,140.82</t>
  </si>
  <si>
    <t>1,208.40</t>
  </si>
  <si>
    <t>55,913.77</t>
  </si>
  <si>
    <t>SERGIO LUIS CABRERA HERASME</t>
  </si>
  <si>
    <t>491-DIV. MANT Y SERV. GENERALES ORIENTAL</t>
  </si>
  <si>
    <t>741.00</t>
  </si>
  <si>
    <t>28,336.63</t>
  </si>
  <si>
    <t>PEDRO ANTONIO JAVIER FELIZ</t>
  </si>
  <si>
    <t>1,650.00</t>
  </si>
  <si>
    <t>27,427.63</t>
  </si>
  <si>
    <t>WASCAR RIONEL PLACENCIO TORRES</t>
  </si>
  <si>
    <t>MENSAJERO EXTERNO</t>
  </si>
  <si>
    <t>491-SEC. ARCHIVO Y CORRESPOND. ORIENTAL</t>
  </si>
  <si>
    <t>208.00</t>
  </si>
  <si>
    <t>28,869.63</t>
  </si>
  <si>
    <t xml:space="preserve">ALEJANDRA CASTRO </t>
  </si>
  <si>
    <t>491-SECCION DE CONSERJERIA ORIENTAL</t>
  </si>
  <si>
    <t>8,018.62</t>
  </si>
  <si>
    <t>754.95</t>
  </si>
  <si>
    <t>31,341.30</t>
  </si>
  <si>
    <t xml:space="preserve">ANTONIO DE LA ROSA </t>
  </si>
  <si>
    <t>6,241.00</t>
  </si>
  <si>
    <t>43,279.04</t>
  </si>
  <si>
    <t>JUAN PIMENTEL BATISTA</t>
  </si>
  <si>
    <t>5,241.00</t>
  </si>
  <si>
    <t>44,279.04</t>
  </si>
  <si>
    <t>LEONORA PEREZ DE MERCEDES</t>
  </si>
  <si>
    <t>MARTA VILLAFAÑA DIAZ DE CASADO</t>
  </si>
  <si>
    <t>5,650.00</t>
  </si>
  <si>
    <t>23,427.63</t>
  </si>
  <si>
    <t>PALMENIA ACOSTA BALBUENA</t>
  </si>
  <si>
    <t>EVADAKERLYN ROSSANNA CALDERON RODRIGUEZ</t>
  </si>
  <si>
    <t>492-DEPTO FORMACION PROFESIONAL-ORIENTAL</t>
  </si>
  <si>
    <t>35,067.00</t>
  </si>
  <si>
    <t>15,821.00</t>
  </si>
  <si>
    <t>81,847.81</t>
  </si>
  <si>
    <t>HUMBERTO RAMOS CARRASCO</t>
  </si>
  <si>
    <t>492-DIV. PROGRAMAS COMUNITARIOS ORIENTAL</t>
  </si>
  <si>
    <t>78,601.81</t>
  </si>
  <si>
    <t>BREILLEY STEPHEN ROMAN PERALTA</t>
  </si>
  <si>
    <t>ASESOR DE CAPACITACIÓN A EMPRESAS</t>
  </si>
  <si>
    <t>493-DIVISION CAP. A EMPRESAS ORIENTAL</t>
  </si>
  <si>
    <t>14,167.00</t>
  </si>
  <si>
    <t>8,852.93</t>
  </si>
  <si>
    <t>77,227.06</t>
  </si>
  <si>
    <t>JOSE OMAR PEÑA ARIAS</t>
  </si>
  <si>
    <t>494-CENTRO TECN-ORIENTAL</t>
  </si>
  <si>
    <t>37,500.00</t>
  </si>
  <si>
    <t>14,349.81</t>
  </si>
  <si>
    <t>93,126.69</t>
  </si>
  <si>
    <t>ANA CECILIA HENRIQUEZ REYES</t>
  </si>
  <si>
    <t>45,580.00</t>
  </si>
  <si>
    <t>1,230.18</t>
  </si>
  <si>
    <t>1,308.15</t>
  </si>
  <si>
    <t>1,385.63</t>
  </si>
  <si>
    <t>3,132.90</t>
  </si>
  <si>
    <t>43,523.14</t>
  </si>
  <si>
    <t>DIAFANA MARIAN SALAZAR PIÑEYRO</t>
  </si>
  <si>
    <t>NANCY MARIA ALVARADO CASTAÑOS</t>
  </si>
  <si>
    <t>495-DIRECCION REGIONAL CIBAO SUR</t>
  </si>
  <si>
    <t>762.00</t>
  </si>
  <si>
    <t>69,572.54</t>
  </si>
  <si>
    <t>ANA VERONICA ABREU HERNANDEZ</t>
  </si>
  <si>
    <t>495-DIV. ADMISION Y EMPLEO-CIBAO SUR</t>
  </si>
  <si>
    <t>69,638.54</t>
  </si>
  <si>
    <t>RAFIERLY DEL CARMEN SEVERINO VENTURA</t>
  </si>
  <si>
    <t>3,816.15</t>
  </si>
  <si>
    <t>66,518.39</t>
  </si>
  <si>
    <t xml:space="preserve">JISMERYS GOMEZ </t>
  </si>
  <si>
    <t>495-CENTRO TECNOLÓGICO 4.0, ALFREDO PÉREZ V.</t>
  </si>
  <si>
    <t>62,116.96</t>
  </si>
  <si>
    <t>MIGUELINA MATA PEÑA</t>
  </si>
  <si>
    <t>495-CENTRO TECNOLÓGICO HNAS MIRABAL</t>
  </si>
  <si>
    <t>101,419.00</t>
  </si>
  <si>
    <t>28,151.38</t>
  </si>
  <si>
    <t>134,324.38</t>
  </si>
  <si>
    <t>JOSE MANUEL JAVIER CALCAÑO</t>
  </si>
  <si>
    <t>495-DIV. DE GESTION HUMANA CIBAO SUR</t>
  </si>
  <si>
    <t>799.00</t>
  </si>
  <si>
    <t>43,649.69</t>
  </si>
  <si>
    <t>ALBA JOSSELYS AQUINO GERMAN</t>
  </si>
  <si>
    <t>496-DEPTO. ADMINISTRATIVO-CIBAO SUR</t>
  </si>
  <si>
    <t>55,345.00</t>
  </si>
  <si>
    <t>14,833.41</t>
  </si>
  <si>
    <t>94,577.47</t>
  </si>
  <si>
    <t>MANUEL ANTONIO BRITO GORIS</t>
  </si>
  <si>
    <t>LUZ MARIA MANZUETA GERMAN</t>
  </si>
  <si>
    <t>497-DEPTO. FORM. PROFESIONAL-CIBAO SUR</t>
  </si>
  <si>
    <t>42,111.00</t>
  </si>
  <si>
    <t>7,933.02</t>
  </si>
  <si>
    <t>73,876.32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</si>
</sst>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0"/>
      <color rgb="FF000000"/>
      <name val="Segoe UI"/>
      <family val="2"/>
    </font>
    <font>
      <sz val="11"/>
      <name val="INFOTEXT"/>
      <family val="1"/>
    </font>
    <font>
      <b/>
      <sz val="14"/>
      <color indexed="8"/>
      <name val="INFOTEXT"/>
      <family val="1"/>
    </font>
    <font>
      <b/>
      <sz val="16"/>
      <name val="INFOTEXT"/>
      <family val="1"/>
    </font>
    <font>
      <sz val="11"/>
      <color theme="0"/>
      <name val="Calibri"/>
      <family val="2"/>
    </font>
    <font>
      <b/>
      <sz val="11"/>
      <color rgb="FFFFFFFF"/>
      <name val="Tahoma"/>
      <family val="2"/>
    </font>
    <font>
      <b/>
      <sz val="10"/>
      <color rgb="FFFFFFFF"/>
      <name val="INFOTEXT"/>
      <family val="1"/>
    </font>
    <font>
      <sz val="11"/>
      <color theme="4" tint="-0.249977111117893"/>
      <name val="Calibri"/>
      <family val="2"/>
    </font>
    <font>
      <sz val="10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4C68A2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7" fillId="3" borderId="0" xfId="0" applyNumberFormat="1" applyFont="1" applyFill="1" applyBorder="1" applyAlignment="1">
      <alignment vertical="center" wrapText="1" readingOrder="1"/>
    </xf>
    <xf numFmtId="0" fontId="7" fillId="3" borderId="1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vertical="center" wrapText="1" readingOrder="1"/>
    </xf>
    <xf numFmtId="0" fontId="1" fillId="2" borderId="0" xfId="0" applyFont="1" applyFill="1" applyBorder="1" applyAlignment="1">
      <alignment wrapText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8" fillId="3" borderId="5" xfId="0" applyNumberFormat="1" applyFont="1" applyFill="1" applyBorder="1" applyAlignment="1">
      <alignment horizontal="center" vertical="center" wrapText="1" readingOrder="1"/>
    </xf>
    <xf numFmtId="0" fontId="7" fillId="3" borderId="6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 applyAlignment="1">
      <alignment horizontal="center" wrapText="1"/>
    </xf>
    <xf numFmtId="0" fontId="7" fillId="3" borderId="2" xfId="0" applyNumberFormat="1" applyFont="1" applyFill="1" applyBorder="1" applyAlignment="1">
      <alignment vertical="center" wrapText="1" readingOrder="1"/>
    </xf>
    <xf numFmtId="0" fontId="9" fillId="2" borderId="7" xfId="0" applyNumberFormat="1" applyFont="1" applyFill="1" applyBorder="1" applyAlignment="1">
      <alignment vertical="top" wrapText="1"/>
    </xf>
    <xf numFmtId="14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left" vertical="center" wrapText="1" readingOrder="1"/>
    </xf>
    <xf numFmtId="0" fontId="10" fillId="0" borderId="11" xfId="0" applyNumberFormat="1" applyFont="1" applyFill="1" applyBorder="1" applyAlignment="1">
      <alignment horizontal="left" vertical="center" wrapText="1" readingOrder="1"/>
    </xf>
    <xf numFmtId="0" fontId="10" fillId="0" borderId="6" xfId="0" applyNumberFormat="1" applyFont="1" applyFill="1" applyBorder="1" applyAlignment="1">
      <alignment horizontal="left" vertical="center" wrapText="1" readingOrder="1"/>
    </xf>
    <xf numFmtId="0" fontId="10" fillId="0" borderId="12" xfId="0" applyNumberFormat="1" applyFont="1" applyFill="1" applyBorder="1" applyAlignment="1">
      <alignment horizontal="left" vertical="center" wrapText="1" readingOrder="1"/>
    </xf>
    <xf numFmtId="14" fontId="1" fillId="0" borderId="11" xfId="0" applyNumberFormat="1" applyFont="1" applyFill="1" applyBorder="1" applyAlignment="1">
      <alignment vertical="top" wrapText="1"/>
    </xf>
    <xf numFmtId="0" fontId="10" fillId="0" borderId="6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1</xdr:row>
      <xdr:rowOff>235259</xdr:rowOff>
    </xdr:from>
    <xdr:to>
      <xdr:col>3</xdr:col>
      <xdr:colOff>142875</xdr:colOff>
      <xdr:row>3</xdr:row>
      <xdr:rowOff>457200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235259"/>
          <a:ext cx="1609724" cy="1174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perez/Downloads/CARPETA%20DE%20TRABAJO/NOMINAS%20%20EMPLEADOS%20OAI/NOMINAS%20EMPLEADOS%20OAI%202024/NOMINAS%20OAI%20NOVIEMBRE%202024/NOMINA%20TEMPOREROS%20NOV.%202024%20OA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parencia"/>
    </sheetNames>
    <sheetDataSet>
      <sheetData sheetId="0" refreshError="1">
        <row r="6">
          <cell r="B6" t="str">
            <v xml:space="preserve">PEDRO DE JESUS AQUINO </v>
          </cell>
          <cell r="E6" t="str">
            <v>ENC. SECCIÓN RIESGOS OPERACIONALES Y MEDIO AMBIENTE</v>
          </cell>
          <cell r="F6" t="str">
            <v>100-DEPTO. RIESGOS OP. Y MEDIO AMBIENTE</v>
          </cell>
          <cell r="H6">
            <v>45551</v>
          </cell>
          <cell r="I6">
            <v>45657</v>
          </cell>
        </row>
        <row r="7">
          <cell r="B7" t="str">
            <v>EMELY DANIELA ESTEVEZ OGANDO</v>
          </cell>
          <cell r="E7" t="str">
            <v>AUXILIAR OPERATIVO</v>
          </cell>
          <cell r="F7" t="str">
            <v>100-DIV. ACUERDOS INTERINSTITUCIONALES</v>
          </cell>
          <cell r="H7">
            <v>45601</v>
          </cell>
          <cell r="I7">
            <v>45657</v>
          </cell>
        </row>
        <row r="8">
          <cell r="B8" t="str">
            <v>PATRICIA MALDONADO CUEVAS</v>
          </cell>
          <cell r="E8" t="str">
            <v>ABOGADO (A)</v>
          </cell>
          <cell r="F8" t="str">
            <v>121-DPTO DOCUMENTOS LEGALES</v>
          </cell>
          <cell r="H8">
            <v>45292</v>
          </cell>
          <cell r="I8">
            <v>45657</v>
          </cell>
        </row>
        <row r="9">
          <cell r="B9" t="str">
            <v>SILVIA EDITA FELIZ FERNANDEZ</v>
          </cell>
          <cell r="E9" t="str">
            <v>AUXILIAR DE PROTOCOLO</v>
          </cell>
          <cell r="F9" t="str">
            <v>150-DIRECCION DE COMUNICACIONES</v>
          </cell>
          <cell r="H9">
            <v>45537</v>
          </cell>
          <cell r="I9">
            <v>45657</v>
          </cell>
        </row>
        <row r="10">
          <cell r="B10" t="str">
            <v>YADHIRA NATHALIE MARTINEZ PUJOLS</v>
          </cell>
          <cell r="E10" t="str">
            <v>ASISTENTE DE ATENCIÓN AL CLIENTE</v>
          </cell>
          <cell r="F10" t="str">
            <v>151-DEPARTAMENTO DE MERCADEO</v>
          </cell>
          <cell r="H10">
            <v>45489</v>
          </cell>
          <cell r="I10">
            <v>45657</v>
          </cell>
        </row>
        <row r="11">
          <cell r="B11" t="str">
            <v>CESAR RICARDO VALDEZ VERAS</v>
          </cell>
          <cell r="E11" t="str">
            <v>AUXILIAR OPERATIVO</v>
          </cell>
          <cell r="F11" t="str">
            <v>162-DPTO DE COMPENSACION</v>
          </cell>
          <cell r="H11">
            <v>45586</v>
          </cell>
          <cell r="I11">
            <v>45657</v>
          </cell>
        </row>
        <row r="12">
          <cell r="B12" t="str">
            <v>MARIELI SILVERIO ROSA</v>
          </cell>
          <cell r="E12" t="str">
            <v>MÉDICO (A)</v>
          </cell>
          <cell r="F12" t="str">
            <v>165- DIV. DE SALUD OCUPACIONAL</v>
          </cell>
          <cell r="H12">
            <v>45489</v>
          </cell>
          <cell r="I12">
            <v>45657</v>
          </cell>
        </row>
        <row r="13">
          <cell r="B13" t="str">
            <v>YONALD OTNIEL HERRERA SANTOS</v>
          </cell>
          <cell r="E13" t="str">
            <v>AUXILIAR OPERATIVO</v>
          </cell>
          <cell r="F13" t="str">
            <v>165-DPTO. DE RELACIONES LABORALES</v>
          </cell>
          <cell r="H13">
            <v>45537</v>
          </cell>
          <cell r="I13">
            <v>45657</v>
          </cell>
        </row>
        <row r="14">
          <cell r="B14" t="str">
            <v>YUDELKA LISSELOT DIAZ OSORIO</v>
          </cell>
          <cell r="E14" t="str">
            <v>ENFERMERA</v>
          </cell>
          <cell r="F14" t="str">
            <v>165- DIV. DE SALUD OCUPACIONAL</v>
          </cell>
          <cell r="H14">
            <v>45474</v>
          </cell>
          <cell r="I14">
            <v>45657</v>
          </cell>
        </row>
        <row r="15">
          <cell r="B15" t="str">
            <v>ILUMINADO ROSARIO ALBERTO</v>
          </cell>
          <cell r="E15" t="str">
            <v>CHOFER</v>
          </cell>
          <cell r="F15" t="str">
            <v>201-DIVISION DE TRANSPORTACION</v>
          </cell>
          <cell r="H15">
            <v>45582</v>
          </cell>
          <cell r="I15">
            <v>45657</v>
          </cell>
        </row>
        <row r="16">
          <cell r="B16" t="str">
            <v>JUAN FRANCISCO VASQUEZ CABRERA</v>
          </cell>
          <cell r="E16" t="str">
            <v>CHOFER</v>
          </cell>
          <cell r="F16" t="str">
            <v>201-DIVISION DE TRANSPORTACION</v>
          </cell>
          <cell r="H16">
            <v>45489</v>
          </cell>
          <cell r="I16">
            <v>45657</v>
          </cell>
        </row>
        <row r="17">
          <cell r="B17" t="str">
            <v>MABEL PAOLA DE CASTRO DIAZ</v>
          </cell>
          <cell r="E17" t="str">
            <v>CONSERJE</v>
          </cell>
          <cell r="F17" t="str">
            <v>201-SECCION DE CONSERJERIA</v>
          </cell>
          <cell r="H17">
            <v>45572</v>
          </cell>
          <cell r="I17">
            <v>45657</v>
          </cell>
        </row>
        <row r="18">
          <cell r="B18" t="str">
            <v>SMELYN MIGUELINA GUTIERREZ CRUZ DE DURAN</v>
          </cell>
          <cell r="E18" t="str">
            <v>ARQUITECTO</v>
          </cell>
          <cell r="F18" t="str">
            <v>202-DEPTO. DE INFRAESTRUCTURA</v>
          </cell>
          <cell r="H18">
            <v>45398</v>
          </cell>
          <cell r="I18">
            <v>45657</v>
          </cell>
        </row>
        <row r="19">
          <cell r="B19" t="str">
            <v>ALEYDI ELIZABETH MARTINEZ ALMONTE</v>
          </cell>
          <cell r="E19" t="str">
            <v>AUXILIAR OPERATIVO</v>
          </cell>
          <cell r="F19" t="str">
            <v>202-DEPTO. DE INFRAESTRUCTURA</v>
          </cell>
          <cell r="H19">
            <v>45537</v>
          </cell>
          <cell r="I19">
            <v>45657</v>
          </cell>
        </row>
        <row r="20">
          <cell r="B20" t="str">
            <v>WANDA JOSEFINA ABREU SORIANO</v>
          </cell>
          <cell r="E20" t="str">
            <v>PROMOTOR DE INGRESOS</v>
          </cell>
          <cell r="F20" t="str">
            <v>210-DEPTO DE INGRESOS</v>
          </cell>
          <cell r="H20">
            <v>45489</v>
          </cell>
          <cell r="I20">
            <v>45657</v>
          </cell>
        </row>
        <row r="21">
          <cell r="B21" t="str">
            <v>FRANCISCA SANCHEZ DE OLEO</v>
          </cell>
          <cell r="E21" t="str">
            <v>SECRETARIA</v>
          </cell>
          <cell r="F21" t="str">
            <v>210-DEPTO DE INGRESOS</v>
          </cell>
          <cell r="H21">
            <v>45537</v>
          </cell>
          <cell r="I21">
            <v>45657</v>
          </cell>
        </row>
        <row r="22">
          <cell r="B22" t="str">
            <v>ANGEL MIGUEL UPIA RODRIGUEZ</v>
          </cell>
          <cell r="E22" t="str">
            <v>CONTADOR DE NÓMINA</v>
          </cell>
          <cell r="F22" t="str">
            <v>226-DPTO. DE CONTABILIDAD</v>
          </cell>
          <cell r="H22">
            <v>45398</v>
          </cell>
          <cell r="I22">
            <v>45657</v>
          </cell>
        </row>
        <row r="23">
          <cell r="B23" t="str">
            <v>GLORIA ELIZABETH LORA LOPEZ</v>
          </cell>
          <cell r="E23" t="str">
            <v>TÉCNICO DE FISCALIZACIÓN DE CENTROS</v>
          </cell>
          <cell r="F23" t="str">
            <v>333-DPTO. DE FISCALIZACION DE CENTROS</v>
          </cell>
          <cell r="H23">
            <v>45292</v>
          </cell>
          <cell r="I23">
            <v>45657</v>
          </cell>
        </row>
        <row r="24">
          <cell r="B24" t="str">
            <v>ALBANIA REYES ABREU</v>
          </cell>
          <cell r="E24" t="str">
            <v>COORD. DE PROYECTOS DE FORMACIÓN</v>
          </cell>
          <cell r="F24" t="str">
            <v>360-DIRECCION FORMACION PROFESIONAL</v>
          </cell>
          <cell r="H24">
            <v>45582</v>
          </cell>
          <cell r="I24">
            <v>45657</v>
          </cell>
        </row>
        <row r="25">
          <cell r="B25" t="str">
            <v>ANGELA DE JESUS AQUINO ECHAVARRIA</v>
          </cell>
          <cell r="E25" t="str">
            <v>TÉCNICO EN TRANSVERSALIZACIÓN DE GÉNERO</v>
          </cell>
          <cell r="F25" t="str">
            <v>360-DIRECCION FORMACION PROFESIONAL</v>
          </cell>
          <cell r="H25">
            <v>45489</v>
          </cell>
          <cell r="I25">
            <v>45657</v>
          </cell>
        </row>
        <row r="26">
          <cell r="B26" t="str">
            <v>MARIA ELENA MARTINEZ PEREZ</v>
          </cell>
          <cell r="E26" t="str">
            <v>ASISTENTE ADMINISTRATIVO</v>
          </cell>
          <cell r="F26" t="str">
            <v>360-DIRECCION FORMACION PROFESIONAL</v>
          </cell>
          <cell r="H26">
            <v>45582</v>
          </cell>
          <cell r="I26">
            <v>45657</v>
          </cell>
        </row>
        <row r="27">
          <cell r="B27" t="str">
            <v>ONILL JONAS MARTINEZ ESCAÑO</v>
          </cell>
          <cell r="E27" t="str">
            <v>AUXILIAR OPERATIVO</v>
          </cell>
          <cell r="F27" t="str">
            <v>362-DEPTO INVESTIGACION Y PROD DIDACTICA</v>
          </cell>
          <cell r="H27">
            <v>45516</v>
          </cell>
          <cell r="I27">
            <v>45657</v>
          </cell>
        </row>
        <row r="28">
          <cell r="B28" t="str">
            <v>ENMANUEL DE JESUS MANCEBO REYES</v>
          </cell>
          <cell r="E28" t="str">
            <v>AUDITOR (A) FINANCIERO Y OPERATIVO</v>
          </cell>
          <cell r="F28" t="str">
            <v>391-DPTO. AUDITORIA FIN. Y OPERATIVA</v>
          </cell>
          <cell r="H28">
            <v>45489</v>
          </cell>
          <cell r="I28">
            <v>45657</v>
          </cell>
        </row>
        <row r="29">
          <cell r="B29" t="str">
            <v>BERLY PAMELA GARCIA NUÑEZ</v>
          </cell>
          <cell r="E29" t="str">
            <v>PROFESOR (A) ESPECIALIZADO (A)</v>
          </cell>
          <cell r="F29" t="str">
            <v>400-DIRECCION INNOVACION Y DESARROLLO</v>
          </cell>
          <cell r="H29">
            <v>45292</v>
          </cell>
          <cell r="I29">
            <v>45657</v>
          </cell>
        </row>
        <row r="30">
          <cell r="B30" t="str">
            <v>ROBERTO ADONIS MARTIN FERREYRA</v>
          </cell>
          <cell r="E30" t="str">
            <v>PROFESOR (A) ESPECIALIZADO (A)</v>
          </cell>
          <cell r="F30" t="str">
            <v>400-DIRECCION INNOVACION Y DESARROLLO</v>
          </cell>
          <cell r="H30">
            <v>45292</v>
          </cell>
          <cell r="I30">
            <v>45657</v>
          </cell>
        </row>
        <row r="31">
          <cell r="B31" t="str">
            <v>EMMANUEL MAUPASSANI BLANC PEREZ</v>
          </cell>
          <cell r="E31" t="str">
            <v>PROFESOR (A) ESPECIALIZADO (A)</v>
          </cell>
          <cell r="F31" t="str">
            <v>400-DIRECCION INNOVACION Y DESARROLLO</v>
          </cell>
          <cell r="H31">
            <v>45292</v>
          </cell>
          <cell r="I31">
            <v>45657</v>
          </cell>
        </row>
        <row r="32">
          <cell r="B32" t="str">
            <v>GEORGINA ISABEL PIMENTEL ALONZO</v>
          </cell>
          <cell r="E32" t="str">
            <v>PROFESOR (A) ESPECIALIZADO (A)</v>
          </cell>
          <cell r="F32" t="str">
            <v>400-DIRECCION INNOVACION Y DESARROLLO</v>
          </cell>
          <cell r="H32">
            <v>45292</v>
          </cell>
          <cell r="I32">
            <v>45657</v>
          </cell>
        </row>
        <row r="33">
          <cell r="B33" t="str">
            <v xml:space="preserve">JOSE ANTONIO GUZMAN </v>
          </cell>
          <cell r="E33" t="str">
            <v>PROFESOR (A) ESPECIALIZADO (A)</v>
          </cell>
          <cell r="F33" t="str">
            <v>400-DIRECCION INNOVACION Y DESARROLLO</v>
          </cell>
          <cell r="H33">
            <v>45292</v>
          </cell>
          <cell r="I33">
            <v>45657</v>
          </cell>
        </row>
        <row r="34">
          <cell r="B34" t="str">
            <v>ERCIDA CONCEPCION DIAZ SALCEDO</v>
          </cell>
          <cell r="E34" t="str">
            <v>PROFESOR (A) ESPECIALIZADO (A)</v>
          </cell>
          <cell r="F34" t="str">
            <v>400-DIRECCION INNOVACION Y DESARROLLO</v>
          </cell>
          <cell r="H34">
            <v>45292</v>
          </cell>
          <cell r="I34">
            <v>45657</v>
          </cell>
        </row>
        <row r="35">
          <cell r="B35" t="str">
            <v>RAMON GUILLERMO SANCHEZ FERNANDEZ</v>
          </cell>
          <cell r="E35" t="str">
            <v>PROFESOR (A) ESPECIALIZADO (A)</v>
          </cell>
          <cell r="F35" t="str">
            <v>400-DIRECCION INNOVACION Y DESARROLLO</v>
          </cell>
          <cell r="H35">
            <v>45292</v>
          </cell>
          <cell r="I35">
            <v>45657</v>
          </cell>
        </row>
        <row r="36">
          <cell r="B36" t="str">
            <v>FRANCINA MELISSA HUNGRIA HERNANDEZ</v>
          </cell>
          <cell r="E36" t="str">
            <v>PROFESOR (A) ESPECIALIZADO (A)</v>
          </cell>
          <cell r="F36" t="str">
            <v>400-DIRECCION INNOVACION Y DESARROLLO</v>
          </cell>
          <cell r="H36">
            <v>45292</v>
          </cell>
          <cell r="I36">
            <v>45657</v>
          </cell>
        </row>
        <row r="37">
          <cell r="B37" t="str">
            <v>YHARED DE LA ALTAGRACIA HENRIQUEZ SAVIÑON DE ORTIZ</v>
          </cell>
          <cell r="E37" t="str">
            <v>PROFESOR (A) ESPECIALIZADO (A)</v>
          </cell>
          <cell r="F37" t="str">
            <v>400-DIRECCION INNOVACION Y DESARROLLO</v>
          </cell>
          <cell r="H37">
            <v>45292</v>
          </cell>
          <cell r="I37">
            <v>45657</v>
          </cell>
        </row>
        <row r="38">
          <cell r="B38" t="str">
            <v>ORGA ESTEBANIA PRENSA MONTERO</v>
          </cell>
          <cell r="E38" t="str">
            <v>PROFESOR (A) ESPECIALIZADO (A)</v>
          </cell>
          <cell r="F38" t="str">
            <v>400-DIRECCION INNOVACION Y DESARROLLO</v>
          </cell>
          <cell r="H38">
            <v>45292</v>
          </cell>
          <cell r="I38">
            <v>45657</v>
          </cell>
        </row>
        <row r="39">
          <cell r="B39" t="str">
            <v>ERIS CAROLINA PASCUAL REYNOSO DE ROSARIO</v>
          </cell>
          <cell r="E39" t="str">
            <v>PROFESOR (A) ESPECIALIZADO (A)</v>
          </cell>
          <cell r="F39" t="str">
            <v>400-DIRECCION INNOVACION Y DESARROLLO</v>
          </cell>
          <cell r="H39">
            <v>45292</v>
          </cell>
          <cell r="I39">
            <v>45657</v>
          </cell>
        </row>
        <row r="40">
          <cell r="B40" t="str">
            <v>EUGENIO ALEJANDRO FLORES CONTRERAS</v>
          </cell>
          <cell r="E40" t="str">
            <v>PROFESOR (A) ESPECIALIZADO (A)</v>
          </cell>
          <cell r="F40" t="str">
            <v>400-DIRECCION INNOVACION Y DESARROLLO</v>
          </cell>
          <cell r="H40">
            <v>45292</v>
          </cell>
          <cell r="I40">
            <v>45657</v>
          </cell>
        </row>
        <row r="41">
          <cell r="B41" t="str">
            <v>MIGUEL CASTAÑOS VENTURA</v>
          </cell>
          <cell r="E41" t="str">
            <v>PROFESOR (A) ESPECIALIZADO (A)</v>
          </cell>
          <cell r="F41" t="str">
            <v>400-DIRECCION INNOVACION Y DESARROLLO</v>
          </cell>
          <cell r="H41">
            <v>45292</v>
          </cell>
          <cell r="I41">
            <v>45657</v>
          </cell>
        </row>
        <row r="42">
          <cell r="B42" t="str">
            <v>RAISA ALONCINA POLANCO MACIAS</v>
          </cell>
          <cell r="E42" t="str">
            <v>PROFESOR (A) ESPECIALIZADO (A)</v>
          </cell>
          <cell r="F42" t="str">
            <v>400-DIRECCION INNOVACION Y DESARROLLO</v>
          </cell>
          <cell r="H42">
            <v>45292</v>
          </cell>
          <cell r="I42">
            <v>45657</v>
          </cell>
        </row>
        <row r="43">
          <cell r="B43" t="str">
            <v>LUCIA ENRIQUETA CUEVAS FERRERAS</v>
          </cell>
          <cell r="E43" t="str">
            <v>PROFESOR (A) ESPECIALIZADO (A)</v>
          </cell>
          <cell r="F43" t="str">
            <v>400-DIRECCION INNOVACION Y DESARROLLO</v>
          </cell>
          <cell r="H43">
            <v>45292</v>
          </cell>
          <cell r="I43">
            <v>45657</v>
          </cell>
        </row>
        <row r="44">
          <cell r="B44" t="str">
            <v>ORLANDO CAMACHO RIVERA</v>
          </cell>
          <cell r="E44" t="str">
            <v>PROFESOR (A) ESPECIALIZADO (A)</v>
          </cell>
          <cell r="F44" t="str">
            <v>400-DIRECCION INNOVACION Y DESARROLLO</v>
          </cell>
          <cell r="H44">
            <v>45292</v>
          </cell>
          <cell r="I44">
            <v>45657</v>
          </cell>
        </row>
        <row r="45">
          <cell r="B45" t="str">
            <v>LUIS RAFAEL MEJIA OVIEDO</v>
          </cell>
          <cell r="E45" t="str">
            <v>PROFESOR (A) ESPECIALIZADO (A)</v>
          </cell>
          <cell r="F45" t="str">
            <v>400-DIRECCION INNOVACION Y DESARROLLO</v>
          </cell>
          <cell r="H45">
            <v>45292</v>
          </cell>
          <cell r="I45">
            <v>45657</v>
          </cell>
        </row>
        <row r="46">
          <cell r="B46" t="str">
            <v>ROSA ODILIS HIDALGO GONZALEZ</v>
          </cell>
          <cell r="E46" t="str">
            <v>PROFESOR (A) ESPECIALIZADO (A)</v>
          </cell>
          <cell r="F46" t="str">
            <v>400-DIRECCION INNOVACION Y DESARROLLO</v>
          </cell>
          <cell r="H46">
            <v>45292</v>
          </cell>
          <cell r="I46">
            <v>45657</v>
          </cell>
        </row>
        <row r="47">
          <cell r="B47" t="str">
            <v>LUIS MORENO CARDENES</v>
          </cell>
          <cell r="E47" t="str">
            <v>PROFESOR (A) ESPECIALIZADO (A)</v>
          </cell>
          <cell r="F47" t="str">
            <v>400-DIRECCION INNOVACION Y DESARROLLO</v>
          </cell>
          <cell r="H47">
            <v>45292</v>
          </cell>
          <cell r="I47">
            <v>45657</v>
          </cell>
        </row>
        <row r="48">
          <cell r="B48" t="str">
            <v>RAFAEL NICANOR FELIZ GOMEZ</v>
          </cell>
          <cell r="E48" t="str">
            <v>PROFESOR (A) ESPECIALIZADO (A)</v>
          </cell>
          <cell r="F48" t="str">
            <v>400-DIRECCION INNOVACION Y DESARROLLO</v>
          </cell>
          <cell r="H48">
            <v>45292</v>
          </cell>
          <cell r="I48">
            <v>45657</v>
          </cell>
        </row>
        <row r="49">
          <cell r="B49" t="str">
            <v>ANA RAMONA GARCIA SUERO</v>
          </cell>
          <cell r="E49" t="str">
            <v>PROFESOR (A) ESPECIALIZADO (A)</v>
          </cell>
          <cell r="F49" t="str">
            <v>400-DIRECCION INNOVACION Y DESARROLLO</v>
          </cell>
          <cell r="H49">
            <v>45369</v>
          </cell>
          <cell r="I49">
            <v>45657</v>
          </cell>
        </row>
        <row r="50">
          <cell r="B50" t="str">
            <v>YENNY MIGUELINA MEJIA ACOSTA</v>
          </cell>
          <cell r="E50" t="str">
            <v>PROFESOR (A) ESPECIALIZADO (A)</v>
          </cell>
          <cell r="F50" t="str">
            <v>400-DIRECCION INNOVACION Y DESARROLLO</v>
          </cell>
          <cell r="H50">
            <v>45292</v>
          </cell>
          <cell r="I50">
            <v>45657</v>
          </cell>
        </row>
        <row r="51">
          <cell r="B51" t="str">
            <v>JOSE ANTONIO BERNECHEA ZAPATA</v>
          </cell>
          <cell r="E51" t="str">
            <v>PROFESOR (A) ESPECIALIZADO (A)</v>
          </cell>
          <cell r="F51" t="str">
            <v>400-DIRECCION INNOVACION Y DESARROLLO</v>
          </cell>
          <cell r="H51">
            <v>45323</v>
          </cell>
          <cell r="I51">
            <v>45657</v>
          </cell>
        </row>
        <row r="52">
          <cell r="B52" t="str">
            <v>GISELLE SCARLET VICTORIANO RONDON</v>
          </cell>
          <cell r="E52" t="str">
            <v>PROFESOR (A) ESPECIALIZADO (A)</v>
          </cell>
          <cell r="F52" t="str">
            <v>400-DIRECCION INNOVACION Y DESARROLLO</v>
          </cell>
          <cell r="H52">
            <v>45292</v>
          </cell>
          <cell r="I52">
            <v>45657</v>
          </cell>
        </row>
        <row r="53">
          <cell r="B53" t="str">
            <v>KEYSIE ARIANNA SANCHEZ ROSARIO</v>
          </cell>
          <cell r="E53" t="str">
            <v>PROFESOR (A) ESPECIALIZADO (A)</v>
          </cell>
          <cell r="F53" t="str">
            <v>400-DIRECCION INNOVACION Y DESARROLLO</v>
          </cell>
          <cell r="H53">
            <v>45292</v>
          </cell>
          <cell r="I53">
            <v>45657</v>
          </cell>
        </row>
        <row r="54">
          <cell r="B54" t="str">
            <v>THAYS ULLOA SANTANA</v>
          </cell>
          <cell r="E54" t="str">
            <v>PROFESOR (A) ESPECIALIZADO (A)</v>
          </cell>
          <cell r="F54" t="str">
            <v>400-DIRECCION INNOVACION Y DESARROLLO</v>
          </cell>
          <cell r="H54">
            <v>45292</v>
          </cell>
          <cell r="I54">
            <v>45657</v>
          </cell>
        </row>
        <row r="55">
          <cell r="B55" t="str">
            <v xml:space="preserve">EVELYN CASANDRA CESE </v>
          </cell>
          <cell r="E55" t="str">
            <v>SECRETARIA</v>
          </cell>
          <cell r="F55" t="str">
            <v>400-DIRECCION INNOVACION Y DESARROLLO</v>
          </cell>
          <cell r="H55">
            <v>45537</v>
          </cell>
          <cell r="I55">
            <v>45657</v>
          </cell>
        </row>
        <row r="56">
          <cell r="B56" t="str">
            <v>BELGICA ALTAGRACIA PEREZ DE DISLA</v>
          </cell>
          <cell r="E56" t="str">
            <v>ASESOR(A) DE ADMISIÓN</v>
          </cell>
          <cell r="F56" t="str">
            <v>450-DIRECCION REGIONAL METROPOLITANA</v>
          </cell>
          <cell r="H56">
            <v>45551</v>
          </cell>
          <cell r="I56">
            <v>45657</v>
          </cell>
        </row>
        <row r="57">
          <cell r="B57" t="str">
            <v>LAURA ALEXANDRA GOMEZ VARGAS</v>
          </cell>
          <cell r="E57" t="str">
            <v>TÉCNICO DE REGISTRO Y ESTADÍSTICAS</v>
          </cell>
          <cell r="F57" t="str">
            <v>450-DIRECCION REGIONAL METROPOLITANA</v>
          </cell>
          <cell r="H57">
            <v>45537</v>
          </cell>
          <cell r="I57">
            <v>45657</v>
          </cell>
        </row>
        <row r="58">
          <cell r="B58" t="str">
            <v>LIDIA MERCEDES PERALTA DE CASTILLO</v>
          </cell>
          <cell r="E58" t="str">
            <v>TÉCNICO DE REGISTRO Y ESTADÍSTICAS</v>
          </cell>
          <cell r="F58" t="str">
            <v>450-DIRECCION REGIONAL METROPOLITANA</v>
          </cell>
          <cell r="H58">
            <v>45489</v>
          </cell>
          <cell r="I58">
            <v>45657</v>
          </cell>
        </row>
        <row r="59">
          <cell r="B59" t="str">
            <v>DELISSE ESMERALDA RODRIGUEZ TEJEDA</v>
          </cell>
          <cell r="E59" t="str">
            <v>AUXILIAR OPERATIVO</v>
          </cell>
          <cell r="F59" t="str">
            <v>450-CENTRO TEC.JOSÉ FCO. PEÑA GÓMEZ</v>
          </cell>
          <cell r="H59">
            <v>45453</v>
          </cell>
          <cell r="I59">
            <v>45657</v>
          </cell>
        </row>
        <row r="60">
          <cell r="B60" t="str">
            <v>ELIAS MARTINEZ GERMAN</v>
          </cell>
          <cell r="E60" t="str">
            <v>AUXILIAR OPERATIVO</v>
          </cell>
          <cell r="F60" t="str">
            <v>450-CENTRO TEC.JOSÉ FCO. PEÑA GÓMEZ</v>
          </cell>
          <cell r="H60">
            <v>45537</v>
          </cell>
          <cell r="I60">
            <v>45657</v>
          </cell>
        </row>
        <row r="61">
          <cell r="B61" t="str">
            <v>KENIA YUDELCA ZAPATA CABRERA</v>
          </cell>
          <cell r="E61" t="str">
            <v>AUXILIAR OPERATIVO</v>
          </cell>
          <cell r="F61" t="str">
            <v>450-CENTRO TEC.JOSÉ FCO. PEÑA GÓMEZ</v>
          </cell>
          <cell r="H61">
            <v>45537</v>
          </cell>
          <cell r="I61">
            <v>45657</v>
          </cell>
        </row>
        <row r="62">
          <cell r="B62" t="str">
            <v>NINO ALFONSO CONTRERA GUERRERO</v>
          </cell>
          <cell r="E62" t="str">
            <v>AUXILIAR OPERATIVO</v>
          </cell>
          <cell r="F62" t="str">
            <v>450-CENTRO TEC.JOSÉ FCO. PEÑA GÓMEZ</v>
          </cell>
          <cell r="H62">
            <v>45551</v>
          </cell>
          <cell r="I62">
            <v>45657</v>
          </cell>
        </row>
        <row r="63">
          <cell r="B63" t="str">
            <v>SONIA SANCHEZ BERIGUETE</v>
          </cell>
          <cell r="E63" t="str">
            <v>AUXILIAR OPERATIVO</v>
          </cell>
          <cell r="F63" t="str">
            <v>450-CENTRO TEC.JOSÉ FCO. PEÑA GÓMEZ</v>
          </cell>
          <cell r="H63">
            <v>45537</v>
          </cell>
          <cell r="I63">
            <v>45657</v>
          </cell>
        </row>
        <row r="64">
          <cell r="B64" t="str">
            <v>KIRSYS NATHALY PAULINO CARMONA</v>
          </cell>
          <cell r="E64" t="str">
            <v>AUXILIAR OPERATIVO</v>
          </cell>
          <cell r="F64" t="str">
            <v>450-DIRECCION REGIONAL METROPOLITANA</v>
          </cell>
          <cell r="H64">
            <v>45516</v>
          </cell>
          <cell r="I64">
            <v>45657</v>
          </cell>
        </row>
        <row r="65">
          <cell r="B65" t="str">
            <v>MARIA ELIZABETH ANGOMAS MONTERO</v>
          </cell>
          <cell r="E65" t="str">
            <v>ENFERMERA</v>
          </cell>
          <cell r="F65" t="str">
            <v>450-DIRECCION REGIONAL METROPOLITANA</v>
          </cell>
          <cell r="H65">
            <v>45425</v>
          </cell>
          <cell r="I65">
            <v>45657</v>
          </cell>
        </row>
        <row r="66">
          <cell r="B66" t="str">
            <v>FELIX MICHEL FERNANDEZ GREGOIRE</v>
          </cell>
          <cell r="E66" t="str">
            <v>TÉCNICO DE MANTENIMIENTO</v>
          </cell>
          <cell r="F66" t="str">
            <v>451-DPTO. ADMINISTRATIVO METROPOLITANA</v>
          </cell>
          <cell r="H66">
            <v>45510</v>
          </cell>
          <cell r="I66">
            <v>45657</v>
          </cell>
        </row>
        <row r="67">
          <cell r="B67" t="str">
            <v>JUAN CARLOS VENTURA SANO</v>
          </cell>
          <cell r="E67" t="str">
            <v>TÉCNICO DE MANTENIMIENTO</v>
          </cell>
          <cell r="F67" t="str">
            <v>451-DPTO. ADMINISTRATIVO METROPOLITANA</v>
          </cell>
          <cell r="H67">
            <v>45537</v>
          </cell>
          <cell r="I67">
            <v>45657</v>
          </cell>
        </row>
        <row r="68">
          <cell r="B68" t="str">
            <v>VERONICA SORIANO MAMBRU</v>
          </cell>
          <cell r="E68" t="str">
            <v>AUXILIAR ADMINISTRATIVO</v>
          </cell>
          <cell r="F68" t="str">
            <v>451-DPTO. ADMINISTRATIVO METROPOLITANA</v>
          </cell>
          <cell r="H68">
            <v>45551</v>
          </cell>
          <cell r="I68">
            <v>45657</v>
          </cell>
        </row>
        <row r="69">
          <cell r="B69" t="str">
            <v>WILFREDO JUNIOR GUZMAN FIGUEROA</v>
          </cell>
          <cell r="E69" t="str">
            <v>SOPORTE ADMINISTRATIVO</v>
          </cell>
          <cell r="F69" t="str">
            <v>451-DPTO. ADMINISTRATIVO METROPOLITANA</v>
          </cell>
          <cell r="H69">
            <v>45446</v>
          </cell>
          <cell r="I69">
            <v>45657</v>
          </cell>
        </row>
        <row r="70">
          <cell r="B70" t="str">
            <v>AURALI HERNANDEZ CAMINERO</v>
          </cell>
          <cell r="E70" t="str">
            <v>SOPORTE ADMINISTRATIVO</v>
          </cell>
          <cell r="F70" t="str">
            <v>451-DPTO. ADMINISTRATIVO METROPOLITANA</v>
          </cell>
          <cell r="H70">
            <v>45425</v>
          </cell>
          <cell r="I70">
            <v>45657</v>
          </cell>
        </row>
        <row r="71">
          <cell r="B71" t="str">
            <v>HAROLD FELIZ GUERRERO</v>
          </cell>
          <cell r="E71" t="str">
            <v>AUXILIAR  DE ALMACÉN</v>
          </cell>
          <cell r="F71" t="str">
            <v>451-DPTO. ADMINISTRATIVO METROPOLITANA</v>
          </cell>
          <cell r="H71">
            <v>45537</v>
          </cell>
          <cell r="I71">
            <v>45657</v>
          </cell>
        </row>
        <row r="72">
          <cell r="B72" t="str">
            <v>JUSTIN JEREMIAS FALCON FLORES</v>
          </cell>
          <cell r="E72" t="str">
            <v>AUXILIAR  DE ALMACÉN</v>
          </cell>
          <cell r="F72" t="str">
            <v>451-DPTO. ADMINISTRATIVO METROPOLITANA</v>
          </cell>
          <cell r="H72">
            <v>45537</v>
          </cell>
          <cell r="I72">
            <v>45657</v>
          </cell>
        </row>
        <row r="73">
          <cell r="B73" t="str">
            <v>FREDERY ANTONIO TINEO ESCAÑO</v>
          </cell>
          <cell r="E73" t="str">
            <v>CHOFER</v>
          </cell>
          <cell r="F73" t="str">
            <v>451-DPTO. ADMINISTRATIVO METROPOLITANA</v>
          </cell>
          <cell r="H73">
            <v>45510</v>
          </cell>
          <cell r="I73">
            <v>45657</v>
          </cell>
        </row>
        <row r="74">
          <cell r="B74" t="str">
            <v xml:space="preserve">ELAGIA MARTINEZ </v>
          </cell>
          <cell r="E74" t="str">
            <v>CONSERJE</v>
          </cell>
          <cell r="F74" t="str">
            <v>451-DPTO. ADMINISTRATIVO METROPOLITANA</v>
          </cell>
          <cell r="H74">
            <v>45398</v>
          </cell>
          <cell r="I74">
            <v>45657</v>
          </cell>
        </row>
        <row r="75">
          <cell r="B75" t="str">
            <v>MIGUEL ACOSTA ESPINOSA</v>
          </cell>
          <cell r="E75" t="str">
            <v>CONSERJE</v>
          </cell>
          <cell r="F75" t="str">
            <v>451-DPTO. ADMINISTRATIVO METROPOLITANA</v>
          </cell>
          <cell r="H75">
            <v>45453</v>
          </cell>
          <cell r="I75">
            <v>45657</v>
          </cell>
        </row>
        <row r="76">
          <cell r="B76" t="str">
            <v xml:space="preserve">PALOMA PATRICIA SANCHEZ </v>
          </cell>
          <cell r="E76" t="str">
            <v>CONSERJE</v>
          </cell>
          <cell r="F76" t="str">
            <v>451-DPTO. ADMINISTRATIVO METROPOLITANA</v>
          </cell>
          <cell r="H76">
            <v>45453</v>
          </cell>
          <cell r="I76">
            <v>45657</v>
          </cell>
        </row>
        <row r="77">
          <cell r="B77" t="str">
            <v xml:space="preserve">MARIA MARGARITA PAYANO </v>
          </cell>
          <cell r="E77" t="str">
            <v>CONSERJE</v>
          </cell>
          <cell r="F77" t="str">
            <v>451-DPTO. ADMINISTRATIVO METROPOLITANA</v>
          </cell>
          <cell r="H77">
            <v>45537</v>
          </cell>
          <cell r="I77">
            <v>45657</v>
          </cell>
        </row>
        <row r="78">
          <cell r="B78" t="str">
            <v>MARISOL VALERA MERCEDES</v>
          </cell>
          <cell r="E78" t="str">
            <v>CONSERJE</v>
          </cell>
          <cell r="F78" t="str">
            <v>451-DPTO. ADMINISTRATIVO METROPOLITANA</v>
          </cell>
          <cell r="H78">
            <v>45537</v>
          </cell>
          <cell r="I78">
            <v>45657</v>
          </cell>
        </row>
        <row r="79">
          <cell r="B79" t="str">
            <v>SIRIA YDAISI SILVESTRE GUZMAN</v>
          </cell>
          <cell r="E79" t="str">
            <v>CONSERJE</v>
          </cell>
          <cell r="F79" t="str">
            <v>451-DPTO. ADMINISTRATIVO METROPOLITANA</v>
          </cell>
          <cell r="H79">
            <v>45537</v>
          </cell>
          <cell r="I79">
            <v>45657</v>
          </cell>
        </row>
        <row r="80">
          <cell r="B80" t="str">
            <v>YOHANNA MARGARITA VARGAS RAMIREZ</v>
          </cell>
          <cell r="E80" t="str">
            <v>CONSERJE</v>
          </cell>
          <cell r="F80" t="str">
            <v>451-DPTO. ADMINISTRATIVO METROPOLITANA</v>
          </cell>
          <cell r="H80">
            <v>45537</v>
          </cell>
          <cell r="I80">
            <v>45657</v>
          </cell>
        </row>
        <row r="81">
          <cell r="B81" t="str">
            <v>DEISON NOEL PAREDES MENDEZ</v>
          </cell>
          <cell r="E81" t="str">
            <v>LAVADOR DE VEHICULOS</v>
          </cell>
          <cell r="F81" t="str">
            <v>451-DPTO. ADMINISTRATIVO METROPOLITANA</v>
          </cell>
          <cell r="H81">
            <v>45489</v>
          </cell>
          <cell r="I81">
            <v>45657</v>
          </cell>
        </row>
        <row r="82">
          <cell r="B82" t="str">
            <v>DEIBI EVANGELISTA CONSORO</v>
          </cell>
          <cell r="E82" t="str">
            <v>OFICIAL DE SEGURIDAD</v>
          </cell>
          <cell r="F82" t="str">
            <v>451-DPTO. ADMINISTRATIVO METROPOLITANA</v>
          </cell>
          <cell r="H82">
            <v>45551</v>
          </cell>
          <cell r="I82">
            <v>45657</v>
          </cell>
        </row>
        <row r="83">
          <cell r="B83" t="str">
            <v>HERIBERTO DE LA ROSA REYNOSO</v>
          </cell>
          <cell r="E83" t="str">
            <v>OFICIAL DE SEGURIDAD</v>
          </cell>
          <cell r="F83" t="str">
            <v>451-DPTO. ADMINISTRATIVO METROPOLITANA</v>
          </cell>
          <cell r="H83">
            <v>45537</v>
          </cell>
          <cell r="I83">
            <v>45657</v>
          </cell>
        </row>
        <row r="84">
          <cell r="B84" t="str">
            <v>JEFRY BELKELIS ZAPATA ZAPATA</v>
          </cell>
          <cell r="E84" t="str">
            <v>OFICIAL DE SEGURIDAD</v>
          </cell>
          <cell r="F84" t="str">
            <v>451-DPTO. ADMINISTRATIVO METROPOLITANA</v>
          </cell>
          <cell r="H84">
            <v>45537</v>
          </cell>
          <cell r="I84">
            <v>45657</v>
          </cell>
        </row>
        <row r="85">
          <cell r="B85" t="str">
            <v xml:space="preserve">MARIO SORIANO </v>
          </cell>
          <cell r="E85" t="str">
            <v>OFICIAL DE SEGURIDAD</v>
          </cell>
          <cell r="F85" t="str">
            <v>451-DPTO. ADMINISTRATIVO METROPOLITANA</v>
          </cell>
          <cell r="H85">
            <v>45537</v>
          </cell>
          <cell r="I85">
            <v>45657</v>
          </cell>
        </row>
        <row r="86">
          <cell r="B86" t="str">
            <v>LAURA ELIZABETH OVIEDO ROSA</v>
          </cell>
          <cell r="E86" t="str">
            <v>ASESOR (A) DE CAPACITACIÓN</v>
          </cell>
          <cell r="F86" t="str">
            <v>454-DPTO. FORMACION PROFESIONAL-METRO</v>
          </cell>
          <cell r="H86">
            <v>45509</v>
          </cell>
          <cell r="I86">
            <v>45657</v>
          </cell>
        </row>
        <row r="87">
          <cell r="B87" t="str">
            <v>MODESTO ANTONIO MARTINEZ EUGENIO</v>
          </cell>
          <cell r="E87" t="str">
            <v>FACILITADOR II</v>
          </cell>
          <cell r="F87" t="str">
            <v>455-CENTRO TECNOLOGICO METROPOLITANA</v>
          </cell>
          <cell r="H87">
            <v>45510</v>
          </cell>
          <cell r="I87">
            <v>45657</v>
          </cell>
        </row>
        <row r="88">
          <cell r="B88" t="str">
            <v>VICTOR MANUEL ALBERTO CASTILLO GUERRERO</v>
          </cell>
          <cell r="E88" t="str">
            <v>FACILITADOR I</v>
          </cell>
          <cell r="F88" t="str">
            <v>455-CENTRO TECNOLOGICO METROPOLITANA</v>
          </cell>
          <cell r="H88">
            <v>45404</v>
          </cell>
          <cell r="I88">
            <v>45657</v>
          </cell>
        </row>
        <row r="89">
          <cell r="B89" t="str">
            <v>CESAR GERMAN DIAZ</v>
          </cell>
          <cell r="E89" t="str">
            <v>FACILITADOR I</v>
          </cell>
          <cell r="F89" t="str">
            <v>455-CENTRO TECNOLOGICO METROPOLITANA</v>
          </cell>
          <cell r="H89">
            <v>45510</v>
          </cell>
          <cell r="I89">
            <v>45657</v>
          </cell>
        </row>
        <row r="90">
          <cell r="B90" t="str">
            <v>CARLOS ALFREDO PINEDA RUIZ</v>
          </cell>
          <cell r="E90" t="str">
            <v>AUXILIAR DEL CENTRO TECNOLÓGICO</v>
          </cell>
          <cell r="F90" t="str">
            <v>455-CENTRO TECNOLOGICO METROPOLITANA</v>
          </cell>
          <cell r="H90">
            <v>45489</v>
          </cell>
          <cell r="I90">
            <v>45657</v>
          </cell>
        </row>
        <row r="91">
          <cell r="B91" t="str">
            <v>LARIZA MARIA HICIANO SANTANA</v>
          </cell>
          <cell r="E91" t="str">
            <v>AUXILIAR OPERATIVO</v>
          </cell>
          <cell r="F91" t="str">
            <v>455-CENTRO TECNOLOGICO METROPOLITANA</v>
          </cell>
          <cell r="H91">
            <v>45537</v>
          </cell>
          <cell r="I91">
            <v>45657</v>
          </cell>
        </row>
        <row r="92">
          <cell r="B92" t="str">
            <v xml:space="preserve">LUIS OMAR SANCHEZ </v>
          </cell>
          <cell r="E92" t="str">
            <v>AUXILIAR OPERATIVO</v>
          </cell>
          <cell r="F92" t="str">
            <v>455-CENTRO TECNOLOGICO METROPOLITANA</v>
          </cell>
          <cell r="H92">
            <v>45460</v>
          </cell>
          <cell r="I92">
            <v>45657</v>
          </cell>
        </row>
        <row r="93">
          <cell r="B93" t="str">
            <v>JOSUE ISMAEL RODRIGUEZ FRIAS</v>
          </cell>
          <cell r="E93" t="str">
            <v>APRENDIZ</v>
          </cell>
          <cell r="F93" t="str">
            <v>455-CENTRO TECNOLOGICO METROPOLITANA</v>
          </cell>
          <cell r="H93">
            <v>44886</v>
          </cell>
          <cell r="I93">
            <v>45617</v>
          </cell>
        </row>
        <row r="94">
          <cell r="B94" t="str">
            <v>KELVIN RAMOS PORTE</v>
          </cell>
          <cell r="E94" t="str">
            <v>APRENDIZ</v>
          </cell>
          <cell r="F94" t="str">
            <v>455-CENTRO TECNOLOGICO METROPOLITANA</v>
          </cell>
          <cell r="H94">
            <v>45488</v>
          </cell>
          <cell r="I94">
            <v>45853</v>
          </cell>
        </row>
        <row r="95">
          <cell r="B95" t="str">
            <v>JOAN ANTONIO GOMEZ ACEVEDO</v>
          </cell>
          <cell r="E95" t="str">
            <v>ASESOR DE CAPACITACIÓN A EMPRESAS</v>
          </cell>
          <cell r="F95" t="str">
            <v>457-DPTO. SERV. EMPRESARIALES-METRO</v>
          </cell>
          <cell r="H95">
            <v>45453</v>
          </cell>
          <cell r="I95">
            <v>45657</v>
          </cell>
        </row>
        <row r="96">
          <cell r="B96" t="str">
            <v>VIANNYS WELLINNA ALCANTARA DE LOS SANTOS</v>
          </cell>
          <cell r="E96" t="str">
            <v>ASESOR(A) DE FORMACIÓN DUAL</v>
          </cell>
          <cell r="F96" t="str">
            <v>457-DPTO. SERV. EMPRESARIALES-METRO</v>
          </cell>
          <cell r="H96">
            <v>45425</v>
          </cell>
          <cell r="I96">
            <v>45657</v>
          </cell>
        </row>
        <row r="97">
          <cell r="B97" t="str">
            <v>JOAQUIN ALBERTO RAMIREZ ROSARIO</v>
          </cell>
          <cell r="E97" t="str">
            <v>ASESOR(A) DE CAPACITACIÓN A EMPRESAS</v>
          </cell>
          <cell r="F97" t="str">
            <v>457-DPTO. SERV. EMPRESARIALES-METRO</v>
          </cell>
          <cell r="H97">
            <v>45537</v>
          </cell>
          <cell r="I97">
            <v>45657</v>
          </cell>
        </row>
        <row r="98">
          <cell r="B98" t="str">
            <v>DARITZA LANTIGUA RUIZ</v>
          </cell>
          <cell r="E98" t="str">
            <v>AUXILIAR OPERATIVO</v>
          </cell>
          <cell r="F98" t="str">
            <v>457-DPTO. SERV. EMPRESARIALES-METRO</v>
          </cell>
          <cell r="H98">
            <v>45489</v>
          </cell>
          <cell r="I98">
            <v>45657</v>
          </cell>
        </row>
        <row r="99">
          <cell r="B99" t="str">
            <v>JABES ASAEL SANCHEZ MINAYA</v>
          </cell>
          <cell r="E99" t="str">
            <v>AUXILIAR OPERATIVO</v>
          </cell>
          <cell r="F99" t="str">
            <v>457-DPTO. SERV. EMPRESARIALES-METRO</v>
          </cell>
          <cell r="H99">
            <v>45489</v>
          </cell>
          <cell r="I99">
            <v>45657</v>
          </cell>
        </row>
        <row r="100">
          <cell r="B100" t="str">
            <v>YOHANNY NATALIS GUZMAN DIAZ</v>
          </cell>
          <cell r="E100" t="str">
            <v>ASISTENTE DEL CENTRO TECNOLÓGICO</v>
          </cell>
          <cell r="F100" t="str">
            <v>460-CENTRO TEC. JOSÉ ALBERTO MADÉ</v>
          </cell>
          <cell r="H100">
            <v>45551</v>
          </cell>
          <cell r="I100">
            <v>45657</v>
          </cell>
        </row>
        <row r="101">
          <cell r="B101" t="str">
            <v>ENGER ALEXANDER VALDEZ GERONIMO</v>
          </cell>
          <cell r="E101" t="str">
            <v>SOPORTE TÉCNICO</v>
          </cell>
          <cell r="F101" t="str">
            <v>460-DIV. OPERACIONES Y SERVICIOS TIC SUR</v>
          </cell>
          <cell r="H101">
            <v>45566</v>
          </cell>
          <cell r="I101">
            <v>45657</v>
          </cell>
        </row>
        <row r="102">
          <cell r="B102" t="str">
            <v>CLEVEL ALCIDES PEREZ SANTIAGO</v>
          </cell>
          <cell r="E102" t="str">
            <v>AUXILIAR OPERATIVO</v>
          </cell>
          <cell r="F102" t="str">
            <v>460-CENTRO TEC. JOSÉ ALBERTO MADÉ</v>
          </cell>
          <cell r="H102">
            <v>45489</v>
          </cell>
          <cell r="I102">
            <v>45657</v>
          </cell>
        </row>
        <row r="103">
          <cell r="B103" t="str">
            <v>CENGER JIMENEZ TORRES</v>
          </cell>
          <cell r="E103" t="str">
            <v>TÉCNICO DE MANTENIMIENTO</v>
          </cell>
          <cell r="F103" t="str">
            <v>461-DIVISION DE SERVICIOS GENERALES SUR</v>
          </cell>
          <cell r="H103">
            <v>45572</v>
          </cell>
          <cell r="I103">
            <v>45657</v>
          </cell>
        </row>
        <row r="104">
          <cell r="B104" t="str">
            <v>JORGE LUIS MARTINEZ ROSARIO</v>
          </cell>
          <cell r="E104" t="str">
            <v>AUXILIAR  DE ALMACÉN</v>
          </cell>
          <cell r="F104" t="str">
            <v>461-DEPTO. ADMINISTRATIVO SUR</v>
          </cell>
          <cell r="H104">
            <v>45572</v>
          </cell>
          <cell r="I104">
            <v>45657</v>
          </cell>
        </row>
        <row r="105">
          <cell r="B105" t="str">
            <v>YENIFER ORTIZ DE LA ROSA</v>
          </cell>
          <cell r="E105" t="str">
            <v>CONSERJE</v>
          </cell>
          <cell r="F105" t="str">
            <v>461-DEPTO. ADMINISTRATIVO SUR</v>
          </cell>
          <cell r="H105">
            <v>45551</v>
          </cell>
          <cell r="I105">
            <v>45657</v>
          </cell>
        </row>
        <row r="106">
          <cell r="B106" t="str">
            <v>MELANY MICHAEL CARMONA CARRASCO</v>
          </cell>
          <cell r="E106" t="str">
            <v>RECEPCIONISTA</v>
          </cell>
          <cell r="F106" t="str">
            <v>461-DEPTO. ADMINISTRATIVO SUR</v>
          </cell>
          <cell r="H106">
            <v>45551</v>
          </cell>
          <cell r="I106">
            <v>45657</v>
          </cell>
        </row>
        <row r="107">
          <cell r="B107" t="str">
            <v>ALEJANDRA PAULINO PERDOMO</v>
          </cell>
          <cell r="E107" t="str">
            <v>CONSERJE</v>
          </cell>
          <cell r="F107" t="str">
            <v>461-SECCION MANT. Y CONSERJERIA SUR</v>
          </cell>
          <cell r="H107">
            <v>45572</v>
          </cell>
          <cell r="I107">
            <v>45657</v>
          </cell>
        </row>
        <row r="108">
          <cell r="B108" t="str">
            <v>ANA ROSA GOMEZ GARCIA</v>
          </cell>
          <cell r="E108" t="str">
            <v>CONSERJE</v>
          </cell>
          <cell r="F108" t="str">
            <v>461-SECCION MANT. Y CONSERJERIA SUR</v>
          </cell>
          <cell r="H108">
            <v>45572</v>
          </cell>
          <cell r="I108">
            <v>45657</v>
          </cell>
        </row>
        <row r="109">
          <cell r="B109" t="str">
            <v>HECTOR FELIPE ALVINO PLACENCIO</v>
          </cell>
          <cell r="E109" t="str">
            <v>JARDINERO</v>
          </cell>
          <cell r="F109" t="str">
            <v>461-SECCION MANT. Y CONSERJERIA SUR</v>
          </cell>
          <cell r="H109">
            <v>45551</v>
          </cell>
          <cell r="I109">
            <v>45657</v>
          </cell>
        </row>
        <row r="110">
          <cell r="B110" t="str">
            <v>YANIBEL BELTRE VELOZ</v>
          </cell>
          <cell r="E110" t="str">
            <v>AUXILIAR DEL CENTRO TECNOLÓGICO</v>
          </cell>
          <cell r="F110" t="str">
            <v>464- CENTRO TECNOLOGICO SUR</v>
          </cell>
          <cell r="H110">
            <v>45489</v>
          </cell>
          <cell r="I110">
            <v>45657</v>
          </cell>
        </row>
        <row r="111">
          <cell r="B111" t="str">
            <v xml:space="preserve">JUAN GABRIEL FELIZ </v>
          </cell>
          <cell r="E111" t="str">
            <v>ASESOR DE COS Y COMUNITARIOS</v>
          </cell>
          <cell r="F111" t="str">
            <v>466-OFICINA SATELITE OESTE</v>
          </cell>
          <cell r="H111">
            <v>45566</v>
          </cell>
          <cell r="I111">
            <v>45657</v>
          </cell>
        </row>
        <row r="112">
          <cell r="B112" t="str">
            <v>ALBA MIRENIS SANCHEZ ENCARNACION</v>
          </cell>
          <cell r="E112" t="str">
            <v>RECEPCIONISTA</v>
          </cell>
          <cell r="F112" t="str">
            <v>467-OFICINA SATELITE SUR</v>
          </cell>
          <cell r="H112">
            <v>45510</v>
          </cell>
          <cell r="I112">
            <v>45657</v>
          </cell>
        </row>
        <row r="113">
          <cell r="B113" t="str">
            <v>YOKASTA ALTAGRACIA SANTOS LOPEZ</v>
          </cell>
          <cell r="E113" t="str">
            <v>ASESOR(A) DE ADMISIÓN</v>
          </cell>
          <cell r="F113" t="str">
            <v>470-DIV. ADMISION Y EMPLEO CIBAO-NORTE</v>
          </cell>
          <cell r="H113">
            <v>45516</v>
          </cell>
          <cell r="I113">
            <v>45657</v>
          </cell>
        </row>
        <row r="114">
          <cell r="B114" t="str">
            <v>JOHANNA ALEJANDRA GIL MAÑE</v>
          </cell>
          <cell r="E114" t="str">
            <v>ASESOR (A) DE EMPRENDIMIENTO</v>
          </cell>
          <cell r="F114" t="str">
            <v>473-DEPTO SERV. EMPRESARIALES-CIBAO NORT</v>
          </cell>
          <cell r="H114">
            <v>45453</v>
          </cell>
          <cell r="I114">
            <v>45657</v>
          </cell>
        </row>
        <row r="115">
          <cell r="B115" t="str">
            <v xml:space="preserve">NELIS JOHANNY MARTINEZ </v>
          </cell>
          <cell r="E115" t="str">
            <v>ASESOR DE EMPRESAS</v>
          </cell>
          <cell r="F115" t="str">
            <v>473-DIV. ASESORIA EMPRESARIAL CIBAO N</v>
          </cell>
          <cell r="H115">
            <v>45489</v>
          </cell>
          <cell r="I115">
            <v>45657</v>
          </cell>
        </row>
        <row r="116">
          <cell r="B116" t="str">
            <v>JULIO CESAR INOA FABIAN</v>
          </cell>
          <cell r="E116" t="str">
            <v>ASESOR (A) DE CAPACITACIÓN</v>
          </cell>
          <cell r="F116" t="str">
            <v>475-DEPTO. FORMACION PROF-CIBAO NORTE</v>
          </cell>
          <cell r="H116">
            <v>45453</v>
          </cell>
          <cell r="I116">
            <v>45657</v>
          </cell>
        </row>
        <row r="117">
          <cell r="B117" t="str">
            <v>MARIA MERCEDES NUÑEZ VALDEZ</v>
          </cell>
          <cell r="E117" t="str">
            <v>AUXILIAR OPERATIVO</v>
          </cell>
          <cell r="F117" t="str">
            <v>475-DEPTO. FORMACION PROF-CIBAO NORTE</v>
          </cell>
          <cell r="H117">
            <v>45551</v>
          </cell>
          <cell r="I117">
            <v>45657</v>
          </cell>
        </row>
        <row r="118">
          <cell r="B118" t="str">
            <v>JAN CARLO OLEGARIO SANCHEZ REYES</v>
          </cell>
          <cell r="E118" t="str">
            <v>FACILITADOR I</v>
          </cell>
          <cell r="F118" t="str">
            <v>476-CENTRO TECNOLOGICO CIBAO NORTE</v>
          </cell>
          <cell r="H118">
            <v>45516</v>
          </cell>
          <cell r="I118">
            <v>45657</v>
          </cell>
        </row>
        <row r="119">
          <cell r="B119" t="str">
            <v>ALEIDYS MILVIANYS JIMENEZ HENRIQUEZ</v>
          </cell>
          <cell r="E119" t="str">
            <v>AUXILIAR OPERATIVO</v>
          </cell>
          <cell r="F119" t="str">
            <v>478-CENTRO TECNOLÓGICO PÉREZ</v>
          </cell>
          <cell r="H119">
            <v>45489</v>
          </cell>
          <cell r="I119">
            <v>45657</v>
          </cell>
        </row>
        <row r="120">
          <cell r="B120" t="str">
            <v>MADELIN MERCEDES RAMIREZ</v>
          </cell>
          <cell r="E120" t="str">
            <v>ANALISTA DE GESTIÓN HUMANA</v>
          </cell>
          <cell r="F120" t="str">
            <v>480-DIRECCION REGIONAL ESTE</v>
          </cell>
          <cell r="H120">
            <v>45474</v>
          </cell>
          <cell r="I120">
            <v>45657</v>
          </cell>
        </row>
        <row r="121">
          <cell r="B121" t="str">
            <v>INES YELISSA ROSARIO PAULINO</v>
          </cell>
          <cell r="E121" t="str">
            <v>CAJERO</v>
          </cell>
          <cell r="F121" t="str">
            <v>481-DPTO. ADMINISTRATIVO ESTE</v>
          </cell>
          <cell r="H121">
            <v>45516</v>
          </cell>
          <cell r="I121">
            <v>45657</v>
          </cell>
        </row>
        <row r="122">
          <cell r="B122" t="str">
            <v>NARCIZO RICA DESILGAL</v>
          </cell>
          <cell r="E122" t="str">
            <v>MENSAJERO INTERNO</v>
          </cell>
          <cell r="F122" t="str">
            <v>481-DPTO. ADMINISTRATIVO ESTE</v>
          </cell>
          <cell r="H122">
            <v>45292</v>
          </cell>
          <cell r="I122">
            <v>45657</v>
          </cell>
        </row>
        <row r="123">
          <cell r="B123" t="str">
            <v>ILKA PATRICIA RAMON ALONZO</v>
          </cell>
          <cell r="E123" t="str">
            <v>CONSERJE</v>
          </cell>
          <cell r="F123" t="str">
            <v>481-DPTO. ADMINISTRATIVO ESTE</v>
          </cell>
          <cell r="H123">
            <v>45453</v>
          </cell>
          <cell r="I123">
            <v>45657</v>
          </cell>
        </row>
        <row r="124">
          <cell r="B124" t="str">
            <v>CRISTOPHER MANUEL POLANCO GARCIA</v>
          </cell>
          <cell r="E124" t="str">
            <v>LAVADOR DE VEHICULOS</v>
          </cell>
          <cell r="F124" t="str">
            <v>481-DPTO. ADMINISTRATIVO ESTE</v>
          </cell>
          <cell r="H124">
            <v>45516</v>
          </cell>
          <cell r="I124">
            <v>45657</v>
          </cell>
        </row>
        <row r="125">
          <cell r="B125" t="str">
            <v>DIGNA AMADA SANTANA ESPIRITUSANTO</v>
          </cell>
          <cell r="E125" t="str">
            <v>ASESOR (A) DE CAPACITACIÓN</v>
          </cell>
          <cell r="F125" t="str">
            <v>483-DPTO. FORMACION PROFESIONAL ESTE</v>
          </cell>
          <cell r="H125">
            <v>45222</v>
          </cell>
          <cell r="I125">
            <v>45588</v>
          </cell>
        </row>
        <row r="126">
          <cell r="B126" t="str">
            <v>GLENDA ORANIA SANTANA POUERIET DE GUERRERO</v>
          </cell>
          <cell r="E126" t="str">
            <v>ASESOR (A) DE CAPACITACIÓN</v>
          </cell>
          <cell r="F126" t="str">
            <v>483-DPTO. FORMACION PROFESIONAL ESTE</v>
          </cell>
          <cell r="H126">
            <v>45425</v>
          </cell>
          <cell r="I126">
            <v>45657</v>
          </cell>
        </row>
        <row r="127">
          <cell r="B127" t="str">
            <v>ANA ISABEL SENA CONSTANZO</v>
          </cell>
          <cell r="E127" t="str">
            <v>ASESOR (A) DE CAPACITACIÓN</v>
          </cell>
          <cell r="F127" t="str">
            <v>483-DPTO. FORMACION PROFESIONAL ESTE</v>
          </cell>
          <cell r="H127">
            <v>45489</v>
          </cell>
          <cell r="I127">
            <v>45657</v>
          </cell>
        </row>
        <row r="128">
          <cell r="B128" t="str">
            <v xml:space="preserve">JOSE LUIS RAMIREZ </v>
          </cell>
          <cell r="E128" t="str">
            <v>ASESOR (A) DE CAPACITACIÓN</v>
          </cell>
          <cell r="F128" t="str">
            <v>483-DPTO. FORMACION PROFESIONAL ESTE</v>
          </cell>
          <cell r="H128">
            <v>45428</v>
          </cell>
          <cell r="I128">
            <v>45657</v>
          </cell>
        </row>
        <row r="129">
          <cell r="B129" t="str">
            <v>ANGEL GOMEZ SOLANO</v>
          </cell>
          <cell r="E129" t="str">
            <v>ASISTENTE DE TALLER</v>
          </cell>
          <cell r="F129" t="str">
            <v>485-ESC. HOTELERIA, GAST Y PAST</v>
          </cell>
          <cell r="H129">
            <v>45552</v>
          </cell>
          <cell r="I129">
            <v>45657</v>
          </cell>
        </row>
        <row r="130">
          <cell r="B130" t="str">
            <v>LUCIANO MARTINEZ CEDEÑO</v>
          </cell>
          <cell r="E130" t="str">
            <v>AUXILIAR DE SERVICIOS GENERALES</v>
          </cell>
          <cell r="F130" t="str">
            <v>485-ESC. HOTELERIA, GAST Y PAST</v>
          </cell>
          <cell r="H130">
            <v>45537</v>
          </cell>
          <cell r="I130">
            <v>45657</v>
          </cell>
        </row>
        <row r="131">
          <cell r="B131" t="str">
            <v>LESLIE ESMERLIN MACDONNA CUELLO</v>
          </cell>
          <cell r="E131" t="str">
            <v>SECRETARIA</v>
          </cell>
          <cell r="F131" t="str">
            <v>486-OFICINA SATÉLITE BÁVARO</v>
          </cell>
          <cell r="H131">
            <v>45516</v>
          </cell>
          <cell r="I131">
            <v>45657</v>
          </cell>
        </row>
        <row r="132">
          <cell r="B132" t="str">
            <v>RAMON JAVIER CARTAGENA</v>
          </cell>
          <cell r="E132" t="str">
            <v>ESPECIALISTA</v>
          </cell>
          <cell r="F132" t="str">
            <v>490-DIRECCION REGIONAL ORIENTAL</v>
          </cell>
          <cell r="H132">
            <v>45292</v>
          </cell>
          <cell r="I132">
            <v>45657</v>
          </cell>
        </row>
        <row r="133">
          <cell r="B133" t="str">
            <v>ELIZABETH HIDALGO ALCINA</v>
          </cell>
          <cell r="E133" t="str">
            <v>ASESOR DE EMPLEO</v>
          </cell>
          <cell r="F133" t="str">
            <v>490-DIV. DE ADMISION Y EMPLEO ORIENTAL</v>
          </cell>
          <cell r="H133">
            <v>45474</v>
          </cell>
          <cell r="I133">
            <v>45657</v>
          </cell>
        </row>
        <row r="134">
          <cell r="B134" t="str">
            <v>VICTORIA MARIA FABIAN DEL ROSARIO</v>
          </cell>
          <cell r="E134" t="str">
            <v>ASISTENTE DEL CENTRO TECNOLÓGICO</v>
          </cell>
          <cell r="F134" t="str">
            <v>490-CENTRO FTP (LA MONEDA)</v>
          </cell>
          <cell r="H134">
            <v>45474</v>
          </cell>
          <cell r="I134">
            <v>45657</v>
          </cell>
        </row>
        <row r="135">
          <cell r="B135" t="str">
            <v>JUNIOR FRIAS NEPOMUCENO</v>
          </cell>
          <cell r="E135" t="str">
            <v>TÉCNICO DE SOPORTE A USUARIO</v>
          </cell>
          <cell r="F135" t="str">
            <v>490-SEC. FORMACION VIRTUAL ORIENTAL</v>
          </cell>
          <cell r="H135">
            <v>45572</v>
          </cell>
          <cell r="I135">
            <v>45657</v>
          </cell>
        </row>
        <row r="136">
          <cell r="B136" t="str">
            <v xml:space="preserve">GEMA PAOLA GUZMAN </v>
          </cell>
          <cell r="E136" t="str">
            <v>AUXILIAR OPERATIVO</v>
          </cell>
          <cell r="F136" t="str">
            <v>490-DIV. REG. Y ESTADISTICAS ORIENTAL</v>
          </cell>
          <cell r="H136">
            <v>45453</v>
          </cell>
          <cell r="I136">
            <v>45657</v>
          </cell>
        </row>
        <row r="137">
          <cell r="B137" t="str">
            <v>MARIA ALTAGRACIA PERDOMO LORENZO</v>
          </cell>
          <cell r="E137" t="str">
            <v>AUXILIAR OPERATIVO</v>
          </cell>
          <cell r="F137" t="str">
            <v>490-CENTRO FTP (LA MONEDA)</v>
          </cell>
          <cell r="H137">
            <v>45453</v>
          </cell>
          <cell r="I137">
            <v>45657</v>
          </cell>
        </row>
        <row r="138">
          <cell r="B138" t="str">
            <v>MARI LUZ MONTERO DE VENZEN</v>
          </cell>
          <cell r="E138" t="str">
            <v>AUXILIAR OPERATIVO</v>
          </cell>
          <cell r="F138" t="str">
            <v>490-CENTRO TEC. IVELISSE PRATS RAMÍREZ</v>
          </cell>
          <cell r="H138">
            <v>45474</v>
          </cell>
          <cell r="I138">
            <v>45657</v>
          </cell>
        </row>
        <row r="139">
          <cell r="B139" t="str">
            <v>SAMMY JHONCARYS CASTILLO HIDALGO</v>
          </cell>
          <cell r="E139" t="str">
            <v>AUXILIAR OPERATIVO</v>
          </cell>
          <cell r="F139" t="str">
            <v>490-CENTRO TEC. IVELISSE PRATS RAMÍREZ</v>
          </cell>
          <cell r="H139">
            <v>45474</v>
          </cell>
          <cell r="I139">
            <v>45657</v>
          </cell>
        </row>
        <row r="140">
          <cell r="B140" t="str">
            <v>MARCOS DANIEL MOJICA MENDEZ</v>
          </cell>
          <cell r="E140" t="str">
            <v>AUXILIAR OPERATIVO</v>
          </cell>
          <cell r="F140" t="str">
            <v>490-DIRECCION REGIONAL ORIENTAL</v>
          </cell>
          <cell r="H140">
            <v>45489</v>
          </cell>
          <cell r="I140">
            <v>45657</v>
          </cell>
        </row>
        <row r="141">
          <cell r="B141" t="str">
            <v>YINETT EULALIA SALOMON DE PERDOMO</v>
          </cell>
          <cell r="E141" t="str">
            <v>SOPORTE ADMINISTRATIVO</v>
          </cell>
          <cell r="F141" t="str">
            <v>490-DIV. DE ADMISION Y EMPLEO ORIENTAL</v>
          </cell>
          <cell r="H141">
            <v>45453</v>
          </cell>
          <cell r="I141">
            <v>45657</v>
          </cell>
        </row>
        <row r="142">
          <cell r="B142" t="str">
            <v>RICARDO ANTONIO ORTIZ MARTINEZ</v>
          </cell>
          <cell r="E142" t="str">
            <v>OFICIAL DE SEGURIDAD</v>
          </cell>
          <cell r="F142" t="str">
            <v>490-DIRECCION REGIONAL ORIENTAL</v>
          </cell>
          <cell r="H142">
            <v>45489</v>
          </cell>
          <cell r="I142">
            <v>45657</v>
          </cell>
        </row>
        <row r="143">
          <cell r="B143" t="str">
            <v>ANGELA JAIFRY FIGUEREO GUZMAN</v>
          </cell>
          <cell r="E143" t="str">
            <v>AUXILIAR DE INFORMACIÓN</v>
          </cell>
          <cell r="F143" t="str">
            <v>490-DIV. DE ADMISION Y EMPLEO ORIENTAL</v>
          </cell>
          <cell r="H143">
            <v>45398</v>
          </cell>
          <cell r="I143">
            <v>45657</v>
          </cell>
        </row>
        <row r="144">
          <cell r="B144" t="str">
            <v>ROSYNEL CRISTINA SANCHEZ MATEO</v>
          </cell>
          <cell r="E144" t="str">
            <v>AUXILIAR ADMINISTRATIVO</v>
          </cell>
          <cell r="F144" t="str">
            <v>491-DEPTO. ADMINISTRATIVO-ORIENTAL</v>
          </cell>
          <cell r="H144">
            <v>45467</v>
          </cell>
          <cell r="I144">
            <v>45657</v>
          </cell>
        </row>
        <row r="145">
          <cell r="B145" t="str">
            <v>BALBINA MERCADO MARTINEZ</v>
          </cell>
          <cell r="E145" t="str">
            <v>CONTADOR REVISOR</v>
          </cell>
          <cell r="F145" t="str">
            <v>491-DEPTO. ADMINISTRATIVO-ORIENTAL</v>
          </cell>
          <cell r="H145">
            <v>45537</v>
          </cell>
          <cell r="I145">
            <v>45657</v>
          </cell>
        </row>
        <row r="146">
          <cell r="B146" t="str">
            <v>MINERVA CID DE RODRIGUEZ</v>
          </cell>
          <cell r="E146" t="str">
            <v>CONTADOR REVISOR</v>
          </cell>
          <cell r="F146" t="str">
            <v>491-DEPTO. ADMINISTRATIVO-ORIENTAL</v>
          </cell>
          <cell r="H146">
            <v>45489</v>
          </cell>
          <cell r="I146">
            <v>45657</v>
          </cell>
        </row>
        <row r="147">
          <cell r="B147" t="str">
            <v>JESUS MIGUEL DIAZ CUETO</v>
          </cell>
          <cell r="E147" t="str">
            <v>AUXILIAR OPERATIVO</v>
          </cell>
          <cell r="F147" t="str">
            <v>491-SECCION DE ALMACEN ORIENTAL</v>
          </cell>
          <cell r="H147">
            <v>45453</v>
          </cell>
          <cell r="I147">
            <v>45657</v>
          </cell>
        </row>
        <row r="148">
          <cell r="B148" t="str">
            <v>SERGIO LUIS CABRERA HERASME</v>
          </cell>
          <cell r="E148" t="str">
            <v>APRENDIZ</v>
          </cell>
          <cell r="F148" t="str">
            <v>491-DIV. MANT Y SERV. GENERALES ORIENTAL</v>
          </cell>
          <cell r="H148">
            <v>45488</v>
          </cell>
          <cell r="I148">
            <v>46173</v>
          </cell>
        </row>
        <row r="149">
          <cell r="B149" t="str">
            <v>PEDRO ANTONIO JAVIER FELIZ</v>
          </cell>
          <cell r="E149" t="str">
            <v>JARDINERO</v>
          </cell>
          <cell r="F149" t="str">
            <v>491-DIV. MANT Y SERV. GENERALES ORIENTAL</v>
          </cell>
          <cell r="H149">
            <v>45572</v>
          </cell>
          <cell r="I149">
            <v>45657</v>
          </cell>
        </row>
        <row r="150">
          <cell r="B150" t="str">
            <v>WASCAR RIONEL PLACENCIO TORRES</v>
          </cell>
          <cell r="E150" t="str">
            <v>MENSAJERO EXTERNO</v>
          </cell>
          <cell r="F150" t="str">
            <v>491-SEC. ARCHIVO Y CORRESPOND. ORIENTAL</v>
          </cell>
          <cell r="H150">
            <v>45582</v>
          </cell>
          <cell r="I150">
            <v>45657</v>
          </cell>
        </row>
        <row r="151">
          <cell r="B151" t="str">
            <v xml:space="preserve">ALEJANDRA CASTRO </v>
          </cell>
          <cell r="E151" t="str">
            <v>CONSERJE</v>
          </cell>
          <cell r="F151" t="str">
            <v>491-SECCION DE CONSERJERIA ORIENTAL</v>
          </cell>
          <cell r="H151">
            <v>45474</v>
          </cell>
          <cell r="I151">
            <v>45657</v>
          </cell>
        </row>
        <row r="152">
          <cell r="B152" t="str">
            <v>LEONORA PEREZ DE MERCEDES</v>
          </cell>
          <cell r="E152" t="str">
            <v>CONSERJE</v>
          </cell>
          <cell r="F152" t="str">
            <v>491-SECCION DE CONSERJERIA ORIENTAL</v>
          </cell>
          <cell r="H152">
            <v>45425</v>
          </cell>
          <cell r="I152">
            <v>45657</v>
          </cell>
        </row>
        <row r="153">
          <cell r="B153" t="str">
            <v>MARTA VILLAFAÑA DIAZ DE CASADO</v>
          </cell>
          <cell r="E153" t="str">
            <v>CONSERJE</v>
          </cell>
          <cell r="F153" t="str">
            <v>491-SECCION DE CONSERJERIA ORIENTAL</v>
          </cell>
          <cell r="H153">
            <v>45425</v>
          </cell>
          <cell r="I153">
            <v>45657</v>
          </cell>
        </row>
        <row r="154">
          <cell r="B154" t="str">
            <v>EVADAKERLYN ROSSANNA CALDERON RODRIGUEZ</v>
          </cell>
          <cell r="E154" t="str">
            <v>ASESOR (A) DE CAPACITACIÓN</v>
          </cell>
          <cell r="F154" t="str">
            <v>492-DEPTO FORMACION PROFESIONAL-ORIENTAL</v>
          </cell>
          <cell r="H154">
            <v>45489</v>
          </cell>
          <cell r="I154">
            <v>45657</v>
          </cell>
        </row>
        <row r="155">
          <cell r="B155" t="str">
            <v>HUMBERTO RAMOS CARRASCO</v>
          </cell>
          <cell r="E155" t="str">
            <v>ASESOR (A) DE CAPACITACIÓN</v>
          </cell>
          <cell r="F155" t="str">
            <v>492-DIV. PROGRAMAS COMUNITARIOS ORIENTAL</v>
          </cell>
          <cell r="H155">
            <v>45292</v>
          </cell>
          <cell r="I155">
            <v>45657</v>
          </cell>
        </row>
        <row r="156">
          <cell r="B156" t="str">
            <v>BREILLEY STEPHEN ROMAN PERALTA</v>
          </cell>
          <cell r="E156" t="str">
            <v>ASESOR DE CAPACITACIÓN A EMPRESAS</v>
          </cell>
          <cell r="F156" t="str">
            <v>493-DIVISION CAP. A EMPRESAS ORIENTAL</v>
          </cell>
          <cell r="H156">
            <v>45369</v>
          </cell>
          <cell r="I156">
            <v>45657</v>
          </cell>
        </row>
        <row r="157">
          <cell r="B157" t="str">
            <v>ANA CECILIA HENRIQUEZ REYES</v>
          </cell>
          <cell r="E157" t="str">
            <v>AUXILIAR DEL CENTRO TECNOLÓGICO</v>
          </cell>
          <cell r="F157" t="str">
            <v>494-CENTRO TECN-ORIENTAL</v>
          </cell>
          <cell r="H157">
            <v>45453</v>
          </cell>
          <cell r="I157">
            <v>45657</v>
          </cell>
        </row>
        <row r="158">
          <cell r="B158" t="str">
            <v>DIAFANA MARIAN SALAZAR PIÑEYRO</v>
          </cell>
          <cell r="E158" t="str">
            <v>AUXILIAR OPERATIVO</v>
          </cell>
          <cell r="F158" t="str">
            <v>494-CENTRO TECN-ORIENTAL</v>
          </cell>
          <cell r="H158">
            <v>45383</v>
          </cell>
          <cell r="I158">
            <v>45657</v>
          </cell>
        </row>
        <row r="159">
          <cell r="B159" t="str">
            <v>NANCY MARIA ALVARADO CASTAÑOS</v>
          </cell>
          <cell r="E159" t="str">
            <v>ASESOR(A) DE ADMISIÓN</v>
          </cell>
          <cell r="F159" t="str">
            <v>495-DIRECCION REGIONAL CIBAO SUR</v>
          </cell>
          <cell r="H159">
            <v>45551</v>
          </cell>
          <cell r="I159">
            <v>45657</v>
          </cell>
        </row>
        <row r="160">
          <cell r="B160" t="str">
            <v>ANA VERONICA ABREU HERNANDEZ</v>
          </cell>
          <cell r="E160" t="str">
            <v>ASESOR(A) DE ADMISIÓN</v>
          </cell>
          <cell r="F160" t="str">
            <v>495-DIV. ADMISION Y EMPLEO-CIBAO SUR</v>
          </cell>
          <cell r="H160">
            <v>45572</v>
          </cell>
          <cell r="I160">
            <v>45657</v>
          </cell>
        </row>
        <row r="161">
          <cell r="B161" t="str">
            <v>RAFIERLY DEL CARMEN SEVERINO VENTURA</v>
          </cell>
          <cell r="E161" t="str">
            <v>ASESOR(A) DE ADMISIÓN</v>
          </cell>
          <cell r="F161" t="str">
            <v>495-DIV. ADMISION Y EMPLEO-CIBAO SUR</v>
          </cell>
          <cell r="H161">
            <v>45510</v>
          </cell>
          <cell r="I161">
            <v>45657</v>
          </cell>
        </row>
        <row r="162">
          <cell r="B162" t="str">
            <v xml:space="preserve">JISMERYS GOMEZ </v>
          </cell>
          <cell r="E162" t="str">
            <v>ASISTENTE DEL CENTRO TECNOLÓGICO</v>
          </cell>
          <cell r="F162" t="str">
            <v>495-CENTRO TECNOLÓGICO 4.0, ALFREDO PÉREZ V.</v>
          </cell>
          <cell r="H162">
            <v>45537</v>
          </cell>
          <cell r="I162">
            <v>45657</v>
          </cell>
        </row>
        <row r="163">
          <cell r="B163" t="str">
            <v>JOSE MANUEL JAVIER CALCAÑO</v>
          </cell>
          <cell r="E163" t="str">
            <v>AUXILIAR OPERATIVO</v>
          </cell>
          <cell r="F163" t="str">
            <v>495-DIV. DE GESTION HUMANA CIBAO SUR</v>
          </cell>
          <cell r="H163">
            <v>45516</v>
          </cell>
          <cell r="I163">
            <v>45657</v>
          </cell>
        </row>
        <row r="164">
          <cell r="B164" t="str">
            <v>LEIDY MARIEL SEVERINO CORDERO</v>
          </cell>
          <cell r="E164" t="str">
            <v>AUXILIAR DE GESTIÓN HUMANA</v>
          </cell>
          <cell r="F164" t="str">
            <v>495-DIV. DE GESTION HUMANA CIBAO SUR</v>
          </cell>
          <cell r="H164">
            <v>45453</v>
          </cell>
          <cell r="I164">
            <v>45657</v>
          </cell>
        </row>
        <row r="165">
          <cell r="B165" t="str">
            <v>SAMUEL JOSUE PEREZ ROMERO</v>
          </cell>
          <cell r="E165" t="str">
            <v>CHOFER</v>
          </cell>
          <cell r="F165" t="str">
            <v>496-DEPTO. ADMINISTRATIVO-CIBAO SUR</v>
          </cell>
          <cell r="H165">
            <v>45453</v>
          </cell>
          <cell r="I165">
            <v>45657</v>
          </cell>
        </row>
        <row r="166">
          <cell r="B166" t="str">
            <v>MANUEL ANTONIO BRITO GORIS</v>
          </cell>
          <cell r="E166" t="str">
            <v>OFICIAL DE SEGURIDAD</v>
          </cell>
          <cell r="F166" t="str">
            <v>496-DEPTO. ADMINISTRATIVO-CIBAO SUR</v>
          </cell>
          <cell r="H166">
            <v>45398</v>
          </cell>
          <cell r="I166">
            <v>45657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1"/>
  <sheetViews>
    <sheetView showGridLines="0" tabSelected="1" view="pageBreakPreview" topLeftCell="A2" zoomScale="60" zoomScaleNormal="100" workbookViewId="0">
      <selection activeCell="E3" sqref="E3"/>
    </sheetView>
  </sheetViews>
  <sheetFormatPr baseColWidth="10" defaultRowHeight="15" x14ac:dyDescent="0.25"/>
  <cols>
    <col min="1" max="1" width="7.7109375" style="1" customWidth="1"/>
    <col min="2" max="2" width="18" style="2" customWidth="1"/>
    <col min="3" max="3" width="8.5703125" style="2" customWidth="1"/>
    <col min="4" max="4" width="19" style="2" customWidth="1"/>
    <col min="5" max="5" width="41.5703125" style="2" customWidth="1"/>
    <col min="6" max="6" width="22.7109375" style="2" customWidth="1"/>
    <col min="7" max="7" width="22" style="2" customWidth="1"/>
    <col min="8" max="8" width="17.140625" style="2" customWidth="1"/>
    <col min="9" max="9" width="18.42578125" style="2" customWidth="1"/>
    <col min="10" max="16" width="16.42578125" style="2" customWidth="1"/>
    <col min="17" max="17" width="15.7109375" style="2" customWidth="1"/>
    <col min="18" max="256" width="11.42578125" style="2"/>
    <col min="257" max="257" width="7.7109375" style="2" customWidth="1"/>
    <col min="258" max="258" width="18" style="2" customWidth="1"/>
    <col min="259" max="259" width="8.5703125" style="2" customWidth="1"/>
    <col min="260" max="260" width="19" style="2" customWidth="1"/>
    <col min="261" max="261" width="41.5703125" style="2" customWidth="1"/>
    <col min="262" max="262" width="22.7109375" style="2" customWidth="1"/>
    <col min="263" max="263" width="22" style="2" customWidth="1"/>
    <col min="264" max="264" width="17.140625" style="2" customWidth="1"/>
    <col min="265" max="265" width="18.42578125" style="2" customWidth="1"/>
    <col min="266" max="272" width="16.42578125" style="2" customWidth="1"/>
    <col min="273" max="273" width="13.7109375" style="2" customWidth="1"/>
    <col min="274" max="512" width="11.42578125" style="2"/>
    <col min="513" max="513" width="7.7109375" style="2" customWidth="1"/>
    <col min="514" max="514" width="18" style="2" customWidth="1"/>
    <col min="515" max="515" width="8.5703125" style="2" customWidth="1"/>
    <col min="516" max="516" width="19" style="2" customWidth="1"/>
    <col min="517" max="517" width="41.5703125" style="2" customWidth="1"/>
    <col min="518" max="518" width="22.7109375" style="2" customWidth="1"/>
    <col min="519" max="519" width="22" style="2" customWidth="1"/>
    <col min="520" max="520" width="17.140625" style="2" customWidth="1"/>
    <col min="521" max="521" width="18.42578125" style="2" customWidth="1"/>
    <col min="522" max="528" width="16.42578125" style="2" customWidth="1"/>
    <col min="529" max="529" width="13.7109375" style="2" customWidth="1"/>
    <col min="530" max="768" width="11.42578125" style="2"/>
    <col min="769" max="769" width="7.7109375" style="2" customWidth="1"/>
    <col min="770" max="770" width="18" style="2" customWidth="1"/>
    <col min="771" max="771" width="8.5703125" style="2" customWidth="1"/>
    <col min="772" max="772" width="19" style="2" customWidth="1"/>
    <col min="773" max="773" width="41.5703125" style="2" customWidth="1"/>
    <col min="774" max="774" width="22.7109375" style="2" customWidth="1"/>
    <col min="775" max="775" width="22" style="2" customWidth="1"/>
    <col min="776" max="776" width="17.140625" style="2" customWidth="1"/>
    <col min="777" max="777" width="18.42578125" style="2" customWidth="1"/>
    <col min="778" max="784" width="16.42578125" style="2" customWidth="1"/>
    <col min="785" max="785" width="13.7109375" style="2" customWidth="1"/>
    <col min="786" max="1024" width="11.42578125" style="2"/>
    <col min="1025" max="1025" width="7.7109375" style="2" customWidth="1"/>
    <col min="1026" max="1026" width="18" style="2" customWidth="1"/>
    <col min="1027" max="1027" width="8.5703125" style="2" customWidth="1"/>
    <col min="1028" max="1028" width="19" style="2" customWidth="1"/>
    <col min="1029" max="1029" width="41.5703125" style="2" customWidth="1"/>
    <col min="1030" max="1030" width="22.7109375" style="2" customWidth="1"/>
    <col min="1031" max="1031" width="22" style="2" customWidth="1"/>
    <col min="1032" max="1032" width="17.140625" style="2" customWidth="1"/>
    <col min="1033" max="1033" width="18.42578125" style="2" customWidth="1"/>
    <col min="1034" max="1040" width="16.42578125" style="2" customWidth="1"/>
    <col min="1041" max="1041" width="13.7109375" style="2" customWidth="1"/>
    <col min="1042" max="1280" width="11.42578125" style="2"/>
    <col min="1281" max="1281" width="7.7109375" style="2" customWidth="1"/>
    <col min="1282" max="1282" width="18" style="2" customWidth="1"/>
    <col min="1283" max="1283" width="8.5703125" style="2" customWidth="1"/>
    <col min="1284" max="1284" width="19" style="2" customWidth="1"/>
    <col min="1285" max="1285" width="41.5703125" style="2" customWidth="1"/>
    <col min="1286" max="1286" width="22.7109375" style="2" customWidth="1"/>
    <col min="1287" max="1287" width="22" style="2" customWidth="1"/>
    <col min="1288" max="1288" width="17.140625" style="2" customWidth="1"/>
    <col min="1289" max="1289" width="18.42578125" style="2" customWidth="1"/>
    <col min="1290" max="1296" width="16.42578125" style="2" customWidth="1"/>
    <col min="1297" max="1297" width="13.7109375" style="2" customWidth="1"/>
    <col min="1298" max="1536" width="11.42578125" style="2"/>
    <col min="1537" max="1537" width="7.7109375" style="2" customWidth="1"/>
    <col min="1538" max="1538" width="18" style="2" customWidth="1"/>
    <col min="1539" max="1539" width="8.5703125" style="2" customWidth="1"/>
    <col min="1540" max="1540" width="19" style="2" customWidth="1"/>
    <col min="1541" max="1541" width="41.5703125" style="2" customWidth="1"/>
    <col min="1542" max="1542" width="22.7109375" style="2" customWidth="1"/>
    <col min="1543" max="1543" width="22" style="2" customWidth="1"/>
    <col min="1544" max="1544" width="17.140625" style="2" customWidth="1"/>
    <col min="1545" max="1545" width="18.42578125" style="2" customWidth="1"/>
    <col min="1546" max="1552" width="16.42578125" style="2" customWidth="1"/>
    <col min="1553" max="1553" width="13.7109375" style="2" customWidth="1"/>
    <col min="1554" max="1792" width="11.42578125" style="2"/>
    <col min="1793" max="1793" width="7.7109375" style="2" customWidth="1"/>
    <col min="1794" max="1794" width="18" style="2" customWidth="1"/>
    <col min="1795" max="1795" width="8.5703125" style="2" customWidth="1"/>
    <col min="1796" max="1796" width="19" style="2" customWidth="1"/>
    <col min="1797" max="1797" width="41.5703125" style="2" customWidth="1"/>
    <col min="1798" max="1798" width="22.7109375" style="2" customWidth="1"/>
    <col min="1799" max="1799" width="22" style="2" customWidth="1"/>
    <col min="1800" max="1800" width="17.140625" style="2" customWidth="1"/>
    <col min="1801" max="1801" width="18.42578125" style="2" customWidth="1"/>
    <col min="1802" max="1808" width="16.42578125" style="2" customWidth="1"/>
    <col min="1809" max="1809" width="13.7109375" style="2" customWidth="1"/>
    <col min="1810" max="2048" width="11.42578125" style="2"/>
    <col min="2049" max="2049" width="7.7109375" style="2" customWidth="1"/>
    <col min="2050" max="2050" width="18" style="2" customWidth="1"/>
    <col min="2051" max="2051" width="8.5703125" style="2" customWidth="1"/>
    <col min="2052" max="2052" width="19" style="2" customWidth="1"/>
    <col min="2053" max="2053" width="41.5703125" style="2" customWidth="1"/>
    <col min="2054" max="2054" width="22.7109375" style="2" customWidth="1"/>
    <col min="2055" max="2055" width="22" style="2" customWidth="1"/>
    <col min="2056" max="2056" width="17.140625" style="2" customWidth="1"/>
    <col min="2057" max="2057" width="18.42578125" style="2" customWidth="1"/>
    <col min="2058" max="2064" width="16.42578125" style="2" customWidth="1"/>
    <col min="2065" max="2065" width="13.7109375" style="2" customWidth="1"/>
    <col min="2066" max="2304" width="11.42578125" style="2"/>
    <col min="2305" max="2305" width="7.7109375" style="2" customWidth="1"/>
    <col min="2306" max="2306" width="18" style="2" customWidth="1"/>
    <col min="2307" max="2307" width="8.5703125" style="2" customWidth="1"/>
    <col min="2308" max="2308" width="19" style="2" customWidth="1"/>
    <col min="2309" max="2309" width="41.5703125" style="2" customWidth="1"/>
    <col min="2310" max="2310" width="22.7109375" style="2" customWidth="1"/>
    <col min="2311" max="2311" width="22" style="2" customWidth="1"/>
    <col min="2312" max="2312" width="17.140625" style="2" customWidth="1"/>
    <col min="2313" max="2313" width="18.42578125" style="2" customWidth="1"/>
    <col min="2314" max="2320" width="16.42578125" style="2" customWidth="1"/>
    <col min="2321" max="2321" width="13.7109375" style="2" customWidth="1"/>
    <col min="2322" max="2560" width="11.42578125" style="2"/>
    <col min="2561" max="2561" width="7.7109375" style="2" customWidth="1"/>
    <col min="2562" max="2562" width="18" style="2" customWidth="1"/>
    <col min="2563" max="2563" width="8.5703125" style="2" customWidth="1"/>
    <col min="2564" max="2564" width="19" style="2" customWidth="1"/>
    <col min="2565" max="2565" width="41.5703125" style="2" customWidth="1"/>
    <col min="2566" max="2566" width="22.7109375" style="2" customWidth="1"/>
    <col min="2567" max="2567" width="22" style="2" customWidth="1"/>
    <col min="2568" max="2568" width="17.140625" style="2" customWidth="1"/>
    <col min="2569" max="2569" width="18.42578125" style="2" customWidth="1"/>
    <col min="2570" max="2576" width="16.42578125" style="2" customWidth="1"/>
    <col min="2577" max="2577" width="13.7109375" style="2" customWidth="1"/>
    <col min="2578" max="2816" width="11.42578125" style="2"/>
    <col min="2817" max="2817" width="7.7109375" style="2" customWidth="1"/>
    <col min="2818" max="2818" width="18" style="2" customWidth="1"/>
    <col min="2819" max="2819" width="8.5703125" style="2" customWidth="1"/>
    <col min="2820" max="2820" width="19" style="2" customWidth="1"/>
    <col min="2821" max="2821" width="41.5703125" style="2" customWidth="1"/>
    <col min="2822" max="2822" width="22.7109375" style="2" customWidth="1"/>
    <col min="2823" max="2823" width="22" style="2" customWidth="1"/>
    <col min="2824" max="2824" width="17.140625" style="2" customWidth="1"/>
    <col min="2825" max="2825" width="18.42578125" style="2" customWidth="1"/>
    <col min="2826" max="2832" width="16.42578125" style="2" customWidth="1"/>
    <col min="2833" max="2833" width="13.7109375" style="2" customWidth="1"/>
    <col min="2834" max="3072" width="11.42578125" style="2"/>
    <col min="3073" max="3073" width="7.7109375" style="2" customWidth="1"/>
    <col min="3074" max="3074" width="18" style="2" customWidth="1"/>
    <col min="3075" max="3075" width="8.5703125" style="2" customWidth="1"/>
    <col min="3076" max="3076" width="19" style="2" customWidth="1"/>
    <col min="3077" max="3077" width="41.5703125" style="2" customWidth="1"/>
    <col min="3078" max="3078" width="22.7109375" style="2" customWidth="1"/>
    <col min="3079" max="3079" width="22" style="2" customWidth="1"/>
    <col min="3080" max="3080" width="17.140625" style="2" customWidth="1"/>
    <col min="3081" max="3081" width="18.42578125" style="2" customWidth="1"/>
    <col min="3082" max="3088" width="16.42578125" style="2" customWidth="1"/>
    <col min="3089" max="3089" width="13.7109375" style="2" customWidth="1"/>
    <col min="3090" max="3328" width="11.42578125" style="2"/>
    <col min="3329" max="3329" width="7.7109375" style="2" customWidth="1"/>
    <col min="3330" max="3330" width="18" style="2" customWidth="1"/>
    <col min="3331" max="3331" width="8.5703125" style="2" customWidth="1"/>
    <col min="3332" max="3332" width="19" style="2" customWidth="1"/>
    <col min="3333" max="3333" width="41.5703125" style="2" customWidth="1"/>
    <col min="3334" max="3334" width="22.7109375" style="2" customWidth="1"/>
    <col min="3335" max="3335" width="22" style="2" customWidth="1"/>
    <col min="3336" max="3336" width="17.140625" style="2" customWidth="1"/>
    <col min="3337" max="3337" width="18.42578125" style="2" customWidth="1"/>
    <col min="3338" max="3344" width="16.42578125" style="2" customWidth="1"/>
    <col min="3345" max="3345" width="13.7109375" style="2" customWidth="1"/>
    <col min="3346" max="3584" width="11.42578125" style="2"/>
    <col min="3585" max="3585" width="7.7109375" style="2" customWidth="1"/>
    <col min="3586" max="3586" width="18" style="2" customWidth="1"/>
    <col min="3587" max="3587" width="8.5703125" style="2" customWidth="1"/>
    <col min="3588" max="3588" width="19" style="2" customWidth="1"/>
    <col min="3589" max="3589" width="41.5703125" style="2" customWidth="1"/>
    <col min="3590" max="3590" width="22.7109375" style="2" customWidth="1"/>
    <col min="3591" max="3591" width="22" style="2" customWidth="1"/>
    <col min="3592" max="3592" width="17.140625" style="2" customWidth="1"/>
    <col min="3593" max="3593" width="18.42578125" style="2" customWidth="1"/>
    <col min="3594" max="3600" width="16.42578125" style="2" customWidth="1"/>
    <col min="3601" max="3601" width="13.7109375" style="2" customWidth="1"/>
    <col min="3602" max="3840" width="11.42578125" style="2"/>
    <col min="3841" max="3841" width="7.7109375" style="2" customWidth="1"/>
    <col min="3842" max="3842" width="18" style="2" customWidth="1"/>
    <col min="3843" max="3843" width="8.5703125" style="2" customWidth="1"/>
    <col min="3844" max="3844" width="19" style="2" customWidth="1"/>
    <col min="3845" max="3845" width="41.5703125" style="2" customWidth="1"/>
    <col min="3846" max="3846" width="22.7109375" style="2" customWidth="1"/>
    <col min="3847" max="3847" width="22" style="2" customWidth="1"/>
    <col min="3848" max="3848" width="17.140625" style="2" customWidth="1"/>
    <col min="3849" max="3849" width="18.42578125" style="2" customWidth="1"/>
    <col min="3850" max="3856" width="16.42578125" style="2" customWidth="1"/>
    <col min="3857" max="3857" width="13.7109375" style="2" customWidth="1"/>
    <col min="3858" max="4096" width="11.42578125" style="2"/>
    <col min="4097" max="4097" width="7.7109375" style="2" customWidth="1"/>
    <col min="4098" max="4098" width="18" style="2" customWidth="1"/>
    <col min="4099" max="4099" width="8.5703125" style="2" customWidth="1"/>
    <col min="4100" max="4100" width="19" style="2" customWidth="1"/>
    <col min="4101" max="4101" width="41.5703125" style="2" customWidth="1"/>
    <col min="4102" max="4102" width="22.7109375" style="2" customWidth="1"/>
    <col min="4103" max="4103" width="22" style="2" customWidth="1"/>
    <col min="4104" max="4104" width="17.140625" style="2" customWidth="1"/>
    <col min="4105" max="4105" width="18.42578125" style="2" customWidth="1"/>
    <col min="4106" max="4112" width="16.42578125" style="2" customWidth="1"/>
    <col min="4113" max="4113" width="13.7109375" style="2" customWidth="1"/>
    <col min="4114" max="4352" width="11.42578125" style="2"/>
    <col min="4353" max="4353" width="7.7109375" style="2" customWidth="1"/>
    <col min="4354" max="4354" width="18" style="2" customWidth="1"/>
    <col min="4355" max="4355" width="8.5703125" style="2" customWidth="1"/>
    <col min="4356" max="4356" width="19" style="2" customWidth="1"/>
    <col min="4357" max="4357" width="41.5703125" style="2" customWidth="1"/>
    <col min="4358" max="4358" width="22.7109375" style="2" customWidth="1"/>
    <col min="4359" max="4359" width="22" style="2" customWidth="1"/>
    <col min="4360" max="4360" width="17.140625" style="2" customWidth="1"/>
    <col min="4361" max="4361" width="18.42578125" style="2" customWidth="1"/>
    <col min="4362" max="4368" width="16.42578125" style="2" customWidth="1"/>
    <col min="4369" max="4369" width="13.7109375" style="2" customWidth="1"/>
    <col min="4370" max="4608" width="11.42578125" style="2"/>
    <col min="4609" max="4609" width="7.7109375" style="2" customWidth="1"/>
    <col min="4610" max="4610" width="18" style="2" customWidth="1"/>
    <col min="4611" max="4611" width="8.5703125" style="2" customWidth="1"/>
    <col min="4612" max="4612" width="19" style="2" customWidth="1"/>
    <col min="4613" max="4613" width="41.5703125" style="2" customWidth="1"/>
    <col min="4614" max="4614" width="22.7109375" style="2" customWidth="1"/>
    <col min="4615" max="4615" width="22" style="2" customWidth="1"/>
    <col min="4616" max="4616" width="17.140625" style="2" customWidth="1"/>
    <col min="4617" max="4617" width="18.42578125" style="2" customWidth="1"/>
    <col min="4618" max="4624" width="16.42578125" style="2" customWidth="1"/>
    <col min="4625" max="4625" width="13.7109375" style="2" customWidth="1"/>
    <col min="4626" max="4864" width="11.42578125" style="2"/>
    <col min="4865" max="4865" width="7.7109375" style="2" customWidth="1"/>
    <col min="4866" max="4866" width="18" style="2" customWidth="1"/>
    <col min="4867" max="4867" width="8.5703125" style="2" customWidth="1"/>
    <col min="4868" max="4868" width="19" style="2" customWidth="1"/>
    <col min="4869" max="4869" width="41.5703125" style="2" customWidth="1"/>
    <col min="4870" max="4870" width="22.7109375" style="2" customWidth="1"/>
    <col min="4871" max="4871" width="22" style="2" customWidth="1"/>
    <col min="4872" max="4872" width="17.140625" style="2" customWidth="1"/>
    <col min="4873" max="4873" width="18.42578125" style="2" customWidth="1"/>
    <col min="4874" max="4880" width="16.42578125" style="2" customWidth="1"/>
    <col min="4881" max="4881" width="13.7109375" style="2" customWidth="1"/>
    <col min="4882" max="5120" width="11.42578125" style="2"/>
    <col min="5121" max="5121" width="7.7109375" style="2" customWidth="1"/>
    <col min="5122" max="5122" width="18" style="2" customWidth="1"/>
    <col min="5123" max="5123" width="8.5703125" style="2" customWidth="1"/>
    <col min="5124" max="5124" width="19" style="2" customWidth="1"/>
    <col min="5125" max="5125" width="41.5703125" style="2" customWidth="1"/>
    <col min="5126" max="5126" width="22.7109375" style="2" customWidth="1"/>
    <col min="5127" max="5127" width="22" style="2" customWidth="1"/>
    <col min="5128" max="5128" width="17.140625" style="2" customWidth="1"/>
    <col min="5129" max="5129" width="18.42578125" style="2" customWidth="1"/>
    <col min="5130" max="5136" width="16.42578125" style="2" customWidth="1"/>
    <col min="5137" max="5137" width="13.7109375" style="2" customWidth="1"/>
    <col min="5138" max="5376" width="11.42578125" style="2"/>
    <col min="5377" max="5377" width="7.7109375" style="2" customWidth="1"/>
    <col min="5378" max="5378" width="18" style="2" customWidth="1"/>
    <col min="5379" max="5379" width="8.5703125" style="2" customWidth="1"/>
    <col min="5380" max="5380" width="19" style="2" customWidth="1"/>
    <col min="5381" max="5381" width="41.5703125" style="2" customWidth="1"/>
    <col min="5382" max="5382" width="22.7109375" style="2" customWidth="1"/>
    <col min="5383" max="5383" width="22" style="2" customWidth="1"/>
    <col min="5384" max="5384" width="17.140625" style="2" customWidth="1"/>
    <col min="5385" max="5385" width="18.42578125" style="2" customWidth="1"/>
    <col min="5386" max="5392" width="16.42578125" style="2" customWidth="1"/>
    <col min="5393" max="5393" width="13.7109375" style="2" customWidth="1"/>
    <col min="5394" max="5632" width="11.42578125" style="2"/>
    <col min="5633" max="5633" width="7.7109375" style="2" customWidth="1"/>
    <col min="5634" max="5634" width="18" style="2" customWidth="1"/>
    <col min="5635" max="5635" width="8.5703125" style="2" customWidth="1"/>
    <col min="5636" max="5636" width="19" style="2" customWidth="1"/>
    <col min="5637" max="5637" width="41.5703125" style="2" customWidth="1"/>
    <col min="5638" max="5638" width="22.7109375" style="2" customWidth="1"/>
    <col min="5639" max="5639" width="22" style="2" customWidth="1"/>
    <col min="5640" max="5640" width="17.140625" style="2" customWidth="1"/>
    <col min="5641" max="5641" width="18.42578125" style="2" customWidth="1"/>
    <col min="5642" max="5648" width="16.42578125" style="2" customWidth="1"/>
    <col min="5649" max="5649" width="13.7109375" style="2" customWidth="1"/>
    <col min="5650" max="5888" width="11.42578125" style="2"/>
    <col min="5889" max="5889" width="7.7109375" style="2" customWidth="1"/>
    <col min="5890" max="5890" width="18" style="2" customWidth="1"/>
    <col min="5891" max="5891" width="8.5703125" style="2" customWidth="1"/>
    <col min="5892" max="5892" width="19" style="2" customWidth="1"/>
    <col min="5893" max="5893" width="41.5703125" style="2" customWidth="1"/>
    <col min="5894" max="5894" width="22.7109375" style="2" customWidth="1"/>
    <col min="5895" max="5895" width="22" style="2" customWidth="1"/>
    <col min="5896" max="5896" width="17.140625" style="2" customWidth="1"/>
    <col min="5897" max="5897" width="18.42578125" style="2" customWidth="1"/>
    <col min="5898" max="5904" width="16.42578125" style="2" customWidth="1"/>
    <col min="5905" max="5905" width="13.7109375" style="2" customWidth="1"/>
    <col min="5906" max="6144" width="11.42578125" style="2"/>
    <col min="6145" max="6145" width="7.7109375" style="2" customWidth="1"/>
    <col min="6146" max="6146" width="18" style="2" customWidth="1"/>
    <col min="6147" max="6147" width="8.5703125" style="2" customWidth="1"/>
    <col min="6148" max="6148" width="19" style="2" customWidth="1"/>
    <col min="6149" max="6149" width="41.5703125" style="2" customWidth="1"/>
    <col min="6150" max="6150" width="22.7109375" style="2" customWidth="1"/>
    <col min="6151" max="6151" width="22" style="2" customWidth="1"/>
    <col min="6152" max="6152" width="17.140625" style="2" customWidth="1"/>
    <col min="6153" max="6153" width="18.42578125" style="2" customWidth="1"/>
    <col min="6154" max="6160" width="16.42578125" style="2" customWidth="1"/>
    <col min="6161" max="6161" width="13.7109375" style="2" customWidth="1"/>
    <col min="6162" max="6400" width="11.42578125" style="2"/>
    <col min="6401" max="6401" width="7.7109375" style="2" customWidth="1"/>
    <col min="6402" max="6402" width="18" style="2" customWidth="1"/>
    <col min="6403" max="6403" width="8.5703125" style="2" customWidth="1"/>
    <col min="6404" max="6404" width="19" style="2" customWidth="1"/>
    <col min="6405" max="6405" width="41.5703125" style="2" customWidth="1"/>
    <col min="6406" max="6406" width="22.7109375" style="2" customWidth="1"/>
    <col min="6407" max="6407" width="22" style="2" customWidth="1"/>
    <col min="6408" max="6408" width="17.140625" style="2" customWidth="1"/>
    <col min="6409" max="6409" width="18.42578125" style="2" customWidth="1"/>
    <col min="6410" max="6416" width="16.42578125" style="2" customWidth="1"/>
    <col min="6417" max="6417" width="13.7109375" style="2" customWidth="1"/>
    <col min="6418" max="6656" width="11.42578125" style="2"/>
    <col min="6657" max="6657" width="7.7109375" style="2" customWidth="1"/>
    <col min="6658" max="6658" width="18" style="2" customWidth="1"/>
    <col min="6659" max="6659" width="8.5703125" style="2" customWidth="1"/>
    <col min="6660" max="6660" width="19" style="2" customWidth="1"/>
    <col min="6661" max="6661" width="41.5703125" style="2" customWidth="1"/>
    <col min="6662" max="6662" width="22.7109375" style="2" customWidth="1"/>
    <col min="6663" max="6663" width="22" style="2" customWidth="1"/>
    <col min="6664" max="6664" width="17.140625" style="2" customWidth="1"/>
    <col min="6665" max="6665" width="18.42578125" style="2" customWidth="1"/>
    <col min="6666" max="6672" width="16.42578125" style="2" customWidth="1"/>
    <col min="6673" max="6673" width="13.7109375" style="2" customWidth="1"/>
    <col min="6674" max="6912" width="11.42578125" style="2"/>
    <col min="6913" max="6913" width="7.7109375" style="2" customWidth="1"/>
    <col min="6914" max="6914" width="18" style="2" customWidth="1"/>
    <col min="6915" max="6915" width="8.5703125" style="2" customWidth="1"/>
    <col min="6916" max="6916" width="19" style="2" customWidth="1"/>
    <col min="6917" max="6917" width="41.5703125" style="2" customWidth="1"/>
    <col min="6918" max="6918" width="22.7109375" style="2" customWidth="1"/>
    <col min="6919" max="6919" width="22" style="2" customWidth="1"/>
    <col min="6920" max="6920" width="17.140625" style="2" customWidth="1"/>
    <col min="6921" max="6921" width="18.42578125" style="2" customWidth="1"/>
    <col min="6922" max="6928" width="16.42578125" style="2" customWidth="1"/>
    <col min="6929" max="6929" width="13.7109375" style="2" customWidth="1"/>
    <col min="6930" max="7168" width="11.42578125" style="2"/>
    <col min="7169" max="7169" width="7.7109375" style="2" customWidth="1"/>
    <col min="7170" max="7170" width="18" style="2" customWidth="1"/>
    <col min="7171" max="7171" width="8.5703125" style="2" customWidth="1"/>
    <col min="7172" max="7172" width="19" style="2" customWidth="1"/>
    <col min="7173" max="7173" width="41.5703125" style="2" customWidth="1"/>
    <col min="7174" max="7174" width="22.7109375" style="2" customWidth="1"/>
    <col min="7175" max="7175" width="22" style="2" customWidth="1"/>
    <col min="7176" max="7176" width="17.140625" style="2" customWidth="1"/>
    <col min="7177" max="7177" width="18.42578125" style="2" customWidth="1"/>
    <col min="7178" max="7184" width="16.42578125" style="2" customWidth="1"/>
    <col min="7185" max="7185" width="13.7109375" style="2" customWidth="1"/>
    <col min="7186" max="7424" width="11.42578125" style="2"/>
    <col min="7425" max="7425" width="7.7109375" style="2" customWidth="1"/>
    <col min="7426" max="7426" width="18" style="2" customWidth="1"/>
    <col min="7427" max="7427" width="8.5703125" style="2" customWidth="1"/>
    <col min="7428" max="7428" width="19" style="2" customWidth="1"/>
    <col min="7429" max="7429" width="41.5703125" style="2" customWidth="1"/>
    <col min="7430" max="7430" width="22.7109375" style="2" customWidth="1"/>
    <col min="7431" max="7431" width="22" style="2" customWidth="1"/>
    <col min="7432" max="7432" width="17.140625" style="2" customWidth="1"/>
    <col min="7433" max="7433" width="18.42578125" style="2" customWidth="1"/>
    <col min="7434" max="7440" width="16.42578125" style="2" customWidth="1"/>
    <col min="7441" max="7441" width="13.7109375" style="2" customWidth="1"/>
    <col min="7442" max="7680" width="11.42578125" style="2"/>
    <col min="7681" max="7681" width="7.7109375" style="2" customWidth="1"/>
    <col min="7682" max="7682" width="18" style="2" customWidth="1"/>
    <col min="7683" max="7683" width="8.5703125" style="2" customWidth="1"/>
    <col min="7684" max="7684" width="19" style="2" customWidth="1"/>
    <col min="7685" max="7685" width="41.5703125" style="2" customWidth="1"/>
    <col min="7686" max="7686" width="22.7109375" style="2" customWidth="1"/>
    <col min="7687" max="7687" width="22" style="2" customWidth="1"/>
    <col min="7688" max="7688" width="17.140625" style="2" customWidth="1"/>
    <col min="7689" max="7689" width="18.42578125" style="2" customWidth="1"/>
    <col min="7690" max="7696" width="16.42578125" style="2" customWidth="1"/>
    <col min="7697" max="7697" width="13.7109375" style="2" customWidth="1"/>
    <col min="7698" max="7936" width="11.42578125" style="2"/>
    <col min="7937" max="7937" width="7.7109375" style="2" customWidth="1"/>
    <col min="7938" max="7938" width="18" style="2" customWidth="1"/>
    <col min="7939" max="7939" width="8.5703125" style="2" customWidth="1"/>
    <col min="7940" max="7940" width="19" style="2" customWidth="1"/>
    <col min="7941" max="7941" width="41.5703125" style="2" customWidth="1"/>
    <col min="7942" max="7942" width="22.7109375" style="2" customWidth="1"/>
    <col min="7943" max="7943" width="22" style="2" customWidth="1"/>
    <col min="7944" max="7944" width="17.140625" style="2" customWidth="1"/>
    <col min="7945" max="7945" width="18.42578125" style="2" customWidth="1"/>
    <col min="7946" max="7952" width="16.42578125" style="2" customWidth="1"/>
    <col min="7953" max="7953" width="13.7109375" style="2" customWidth="1"/>
    <col min="7954" max="8192" width="11.42578125" style="2"/>
    <col min="8193" max="8193" width="7.7109375" style="2" customWidth="1"/>
    <col min="8194" max="8194" width="18" style="2" customWidth="1"/>
    <col min="8195" max="8195" width="8.5703125" style="2" customWidth="1"/>
    <col min="8196" max="8196" width="19" style="2" customWidth="1"/>
    <col min="8197" max="8197" width="41.5703125" style="2" customWidth="1"/>
    <col min="8198" max="8198" width="22.7109375" style="2" customWidth="1"/>
    <col min="8199" max="8199" width="22" style="2" customWidth="1"/>
    <col min="8200" max="8200" width="17.140625" style="2" customWidth="1"/>
    <col min="8201" max="8201" width="18.42578125" style="2" customWidth="1"/>
    <col min="8202" max="8208" width="16.42578125" style="2" customWidth="1"/>
    <col min="8209" max="8209" width="13.7109375" style="2" customWidth="1"/>
    <col min="8210" max="8448" width="11.42578125" style="2"/>
    <col min="8449" max="8449" width="7.7109375" style="2" customWidth="1"/>
    <col min="8450" max="8450" width="18" style="2" customWidth="1"/>
    <col min="8451" max="8451" width="8.5703125" style="2" customWidth="1"/>
    <col min="8452" max="8452" width="19" style="2" customWidth="1"/>
    <col min="8453" max="8453" width="41.5703125" style="2" customWidth="1"/>
    <col min="8454" max="8454" width="22.7109375" style="2" customWidth="1"/>
    <col min="8455" max="8455" width="22" style="2" customWidth="1"/>
    <col min="8456" max="8456" width="17.140625" style="2" customWidth="1"/>
    <col min="8457" max="8457" width="18.42578125" style="2" customWidth="1"/>
    <col min="8458" max="8464" width="16.42578125" style="2" customWidth="1"/>
    <col min="8465" max="8465" width="13.7109375" style="2" customWidth="1"/>
    <col min="8466" max="8704" width="11.42578125" style="2"/>
    <col min="8705" max="8705" width="7.7109375" style="2" customWidth="1"/>
    <col min="8706" max="8706" width="18" style="2" customWidth="1"/>
    <col min="8707" max="8707" width="8.5703125" style="2" customWidth="1"/>
    <col min="8708" max="8708" width="19" style="2" customWidth="1"/>
    <col min="8709" max="8709" width="41.5703125" style="2" customWidth="1"/>
    <col min="8710" max="8710" width="22.7109375" style="2" customWidth="1"/>
    <col min="8711" max="8711" width="22" style="2" customWidth="1"/>
    <col min="8712" max="8712" width="17.140625" style="2" customWidth="1"/>
    <col min="8713" max="8713" width="18.42578125" style="2" customWidth="1"/>
    <col min="8714" max="8720" width="16.42578125" style="2" customWidth="1"/>
    <col min="8721" max="8721" width="13.7109375" style="2" customWidth="1"/>
    <col min="8722" max="8960" width="11.42578125" style="2"/>
    <col min="8961" max="8961" width="7.7109375" style="2" customWidth="1"/>
    <col min="8962" max="8962" width="18" style="2" customWidth="1"/>
    <col min="8963" max="8963" width="8.5703125" style="2" customWidth="1"/>
    <col min="8964" max="8964" width="19" style="2" customWidth="1"/>
    <col min="8965" max="8965" width="41.5703125" style="2" customWidth="1"/>
    <col min="8966" max="8966" width="22.7109375" style="2" customWidth="1"/>
    <col min="8967" max="8967" width="22" style="2" customWidth="1"/>
    <col min="8968" max="8968" width="17.140625" style="2" customWidth="1"/>
    <col min="8969" max="8969" width="18.42578125" style="2" customWidth="1"/>
    <col min="8970" max="8976" width="16.42578125" style="2" customWidth="1"/>
    <col min="8977" max="8977" width="13.7109375" style="2" customWidth="1"/>
    <col min="8978" max="9216" width="11.42578125" style="2"/>
    <col min="9217" max="9217" width="7.7109375" style="2" customWidth="1"/>
    <col min="9218" max="9218" width="18" style="2" customWidth="1"/>
    <col min="9219" max="9219" width="8.5703125" style="2" customWidth="1"/>
    <col min="9220" max="9220" width="19" style="2" customWidth="1"/>
    <col min="9221" max="9221" width="41.5703125" style="2" customWidth="1"/>
    <col min="9222" max="9222" width="22.7109375" style="2" customWidth="1"/>
    <col min="9223" max="9223" width="22" style="2" customWidth="1"/>
    <col min="9224" max="9224" width="17.140625" style="2" customWidth="1"/>
    <col min="9225" max="9225" width="18.42578125" style="2" customWidth="1"/>
    <col min="9226" max="9232" width="16.42578125" style="2" customWidth="1"/>
    <col min="9233" max="9233" width="13.7109375" style="2" customWidth="1"/>
    <col min="9234" max="9472" width="11.42578125" style="2"/>
    <col min="9473" max="9473" width="7.7109375" style="2" customWidth="1"/>
    <col min="9474" max="9474" width="18" style="2" customWidth="1"/>
    <col min="9475" max="9475" width="8.5703125" style="2" customWidth="1"/>
    <col min="9476" max="9476" width="19" style="2" customWidth="1"/>
    <col min="9477" max="9477" width="41.5703125" style="2" customWidth="1"/>
    <col min="9478" max="9478" width="22.7109375" style="2" customWidth="1"/>
    <col min="9479" max="9479" width="22" style="2" customWidth="1"/>
    <col min="9480" max="9480" width="17.140625" style="2" customWidth="1"/>
    <col min="9481" max="9481" width="18.42578125" style="2" customWidth="1"/>
    <col min="9482" max="9488" width="16.42578125" style="2" customWidth="1"/>
    <col min="9489" max="9489" width="13.7109375" style="2" customWidth="1"/>
    <col min="9490" max="9728" width="11.42578125" style="2"/>
    <col min="9729" max="9729" width="7.7109375" style="2" customWidth="1"/>
    <col min="9730" max="9730" width="18" style="2" customWidth="1"/>
    <col min="9731" max="9731" width="8.5703125" style="2" customWidth="1"/>
    <col min="9732" max="9732" width="19" style="2" customWidth="1"/>
    <col min="9733" max="9733" width="41.5703125" style="2" customWidth="1"/>
    <col min="9734" max="9734" width="22.7109375" style="2" customWidth="1"/>
    <col min="9735" max="9735" width="22" style="2" customWidth="1"/>
    <col min="9736" max="9736" width="17.140625" style="2" customWidth="1"/>
    <col min="9737" max="9737" width="18.42578125" style="2" customWidth="1"/>
    <col min="9738" max="9744" width="16.42578125" style="2" customWidth="1"/>
    <col min="9745" max="9745" width="13.7109375" style="2" customWidth="1"/>
    <col min="9746" max="9984" width="11.42578125" style="2"/>
    <col min="9985" max="9985" width="7.7109375" style="2" customWidth="1"/>
    <col min="9986" max="9986" width="18" style="2" customWidth="1"/>
    <col min="9987" max="9987" width="8.5703125" style="2" customWidth="1"/>
    <col min="9988" max="9988" width="19" style="2" customWidth="1"/>
    <col min="9989" max="9989" width="41.5703125" style="2" customWidth="1"/>
    <col min="9990" max="9990" width="22.7109375" style="2" customWidth="1"/>
    <col min="9991" max="9991" width="22" style="2" customWidth="1"/>
    <col min="9992" max="9992" width="17.140625" style="2" customWidth="1"/>
    <col min="9993" max="9993" width="18.42578125" style="2" customWidth="1"/>
    <col min="9994" max="10000" width="16.42578125" style="2" customWidth="1"/>
    <col min="10001" max="10001" width="13.7109375" style="2" customWidth="1"/>
    <col min="10002" max="10240" width="11.42578125" style="2"/>
    <col min="10241" max="10241" width="7.7109375" style="2" customWidth="1"/>
    <col min="10242" max="10242" width="18" style="2" customWidth="1"/>
    <col min="10243" max="10243" width="8.5703125" style="2" customWidth="1"/>
    <col min="10244" max="10244" width="19" style="2" customWidth="1"/>
    <col min="10245" max="10245" width="41.5703125" style="2" customWidth="1"/>
    <col min="10246" max="10246" width="22.7109375" style="2" customWidth="1"/>
    <col min="10247" max="10247" width="22" style="2" customWidth="1"/>
    <col min="10248" max="10248" width="17.140625" style="2" customWidth="1"/>
    <col min="10249" max="10249" width="18.42578125" style="2" customWidth="1"/>
    <col min="10250" max="10256" width="16.42578125" style="2" customWidth="1"/>
    <col min="10257" max="10257" width="13.7109375" style="2" customWidth="1"/>
    <col min="10258" max="10496" width="11.42578125" style="2"/>
    <col min="10497" max="10497" width="7.7109375" style="2" customWidth="1"/>
    <col min="10498" max="10498" width="18" style="2" customWidth="1"/>
    <col min="10499" max="10499" width="8.5703125" style="2" customWidth="1"/>
    <col min="10500" max="10500" width="19" style="2" customWidth="1"/>
    <col min="10501" max="10501" width="41.5703125" style="2" customWidth="1"/>
    <col min="10502" max="10502" width="22.7109375" style="2" customWidth="1"/>
    <col min="10503" max="10503" width="22" style="2" customWidth="1"/>
    <col min="10504" max="10504" width="17.140625" style="2" customWidth="1"/>
    <col min="10505" max="10505" width="18.42578125" style="2" customWidth="1"/>
    <col min="10506" max="10512" width="16.42578125" style="2" customWidth="1"/>
    <col min="10513" max="10513" width="13.7109375" style="2" customWidth="1"/>
    <col min="10514" max="10752" width="11.42578125" style="2"/>
    <col min="10753" max="10753" width="7.7109375" style="2" customWidth="1"/>
    <col min="10754" max="10754" width="18" style="2" customWidth="1"/>
    <col min="10755" max="10755" width="8.5703125" style="2" customWidth="1"/>
    <col min="10756" max="10756" width="19" style="2" customWidth="1"/>
    <col min="10757" max="10757" width="41.5703125" style="2" customWidth="1"/>
    <col min="10758" max="10758" width="22.7109375" style="2" customWidth="1"/>
    <col min="10759" max="10759" width="22" style="2" customWidth="1"/>
    <col min="10760" max="10760" width="17.140625" style="2" customWidth="1"/>
    <col min="10761" max="10761" width="18.42578125" style="2" customWidth="1"/>
    <col min="10762" max="10768" width="16.42578125" style="2" customWidth="1"/>
    <col min="10769" max="10769" width="13.7109375" style="2" customWidth="1"/>
    <col min="10770" max="11008" width="11.42578125" style="2"/>
    <col min="11009" max="11009" width="7.7109375" style="2" customWidth="1"/>
    <col min="11010" max="11010" width="18" style="2" customWidth="1"/>
    <col min="11011" max="11011" width="8.5703125" style="2" customWidth="1"/>
    <col min="11012" max="11012" width="19" style="2" customWidth="1"/>
    <col min="11013" max="11013" width="41.5703125" style="2" customWidth="1"/>
    <col min="11014" max="11014" width="22.7109375" style="2" customWidth="1"/>
    <col min="11015" max="11015" width="22" style="2" customWidth="1"/>
    <col min="11016" max="11016" width="17.140625" style="2" customWidth="1"/>
    <col min="11017" max="11017" width="18.42578125" style="2" customWidth="1"/>
    <col min="11018" max="11024" width="16.42578125" style="2" customWidth="1"/>
    <col min="11025" max="11025" width="13.7109375" style="2" customWidth="1"/>
    <col min="11026" max="11264" width="11.42578125" style="2"/>
    <col min="11265" max="11265" width="7.7109375" style="2" customWidth="1"/>
    <col min="11266" max="11266" width="18" style="2" customWidth="1"/>
    <col min="11267" max="11267" width="8.5703125" style="2" customWidth="1"/>
    <col min="11268" max="11268" width="19" style="2" customWidth="1"/>
    <col min="11269" max="11269" width="41.5703125" style="2" customWidth="1"/>
    <col min="11270" max="11270" width="22.7109375" style="2" customWidth="1"/>
    <col min="11271" max="11271" width="22" style="2" customWidth="1"/>
    <col min="11272" max="11272" width="17.140625" style="2" customWidth="1"/>
    <col min="11273" max="11273" width="18.42578125" style="2" customWidth="1"/>
    <col min="11274" max="11280" width="16.42578125" style="2" customWidth="1"/>
    <col min="11281" max="11281" width="13.7109375" style="2" customWidth="1"/>
    <col min="11282" max="11520" width="11.42578125" style="2"/>
    <col min="11521" max="11521" width="7.7109375" style="2" customWidth="1"/>
    <col min="11522" max="11522" width="18" style="2" customWidth="1"/>
    <col min="11523" max="11523" width="8.5703125" style="2" customWidth="1"/>
    <col min="11524" max="11524" width="19" style="2" customWidth="1"/>
    <col min="11525" max="11525" width="41.5703125" style="2" customWidth="1"/>
    <col min="11526" max="11526" width="22.7109375" style="2" customWidth="1"/>
    <col min="11527" max="11527" width="22" style="2" customWidth="1"/>
    <col min="11528" max="11528" width="17.140625" style="2" customWidth="1"/>
    <col min="11529" max="11529" width="18.42578125" style="2" customWidth="1"/>
    <col min="11530" max="11536" width="16.42578125" style="2" customWidth="1"/>
    <col min="11537" max="11537" width="13.7109375" style="2" customWidth="1"/>
    <col min="11538" max="11776" width="11.42578125" style="2"/>
    <col min="11777" max="11777" width="7.7109375" style="2" customWidth="1"/>
    <col min="11778" max="11778" width="18" style="2" customWidth="1"/>
    <col min="11779" max="11779" width="8.5703125" style="2" customWidth="1"/>
    <col min="11780" max="11780" width="19" style="2" customWidth="1"/>
    <col min="11781" max="11781" width="41.5703125" style="2" customWidth="1"/>
    <col min="11782" max="11782" width="22.7109375" style="2" customWidth="1"/>
    <col min="11783" max="11783" width="22" style="2" customWidth="1"/>
    <col min="11784" max="11784" width="17.140625" style="2" customWidth="1"/>
    <col min="11785" max="11785" width="18.42578125" style="2" customWidth="1"/>
    <col min="11786" max="11792" width="16.42578125" style="2" customWidth="1"/>
    <col min="11793" max="11793" width="13.7109375" style="2" customWidth="1"/>
    <col min="11794" max="12032" width="11.42578125" style="2"/>
    <col min="12033" max="12033" width="7.7109375" style="2" customWidth="1"/>
    <col min="12034" max="12034" width="18" style="2" customWidth="1"/>
    <col min="12035" max="12035" width="8.5703125" style="2" customWidth="1"/>
    <col min="12036" max="12036" width="19" style="2" customWidth="1"/>
    <col min="12037" max="12037" width="41.5703125" style="2" customWidth="1"/>
    <col min="12038" max="12038" width="22.7109375" style="2" customWidth="1"/>
    <col min="12039" max="12039" width="22" style="2" customWidth="1"/>
    <col min="12040" max="12040" width="17.140625" style="2" customWidth="1"/>
    <col min="12041" max="12041" width="18.42578125" style="2" customWidth="1"/>
    <col min="12042" max="12048" width="16.42578125" style="2" customWidth="1"/>
    <col min="12049" max="12049" width="13.7109375" style="2" customWidth="1"/>
    <col min="12050" max="12288" width="11.42578125" style="2"/>
    <col min="12289" max="12289" width="7.7109375" style="2" customWidth="1"/>
    <col min="12290" max="12290" width="18" style="2" customWidth="1"/>
    <col min="12291" max="12291" width="8.5703125" style="2" customWidth="1"/>
    <col min="12292" max="12292" width="19" style="2" customWidth="1"/>
    <col min="12293" max="12293" width="41.5703125" style="2" customWidth="1"/>
    <col min="12294" max="12294" width="22.7109375" style="2" customWidth="1"/>
    <col min="12295" max="12295" width="22" style="2" customWidth="1"/>
    <col min="12296" max="12296" width="17.140625" style="2" customWidth="1"/>
    <col min="12297" max="12297" width="18.42578125" style="2" customWidth="1"/>
    <col min="12298" max="12304" width="16.42578125" style="2" customWidth="1"/>
    <col min="12305" max="12305" width="13.7109375" style="2" customWidth="1"/>
    <col min="12306" max="12544" width="11.42578125" style="2"/>
    <col min="12545" max="12545" width="7.7109375" style="2" customWidth="1"/>
    <col min="12546" max="12546" width="18" style="2" customWidth="1"/>
    <col min="12547" max="12547" width="8.5703125" style="2" customWidth="1"/>
    <col min="12548" max="12548" width="19" style="2" customWidth="1"/>
    <col min="12549" max="12549" width="41.5703125" style="2" customWidth="1"/>
    <col min="12550" max="12550" width="22.7109375" style="2" customWidth="1"/>
    <col min="12551" max="12551" width="22" style="2" customWidth="1"/>
    <col min="12552" max="12552" width="17.140625" style="2" customWidth="1"/>
    <col min="12553" max="12553" width="18.42578125" style="2" customWidth="1"/>
    <col min="12554" max="12560" width="16.42578125" style="2" customWidth="1"/>
    <col min="12561" max="12561" width="13.7109375" style="2" customWidth="1"/>
    <col min="12562" max="12800" width="11.42578125" style="2"/>
    <col min="12801" max="12801" width="7.7109375" style="2" customWidth="1"/>
    <col min="12802" max="12802" width="18" style="2" customWidth="1"/>
    <col min="12803" max="12803" width="8.5703125" style="2" customWidth="1"/>
    <col min="12804" max="12804" width="19" style="2" customWidth="1"/>
    <col min="12805" max="12805" width="41.5703125" style="2" customWidth="1"/>
    <col min="12806" max="12806" width="22.7109375" style="2" customWidth="1"/>
    <col min="12807" max="12807" width="22" style="2" customWidth="1"/>
    <col min="12808" max="12808" width="17.140625" style="2" customWidth="1"/>
    <col min="12809" max="12809" width="18.42578125" style="2" customWidth="1"/>
    <col min="12810" max="12816" width="16.42578125" style="2" customWidth="1"/>
    <col min="12817" max="12817" width="13.7109375" style="2" customWidth="1"/>
    <col min="12818" max="13056" width="11.42578125" style="2"/>
    <col min="13057" max="13057" width="7.7109375" style="2" customWidth="1"/>
    <col min="13058" max="13058" width="18" style="2" customWidth="1"/>
    <col min="13059" max="13059" width="8.5703125" style="2" customWidth="1"/>
    <col min="13060" max="13060" width="19" style="2" customWidth="1"/>
    <col min="13061" max="13061" width="41.5703125" style="2" customWidth="1"/>
    <col min="13062" max="13062" width="22.7109375" style="2" customWidth="1"/>
    <col min="13063" max="13063" width="22" style="2" customWidth="1"/>
    <col min="13064" max="13064" width="17.140625" style="2" customWidth="1"/>
    <col min="13065" max="13065" width="18.42578125" style="2" customWidth="1"/>
    <col min="13066" max="13072" width="16.42578125" style="2" customWidth="1"/>
    <col min="13073" max="13073" width="13.7109375" style="2" customWidth="1"/>
    <col min="13074" max="13312" width="11.42578125" style="2"/>
    <col min="13313" max="13313" width="7.7109375" style="2" customWidth="1"/>
    <col min="13314" max="13314" width="18" style="2" customWidth="1"/>
    <col min="13315" max="13315" width="8.5703125" style="2" customWidth="1"/>
    <col min="13316" max="13316" width="19" style="2" customWidth="1"/>
    <col min="13317" max="13317" width="41.5703125" style="2" customWidth="1"/>
    <col min="13318" max="13318" width="22.7109375" style="2" customWidth="1"/>
    <col min="13319" max="13319" width="22" style="2" customWidth="1"/>
    <col min="13320" max="13320" width="17.140625" style="2" customWidth="1"/>
    <col min="13321" max="13321" width="18.42578125" style="2" customWidth="1"/>
    <col min="13322" max="13328" width="16.42578125" style="2" customWidth="1"/>
    <col min="13329" max="13329" width="13.7109375" style="2" customWidth="1"/>
    <col min="13330" max="13568" width="11.42578125" style="2"/>
    <col min="13569" max="13569" width="7.7109375" style="2" customWidth="1"/>
    <col min="13570" max="13570" width="18" style="2" customWidth="1"/>
    <col min="13571" max="13571" width="8.5703125" style="2" customWidth="1"/>
    <col min="13572" max="13572" width="19" style="2" customWidth="1"/>
    <col min="13573" max="13573" width="41.5703125" style="2" customWidth="1"/>
    <col min="13574" max="13574" width="22.7109375" style="2" customWidth="1"/>
    <col min="13575" max="13575" width="22" style="2" customWidth="1"/>
    <col min="13576" max="13576" width="17.140625" style="2" customWidth="1"/>
    <col min="13577" max="13577" width="18.42578125" style="2" customWidth="1"/>
    <col min="13578" max="13584" width="16.42578125" style="2" customWidth="1"/>
    <col min="13585" max="13585" width="13.7109375" style="2" customWidth="1"/>
    <col min="13586" max="13824" width="11.42578125" style="2"/>
    <col min="13825" max="13825" width="7.7109375" style="2" customWidth="1"/>
    <col min="13826" max="13826" width="18" style="2" customWidth="1"/>
    <col min="13827" max="13827" width="8.5703125" style="2" customWidth="1"/>
    <col min="13828" max="13828" width="19" style="2" customWidth="1"/>
    <col min="13829" max="13829" width="41.5703125" style="2" customWidth="1"/>
    <col min="13830" max="13830" width="22.7109375" style="2" customWidth="1"/>
    <col min="13831" max="13831" width="22" style="2" customWidth="1"/>
    <col min="13832" max="13832" width="17.140625" style="2" customWidth="1"/>
    <col min="13833" max="13833" width="18.42578125" style="2" customWidth="1"/>
    <col min="13834" max="13840" width="16.42578125" style="2" customWidth="1"/>
    <col min="13841" max="13841" width="13.7109375" style="2" customWidth="1"/>
    <col min="13842" max="14080" width="11.42578125" style="2"/>
    <col min="14081" max="14081" width="7.7109375" style="2" customWidth="1"/>
    <col min="14082" max="14082" width="18" style="2" customWidth="1"/>
    <col min="14083" max="14083" width="8.5703125" style="2" customWidth="1"/>
    <col min="14084" max="14084" width="19" style="2" customWidth="1"/>
    <col min="14085" max="14085" width="41.5703125" style="2" customWidth="1"/>
    <col min="14086" max="14086" width="22.7109375" style="2" customWidth="1"/>
    <col min="14087" max="14087" width="22" style="2" customWidth="1"/>
    <col min="14088" max="14088" width="17.140625" style="2" customWidth="1"/>
    <col min="14089" max="14089" width="18.42578125" style="2" customWidth="1"/>
    <col min="14090" max="14096" width="16.42578125" style="2" customWidth="1"/>
    <col min="14097" max="14097" width="13.7109375" style="2" customWidth="1"/>
    <col min="14098" max="14336" width="11.42578125" style="2"/>
    <col min="14337" max="14337" width="7.7109375" style="2" customWidth="1"/>
    <col min="14338" max="14338" width="18" style="2" customWidth="1"/>
    <col min="14339" max="14339" width="8.5703125" style="2" customWidth="1"/>
    <col min="14340" max="14340" width="19" style="2" customWidth="1"/>
    <col min="14341" max="14341" width="41.5703125" style="2" customWidth="1"/>
    <col min="14342" max="14342" width="22.7109375" style="2" customWidth="1"/>
    <col min="14343" max="14343" width="22" style="2" customWidth="1"/>
    <col min="14344" max="14344" width="17.140625" style="2" customWidth="1"/>
    <col min="14345" max="14345" width="18.42578125" style="2" customWidth="1"/>
    <col min="14346" max="14352" width="16.42578125" style="2" customWidth="1"/>
    <col min="14353" max="14353" width="13.7109375" style="2" customWidth="1"/>
    <col min="14354" max="14592" width="11.42578125" style="2"/>
    <col min="14593" max="14593" width="7.7109375" style="2" customWidth="1"/>
    <col min="14594" max="14594" width="18" style="2" customWidth="1"/>
    <col min="14595" max="14595" width="8.5703125" style="2" customWidth="1"/>
    <col min="14596" max="14596" width="19" style="2" customWidth="1"/>
    <col min="14597" max="14597" width="41.5703125" style="2" customWidth="1"/>
    <col min="14598" max="14598" width="22.7109375" style="2" customWidth="1"/>
    <col min="14599" max="14599" width="22" style="2" customWidth="1"/>
    <col min="14600" max="14600" width="17.140625" style="2" customWidth="1"/>
    <col min="14601" max="14601" width="18.42578125" style="2" customWidth="1"/>
    <col min="14602" max="14608" width="16.42578125" style="2" customWidth="1"/>
    <col min="14609" max="14609" width="13.7109375" style="2" customWidth="1"/>
    <col min="14610" max="14848" width="11.42578125" style="2"/>
    <col min="14849" max="14849" width="7.7109375" style="2" customWidth="1"/>
    <col min="14850" max="14850" width="18" style="2" customWidth="1"/>
    <col min="14851" max="14851" width="8.5703125" style="2" customWidth="1"/>
    <col min="14852" max="14852" width="19" style="2" customWidth="1"/>
    <col min="14853" max="14853" width="41.5703125" style="2" customWidth="1"/>
    <col min="14854" max="14854" width="22.7109375" style="2" customWidth="1"/>
    <col min="14855" max="14855" width="22" style="2" customWidth="1"/>
    <col min="14856" max="14856" width="17.140625" style="2" customWidth="1"/>
    <col min="14857" max="14857" width="18.42578125" style="2" customWidth="1"/>
    <col min="14858" max="14864" width="16.42578125" style="2" customWidth="1"/>
    <col min="14865" max="14865" width="13.7109375" style="2" customWidth="1"/>
    <col min="14866" max="15104" width="11.42578125" style="2"/>
    <col min="15105" max="15105" width="7.7109375" style="2" customWidth="1"/>
    <col min="15106" max="15106" width="18" style="2" customWidth="1"/>
    <col min="15107" max="15107" width="8.5703125" style="2" customWidth="1"/>
    <col min="15108" max="15108" width="19" style="2" customWidth="1"/>
    <col min="15109" max="15109" width="41.5703125" style="2" customWidth="1"/>
    <col min="15110" max="15110" width="22.7109375" style="2" customWidth="1"/>
    <col min="15111" max="15111" width="22" style="2" customWidth="1"/>
    <col min="15112" max="15112" width="17.140625" style="2" customWidth="1"/>
    <col min="15113" max="15113" width="18.42578125" style="2" customWidth="1"/>
    <col min="15114" max="15120" width="16.42578125" style="2" customWidth="1"/>
    <col min="15121" max="15121" width="13.7109375" style="2" customWidth="1"/>
    <col min="15122" max="15360" width="11.42578125" style="2"/>
    <col min="15361" max="15361" width="7.7109375" style="2" customWidth="1"/>
    <col min="15362" max="15362" width="18" style="2" customWidth="1"/>
    <col min="15363" max="15363" width="8.5703125" style="2" customWidth="1"/>
    <col min="15364" max="15364" width="19" style="2" customWidth="1"/>
    <col min="15365" max="15365" width="41.5703125" style="2" customWidth="1"/>
    <col min="15366" max="15366" width="22.7109375" style="2" customWidth="1"/>
    <col min="15367" max="15367" width="22" style="2" customWidth="1"/>
    <col min="15368" max="15368" width="17.140625" style="2" customWidth="1"/>
    <col min="15369" max="15369" width="18.42578125" style="2" customWidth="1"/>
    <col min="15370" max="15376" width="16.42578125" style="2" customWidth="1"/>
    <col min="15377" max="15377" width="13.7109375" style="2" customWidth="1"/>
    <col min="15378" max="15616" width="11.42578125" style="2"/>
    <col min="15617" max="15617" width="7.7109375" style="2" customWidth="1"/>
    <col min="15618" max="15618" width="18" style="2" customWidth="1"/>
    <col min="15619" max="15619" width="8.5703125" style="2" customWidth="1"/>
    <col min="15620" max="15620" width="19" style="2" customWidth="1"/>
    <col min="15621" max="15621" width="41.5703125" style="2" customWidth="1"/>
    <col min="15622" max="15622" width="22.7109375" style="2" customWidth="1"/>
    <col min="15623" max="15623" width="22" style="2" customWidth="1"/>
    <col min="15624" max="15624" width="17.140625" style="2" customWidth="1"/>
    <col min="15625" max="15625" width="18.42578125" style="2" customWidth="1"/>
    <col min="15626" max="15632" width="16.42578125" style="2" customWidth="1"/>
    <col min="15633" max="15633" width="13.7109375" style="2" customWidth="1"/>
    <col min="15634" max="15872" width="11.42578125" style="2"/>
    <col min="15873" max="15873" width="7.7109375" style="2" customWidth="1"/>
    <col min="15874" max="15874" width="18" style="2" customWidth="1"/>
    <col min="15875" max="15875" width="8.5703125" style="2" customWidth="1"/>
    <col min="15876" max="15876" width="19" style="2" customWidth="1"/>
    <col min="15877" max="15877" width="41.5703125" style="2" customWidth="1"/>
    <col min="15878" max="15878" width="22.7109375" style="2" customWidth="1"/>
    <col min="15879" max="15879" width="22" style="2" customWidth="1"/>
    <col min="15880" max="15880" width="17.140625" style="2" customWidth="1"/>
    <col min="15881" max="15881" width="18.42578125" style="2" customWidth="1"/>
    <col min="15882" max="15888" width="16.42578125" style="2" customWidth="1"/>
    <col min="15889" max="15889" width="13.7109375" style="2" customWidth="1"/>
    <col min="15890" max="16128" width="11.42578125" style="2"/>
    <col min="16129" max="16129" width="7.7109375" style="2" customWidth="1"/>
    <col min="16130" max="16130" width="18" style="2" customWidth="1"/>
    <col min="16131" max="16131" width="8.5703125" style="2" customWidth="1"/>
    <col min="16132" max="16132" width="19" style="2" customWidth="1"/>
    <col min="16133" max="16133" width="41.5703125" style="2" customWidth="1"/>
    <col min="16134" max="16134" width="22.7109375" style="2" customWidth="1"/>
    <col min="16135" max="16135" width="22" style="2" customWidth="1"/>
    <col min="16136" max="16136" width="17.140625" style="2" customWidth="1"/>
    <col min="16137" max="16137" width="18.42578125" style="2" customWidth="1"/>
    <col min="16138" max="16144" width="16.42578125" style="2" customWidth="1"/>
    <col min="16145" max="16145" width="13.7109375" style="2" customWidth="1"/>
    <col min="16146" max="16384" width="11.42578125" style="2"/>
  </cols>
  <sheetData>
    <row r="1" spans="1:17" ht="40.5" hidden="1" customHeight="1" x14ac:dyDescent="0.25">
      <c r="D1" s="3"/>
      <c r="E1" s="3"/>
      <c r="F1" s="3"/>
    </row>
    <row r="2" spans="1:17" ht="35.25" customHeight="1" x14ac:dyDescent="0.3">
      <c r="H2" s="4"/>
      <c r="I2" s="5" t="s">
        <v>0</v>
      </c>
    </row>
    <row r="3" spans="1:17" ht="39.75" customHeight="1" x14ac:dyDescent="0.35">
      <c r="G3" s="4"/>
      <c r="I3" s="6" t="s">
        <v>1</v>
      </c>
    </row>
    <row r="4" spans="1:17" ht="39.75" customHeight="1" x14ac:dyDescent="0.3">
      <c r="I4" s="5" t="s">
        <v>2</v>
      </c>
    </row>
    <row r="5" spans="1:17" ht="28.5" x14ac:dyDescent="0.25">
      <c r="A5" s="7" t="s">
        <v>3</v>
      </c>
      <c r="B5" s="8" t="s">
        <v>4</v>
      </c>
      <c r="C5" s="8"/>
      <c r="D5" s="9"/>
      <c r="E5" s="10" t="s">
        <v>5</v>
      </c>
      <c r="F5" s="11" t="s">
        <v>6</v>
      </c>
      <c r="G5" s="12"/>
      <c r="H5" s="13" t="s">
        <v>7</v>
      </c>
      <c r="I5" s="14"/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5" t="s">
        <v>14</v>
      </c>
      <c r="Q5" s="15" t="s">
        <v>15</v>
      </c>
    </row>
    <row r="6" spans="1:17" ht="27" customHeight="1" x14ac:dyDescent="0.25">
      <c r="A6" s="16"/>
      <c r="B6" s="8"/>
      <c r="C6" s="8"/>
      <c r="D6" s="9"/>
      <c r="E6" s="17"/>
      <c r="F6" s="11"/>
      <c r="G6" s="18"/>
      <c r="H6" s="19" t="s">
        <v>16</v>
      </c>
      <c r="I6" s="20" t="s">
        <v>17</v>
      </c>
      <c r="J6" s="21"/>
      <c r="K6" s="21"/>
      <c r="L6" s="21"/>
      <c r="M6" s="21"/>
      <c r="N6" s="21"/>
      <c r="O6" s="21"/>
      <c r="P6" s="21"/>
      <c r="Q6" s="21"/>
    </row>
    <row r="7" spans="1:17" ht="15" customHeight="1" x14ac:dyDescent="0.25">
      <c r="A7" s="22">
        <v>1</v>
      </c>
      <c r="B7" s="23" t="s">
        <v>18</v>
      </c>
      <c r="C7" s="23"/>
      <c r="D7" s="24"/>
      <c r="E7" s="25" t="s">
        <v>19</v>
      </c>
      <c r="F7" s="26" t="s">
        <v>20</v>
      </c>
      <c r="G7" s="24"/>
      <c r="H7" s="27">
        <f>VLOOKUP(B7,[1]Transparencia!$B$6:$I$166,7,FALSE)</f>
        <v>45601</v>
      </c>
      <c r="I7" s="27">
        <f>VLOOKUP(B7,[1]Transparencia!$B$6:$I$166,8,FALSE)</f>
        <v>45657</v>
      </c>
      <c r="J7" s="28" t="s">
        <v>21</v>
      </c>
      <c r="K7" s="28" t="s">
        <v>22</v>
      </c>
      <c r="L7" s="28" t="s">
        <v>23</v>
      </c>
      <c r="M7" s="28" t="s">
        <v>24</v>
      </c>
      <c r="N7" s="28" t="s">
        <v>25</v>
      </c>
      <c r="O7" s="28" t="s">
        <v>26</v>
      </c>
      <c r="P7" s="28" t="s">
        <v>27</v>
      </c>
      <c r="Q7" s="28" t="s">
        <v>28</v>
      </c>
    </row>
    <row r="8" spans="1:17" ht="15" customHeight="1" x14ac:dyDescent="0.25">
      <c r="A8" s="22">
        <v>2</v>
      </c>
      <c r="B8" s="23" t="s">
        <v>29</v>
      </c>
      <c r="C8" s="23"/>
      <c r="D8" s="24"/>
      <c r="E8" s="25" t="s">
        <v>30</v>
      </c>
      <c r="F8" s="26" t="s">
        <v>31</v>
      </c>
      <c r="G8" s="24"/>
      <c r="H8" s="27">
        <f>VLOOKUP(B8,[1]Transparencia!$B$6:$I$166,7,FALSE)</f>
        <v>45292</v>
      </c>
      <c r="I8" s="27">
        <f>VLOOKUP(B8,[1]Transparencia!$B$6:$I$166,8,FALSE)</f>
        <v>45657</v>
      </c>
      <c r="J8" s="28" t="s">
        <v>32</v>
      </c>
      <c r="K8" s="28" t="s">
        <v>22</v>
      </c>
      <c r="L8" s="28" t="s">
        <v>33</v>
      </c>
      <c r="M8" s="28" t="s">
        <v>34</v>
      </c>
      <c r="N8" s="28" t="s">
        <v>35</v>
      </c>
      <c r="O8" s="28" t="s">
        <v>36</v>
      </c>
      <c r="P8" s="28" t="s">
        <v>37</v>
      </c>
      <c r="Q8" s="28" t="s">
        <v>28</v>
      </c>
    </row>
    <row r="9" spans="1:17" ht="15" customHeight="1" x14ac:dyDescent="0.25">
      <c r="A9" s="22">
        <v>3</v>
      </c>
      <c r="B9" s="23" t="s">
        <v>38</v>
      </c>
      <c r="C9" s="23"/>
      <c r="D9" s="24"/>
      <c r="E9" s="25" t="s">
        <v>39</v>
      </c>
      <c r="F9" s="26" t="s">
        <v>40</v>
      </c>
      <c r="G9" s="24"/>
      <c r="H9" s="27">
        <v>45614</v>
      </c>
      <c r="I9" s="27">
        <v>45979</v>
      </c>
      <c r="J9" s="28" t="s">
        <v>41</v>
      </c>
      <c r="K9" s="28" t="s">
        <v>42</v>
      </c>
      <c r="L9" s="28" t="s">
        <v>43</v>
      </c>
      <c r="M9" s="28" t="s">
        <v>44</v>
      </c>
      <c r="N9" s="28" t="s">
        <v>45</v>
      </c>
      <c r="O9" s="28" t="s">
        <v>46</v>
      </c>
      <c r="P9" s="28" t="s">
        <v>47</v>
      </c>
      <c r="Q9" s="28" t="s">
        <v>48</v>
      </c>
    </row>
    <row r="10" spans="1:17" ht="15" customHeight="1" x14ac:dyDescent="0.25">
      <c r="A10" s="22">
        <v>4</v>
      </c>
      <c r="B10" s="23" t="s">
        <v>49</v>
      </c>
      <c r="C10" s="23"/>
      <c r="D10" s="24"/>
      <c r="E10" s="25" t="s">
        <v>19</v>
      </c>
      <c r="F10" s="26" t="s">
        <v>50</v>
      </c>
      <c r="G10" s="24"/>
      <c r="H10" s="27">
        <v>45614</v>
      </c>
      <c r="I10" s="27">
        <v>45979</v>
      </c>
      <c r="J10" s="28" t="s">
        <v>51</v>
      </c>
      <c r="K10" s="28" t="s">
        <v>52</v>
      </c>
      <c r="L10" s="28" t="s">
        <v>53</v>
      </c>
      <c r="M10" s="28" t="s">
        <v>54</v>
      </c>
      <c r="N10" s="28" t="s">
        <v>55</v>
      </c>
      <c r="O10" s="28" t="s">
        <v>46</v>
      </c>
      <c r="P10" s="28" t="s">
        <v>56</v>
      </c>
      <c r="Q10" s="28" t="s">
        <v>48</v>
      </c>
    </row>
    <row r="11" spans="1:17" ht="15" customHeight="1" x14ac:dyDescent="0.25">
      <c r="A11" s="22">
        <v>5</v>
      </c>
      <c r="B11" s="23" t="s">
        <v>57</v>
      </c>
      <c r="C11" s="23"/>
      <c r="D11" s="24"/>
      <c r="E11" s="25" t="s">
        <v>58</v>
      </c>
      <c r="F11" s="26" t="s">
        <v>50</v>
      </c>
      <c r="G11" s="24"/>
      <c r="H11" s="27">
        <f>VLOOKUP(B11,[1]Transparencia!$B$6:$I$166,7,FALSE)</f>
        <v>45537</v>
      </c>
      <c r="I11" s="27">
        <f>VLOOKUP(B11,[1]Transparencia!$B$6:$I$166,8,FALSE)</f>
        <v>45657</v>
      </c>
      <c r="J11" s="28" t="s">
        <v>21</v>
      </c>
      <c r="K11" s="28" t="s">
        <v>22</v>
      </c>
      <c r="L11" s="28" t="s">
        <v>23</v>
      </c>
      <c r="M11" s="28" t="s">
        <v>24</v>
      </c>
      <c r="N11" s="28" t="s">
        <v>25</v>
      </c>
      <c r="O11" s="28" t="s">
        <v>59</v>
      </c>
      <c r="P11" s="28" t="s">
        <v>60</v>
      </c>
      <c r="Q11" s="28" t="s">
        <v>28</v>
      </c>
    </row>
    <row r="12" spans="1:17" ht="15" customHeight="1" x14ac:dyDescent="0.25">
      <c r="A12" s="22">
        <v>6</v>
      </c>
      <c r="B12" s="23" t="s">
        <v>61</v>
      </c>
      <c r="C12" s="23"/>
      <c r="D12" s="24"/>
      <c r="E12" s="25" t="s">
        <v>62</v>
      </c>
      <c r="F12" s="26" t="s">
        <v>63</v>
      </c>
      <c r="G12" s="24"/>
      <c r="H12" s="27">
        <v>45614</v>
      </c>
      <c r="I12" s="27">
        <v>45979</v>
      </c>
      <c r="J12" s="28" t="s">
        <v>64</v>
      </c>
      <c r="K12" s="28" t="s">
        <v>65</v>
      </c>
      <c r="L12" s="28" t="s">
        <v>66</v>
      </c>
      <c r="M12" s="28" t="s">
        <v>67</v>
      </c>
      <c r="N12" s="28" t="s">
        <v>68</v>
      </c>
      <c r="O12" s="28" t="s">
        <v>69</v>
      </c>
      <c r="P12" s="28" t="s">
        <v>70</v>
      </c>
      <c r="Q12" s="28" t="s">
        <v>28</v>
      </c>
    </row>
    <row r="13" spans="1:17" ht="15" customHeight="1" x14ac:dyDescent="0.25">
      <c r="A13" s="22">
        <v>7</v>
      </c>
      <c r="B13" s="23" t="s">
        <v>71</v>
      </c>
      <c r="C13" s="23"/>
      <c r="D13" s="24"/>
      <c r="E13" s="25" t="s">
        <v>62</v>
      </c>
      <c r="F13" s="26" t="s">
        <v>63</v>
      </c>
      <c r="G13" s="24"/>
      <c r="H13" s="27">
        <f>VLOOKUP(B13,[1]Transparencia!$B$6:$I$166,7,FALSE)</f>
        <v>45489</v>
      </c>
      <c r="I13" s="27">
        <f>VLOOKUP(B13,[1]Transparencia!$B$6:$I$166,8,FALSE)</f>
        <v>45657</v>
      </c>
      <c r="J13" s="28" t="s">
        <v>64</v>
      </c>
      <c r="K13" s="28" t="s">
        <v>22</v>
      </c>
      <c r="L13" s="28" t="s">
        <v>72</v>
      </c>
      <c r="M13" s="28" t="s">
        <v>67</v>
      </c>
      <c r="N13" s="28" t="s">
        <v>68</v>
      </c>
      <c r="O13" s="28" t="s">
        <v>73</v>
      </c>
      <c r="P13" s="28" t="s">
        <v>74</v>
      </c>
      <c r="Q13" s="28" t="s">
        <v>28</v>
      </c>
    </row>
    <row r="14" spans="1:17" ht="15" customHeight="1" x14ac:dyDescent="0.25">
      <c r="A14" s="22">
        <v>8</v>
      </c>
      <c r="B14" s="23" t="s">
        <v>75</v>
      </c>
      <c r="C14" s="23"/>
      <c r="D14" s="24"/>
      <c r="E14" s="25" t="s">
        <v>76</v>
      </c>
      <c r="F14" s="26" t="s">
        <v>77</v>
      </c>
      <c r="G14" s="24"/>
      <c r="H14" s="27">
        <v>45628</v>
      </c>
      <c r="I14" s="27">
        <v>45993</v>
      </c>
      <c r="J14" s="28" t="s">
        <v>78</v>
      </c>
      <c r="K14" s="28" t="s">
        <v>79</v>
      </c>
      <c r="L14" s="28" t="s">
        <v>80</v>
      </c>
      <c r="M14" s="28" t="s">
        <v>81</v>
      </c>
      <c r="N14" s="28" t="s">
        <v>82</v>
      </c>
      <c r="O14" s="28" t="s">
        <v>46</v>
      </c>
      <c r="P14" s="28" t="s">
        <v>83</v>
      </c>
      <c r="Q14" s="28" t="s">
        <v>48</v>
      </c>
    </row>
    <row r="15" spans="1:17" ht="15" customHeight="1" x14ac:dyDescent="0.25">
      <c r="A15" s="22">
        <v>9</v>
      </c>
      <c r="B15" s="23" t="s">
        <v>84</v>
      </c>
      <c r="C15" s="23"/>
      <c r="D15" s="24"/>
      <c r="E15" s="25" t="s">
        <v>76</v>
      </c>
      <c r="F15" s="26" t="s">
        <v>77</v>
      </c>
      <c r="G15" s="24"/>
      <c r="H15" s="27">
        <v>45614</v>
      </c>
      <c r="I15" s="27">
        <v>45979</v>
      </c>
      <c r="J15" s="28" t="s">
        <v>78</v>
      </c>
      <c r="K15" s="28" t="s">
        <v>85</v>
      </c>
      <c r="L15" s="28" t="s">
        <v>86</v>
      </c>
      <c r="M15" s="28" t="s">
        <v>87</v>
      </c>
      <c r="N15" s="28" t="s">
        <v>88</v>
      </c>
      <c r="O15" s="28" t="s">
        <v>89</v>
      </c>
      <c r="P15" s="28" t="s">
        <v>90</v>
      </c>
      <c r="Q15" s="28" t="s">
        <v>28</v>
      </c>
    </row>
    <row r="16" spans="1:17" ht="15" customHeight="1" x14ac:dyDescent="0.25">
      <c r="A16" s="22">
        <v>10</v>
      </c>
      <c r="B16" s="23" t="s">
        <v>91</v>
      </c>
      <c r="C16" s="23"/>
      <c r="D16" s="24"/>
      <c r="E16" s="25" t="s">
        <v>19</v>
      </c>
      <c r="F16" s="26" t="s">
        <v>92</v>
      </c>
      <c r="G16" s="24"/>
      <c r="H16" s="27">
        <f>VLOOKUP(B16,[1]Transparencia!$B$6:$I$166,7,FALSE)</f>
        <v>45586</v>
      </c>
      <c r="I16" s="27">
        <f>VLOOKUP(B16,[1]Transparencia!$B$6:$I$166,8,FALSE)</f>
        <v>45657</v>
      </c>
      <c r="J16" s="28" t="s">
        <v>21</v>
      </c>
      <c r="K16" s="28" t="s">
        <v>22</v>
      </c>
      <c r="L16" s="28" t="s">
        <v>23</v>
      </c>
      <c r="M16" s="28" t="s">
        <v>24</v>
      </c>
      <c r="N16" s="28" t="s">
        <v>25</v>
      </c>
      <c r="O16" s="28" t="s">
        <v>93</v>
      </c>
      <c r="P16" s="28" t="s">
        <v>94</v>
      </c>
      <c r="Q16" s="28" t="s">
        <v>48</v>
      </c>
    </row>
    <row r="17" spans="1:17" ht="15" customHeight="1" x14ac:dyDescent="0.25">
      <c r="A17" s="22">
        <v>11</v>
      </c>
      <c r="B17" s="23" t="s">
        <v>95</v>
      </c>
      <c r="C17" s="23"/>
      <c r="D17" s="24"/>
      <c r="E17" s="25" t="s">
        <v>96</v>
      </c>
      <c r="F17" s="26" t="s">
        <v>97</v>
      </c>
      <c r="G17" s="24"/>
      <c r="H17" s="27">
        <f>VLOOKUP(B17,[1]Transparencia!$B$6:$I$166,7,FALSE)</f>
        <v>45489</v>
      </c>
      <c r="I17" s="27">
        <f>VLOOKUP(B17,[1]Transparencia!$B$6:$I$166,8,FALSE)</f>
        <v>45657</v>
      </c>
      <c r="J17" s="28" t="s">
        <v>98</v>
      </c>
      <c r="K17" s="28" t="s">
        <v>22</v>
      </c>
      <c r="L17" s="28" t="s">
        <v>99</v>
      </c>
      <c r="M17" s="28" t="s">
        <v>100</v>
      </c>
      <c r="N17" s="28" t="s">
        <v>101</v>
      </c>
      <c r="O17" s="28" t="s">
        <v>102</v>
      </c>
      <c r="P17" s="28" t="s">
        <v>103</v>
      </c>
      <c r="Q17" s="28" t="s">
        <v>28</v>
      </c>
    </row>
    <row r="18" spans="1:17" ht="15" customHeight="1" x14ac:dyDescent="0.25">
      <c r="A18" s="22">
        <v>12</v>
      </c>
      <c r="B18" s="23" t="s">
        <v>104</v>
      </c>
      <c r="C18" s="23"/>
      <c r="D18" s="24"/>
      <c r="E18" s="25" t="s">
        <v>19</v>
      </c>
      <c r="F18" s="26" t="s">
        <v>105</v>
      </c>
      <c r="G18" s="24"/>
      <c r="H18" s="27">
        <f>VLOOKUP(B18,[1]Transparencia!$B$6:$I$166,7,FALSE)</f>
        <v>45537</v>
      </c>
      <c r="I18" s="27">
        <f>VLOOKUP(B18,[1]Transparencia!$B$6:$I$166,8,FALSE)</f>
        <v>45657</v>
      </c>
      <c r="J18" s="28" t="s">
        <v>21</v>
      </c>
      <c r="K18" s="28" t="s">
        <v>22</v>
      </c>
      <c r="L18" s="28" t="s">
        <v>23</v>
      </c>
      <c r="M18" s="28" t="s">
        <v>24</v>
      </c>
      <c r="N18" s="28" t="s">
        <v>25</v>
      </c>
      <c r="O18" s="28" t="s">
        <v>106</v>
      </c>
      <c r="P18" s="28" t="s">
        <v>107</v>
      </c>
      <c r="Q18" s="28" t="s">
        <v>48</v>
      </c>
    </row>
    <row r="19" spans="1:17" ht="15" customHeight="1" x14ac:dyDescent="0.25">
      <c r="A19" s="22">
        <v>13</v>
      </c>
      <c r="B19" s="23" t="s">
        <v>108</v>
      </c>
      <c r="C19" s="23"/>
      <c r="D19" s="24"/>
      <c r="E19" s="25" t="s">
        <v>109</v>
      </c>
      <c r="F19" s="26" t="s">
        <v>97</v>
      </c>
      <c r="G19" s="24"/>
      <c r="H19" s="27">
        <f>VLOOKUP(B19,[1]Transparencia!$B$6:$I$166,7,FALSE)</f>
        <v>45474</v>
      </c>
      <c r="I19" s="27">
        <f>VLOOKUP(B19,[1]Transparencia!$B$6:$I$166,8,FALSE)</f>
        <v>45657</v>
      </c>
      <c r="J19" s="28" t="s">
        <v>64</v>
      </c>
      <c r="K19" s="28" t="s">
        <v>22</v>
      </c>
      <c r="L19" s="28" t="s">
        <v>72</v>
      </c>
      <c r="M19" s="28" t="s">
        <v>67</v>
      </c>
      <c r="N19" s="28" t="s">
        <v>68</v>
      </c>
      <c r="O19" s="28" t="s">
        <v>110</v>
      </c>
      <c r="P19" s="28" t="s">
        <v>111</v>
      </c>
      <c r="Q19" s="28" t="s">
        <v>28</v>
      </c>
    </row>
    <row r="20" spans="1:17" ht="15" customHeight="1" x14ac:dyDescent="0.25">
      <c r="A20" s="22">
        <v>14</v>
      </c>
      <c r="B20" s="23" t="s">
        <v>112</v>
      </c>
      <c r="C20" s="23"/>
      <c r="D20" s="24"/>
      <c r="E20" s="25" t="s">
        <v>113</v>
      </c>
      <c r="F20" s="26" t="s">
        <v>114</v>
      </c>
      <c r="G20" s="24"/>
      <c r="H20" s="27">
        <f>VLOOKUP(B20,[1]Transparencia!$B$6:$I$166,7,FALSE)</f>
        <v>45582</v>
      </c>
      <c r="I20" s="27">
        <f>VLOOKUP(B20,[1]Transparencia!$B$6:$I$166,8,FALSE)</f>
        <v>45657</v>
      </c>
      <c r="J20" s="28" t="s">
        <v>115</v>
      </c>
      <c r="K20" s="28" t="s">
        <v>22</v>
      </c>
      <c r="L20" s="28" t="s">
        <v>72</v>
      </c>
      <c r="M20" s="28" t="s">
        <v>116</v>
      </c>
      <c r="N20" s="28" t="s">
        <v>117</v>
      </c>
      <c r="O20" s="28" t="s">
        <v>118</v>
      </c>
      <c r="P20" s="28" t="s">
        <v>119</v>
      </c>
      <c r="Q20" s="28" t="s">
        <v>48</v>
      </c>
    </row>
    <row r="21" spans="1:17" ht="15" customHeight="1" x14ac:dyDescent="0.25">
      <c r="A21" s="22">
        <v>15</v>
      </c>
      <c r="B21" s="23" t="s">
        <v>120</v>
      </c>
      <c r="C21" s="23"/>
      <c r="D21" s="24"/>
      <c r="E21" s="25" t="s">
        <v>113</v>
      </c>
      <c r="F21" s="26" t="s">
        <v>114</v>
      </c>
      <c r="G21" s="24"/>
      <c r="H21" s="27">
        <f>VLOOKUP(B21,[1]Transparencia!$B$6:$I$166,7,FALSE)</f>
        <v>45489</v>
      </c>
      <c r="I21" s="27">
        <f>VLOOKUP(B21,[1]Transparencia!$B$6:$I$166,8,FALSE)</f>
        <v>45657</v>
      </c>
      <c r="J21" s="28" t="s">
        <v>121</v>
      </c>
      <c r="K21" s="28" t="s">
        <v>122</v>
      </c>
      <c r="L21" s="28" t="s">
        <v>123</v>
      </c>
      <c r="M21" s="28" t="s">
        <v>124</v>
      </c>
      <c r="N21" s="28" t="s">
        <v>125</v>
      </c>
      <c r="O21" s="28" t="s">
        <v>126</v>
      </c>
      <c r="P21" s="28" t="s">
        <v>127</v>
      </c>
      <c r="Q21" s="28" t="s">
        <v>48</v>
      </c>
    </row>
    <row r="22" spans="1:17" ht="15" customHeight="1" x14ac:dyDescent="0.25">
      <c r="A22" s="22">
        <v>16</v>
      </c>
      <c r="B22" s="23" t="s">
        <v>128</v>
      </c>
      <c r="C22" s="23"/>
      <c r="D22" s="24"/>
      <c r="E22" s="25" t="s">
        <v>129</v>
      </c>
      <c r="F22" s="26" t="s">
        <v>130</v>
      </c>
      <c r="G22" s="24"/>
      <c r="H22" s="27">
        <f>VLOOKUP(B22,[1]Transparencia!$B$6:$I$166,7,FALSE)</f>
        <v>45572</v>
      </c>
      <c r="I22" s="27">
        <f>VLOOKUP(B22,[1]Transparencia!$B$6:$I$166,8,FALSE)</f>
        <v>45657</v>
      </c>
      <c r="J22" s="28" t="s">
        <v>41</v>
      </c>
      <c r="K22" s="28" t="s">
        <v>22</v>
      </c>
      <c r="L22" s="28" t="s">
        <v>72</v>
      </c>
      <c r="M22" s="28" t="s">
        <v>44</v>
      </c>
      <c r="N22" s="28" t="s">
        <v>45</v>
      </c>
      <c r="O22" s="28" t="s">
        <v>131</v>
      </c>
      <c r="P22" s="28" t="s">
        <v>132</v>
      </c>
      <c r="Q22" s="28" t="s">
        <v>28</v>
      </c>
    </row>
    <row r="23" spans="1:17" ht="15" customHeight="1" x14ac:dyDescent="0.25">
      <c r="A23" s="22">
        <v>17</v>
      </c>
      <c r="B23" s="23" t="s">
        <v>133</v>
      </c>
      <c r="C23" s="23"/>
      <c r="D23" s="24"/>
      <c r="E23" s="25" t="s">
        <v>134</v>
      </c>
      <c r="F23" s="26" t="s">
        <v>135</v>
      </c>
      <c r="G23" s="24"/>
      <c r="H23" s="27">
        <f>VLOOKUP(B23,[1]Transparencia!$B$6:$I$166,7,FALSE)</f>
        <v>45398</v>
      </c>
      <c r="I23" s="27">
        <f>VLOOKUP(B23,[1]Transparencia!$B$6:$I$166,8,FALSE)</f>
        <v>45657</v>
      </c>
      <c r="J23" s="28" t="s">
        <v>78</v>
      </c>
      <c r="K23" s="28" t="s">
        <v>22</v>
      </c>
      <c r="L23" s="28" t="s">
        <v>136</v>
      </c>
      <c r="M23" s="28" t="s">
        <v>87</v>
      </c>
      <c r="N23" s="28" t="s">
        <v>88</v>
      </c>
      <c r="O23" s="28" t="s">
        <v>72</v>
      </c>
      <c r="P23" s="28" t="s">
        <v>137</v>
      </c>
      <c r="Q23" s="28" t="s">
        <v>28</v>
      </c>
    </row>
    <row r="24" spans="1:17" ht="15" customHeight="1" x14ac:dyDescent="0.25">
      <c r="A24" s="22">
        <v>18</v>
      </c>
      <c r="B24" s="23" t="s">
        <v>138</v>
      </c>
      <c r="C24" s="23"/>
      <c r="D24" s="24"/>
      <c r="E24" s="25" t="s">
        <v>19</v>
      </c>
      <c r="F24" s="26" t="s">
        <v>135</v>
      </c>
      <c r="G24" s="24"/>
      <c r="H24" s="27">
        <f>VLOOKUP(B24,[1]Transparencia!$B$6:$I$166,7,FALSE)</f>
        <v>45537</v>
      </c>
      <c r="I24" s="27">
        <f>VLOOKUP(B24,[1]Transparencia!$B$6:$I$166,8,FALSE)</f>
        <v>45657</v>
      </c>
      <c r="J24" s="28" t="s">
        <v>21</v>
      </c>
      <c r="K24" s="28" t="s">
        <v>22</v>
      </c>
      <c r="L24" s="28" t="s">
        <v>23</v>
      </c>
      <c r="M24" s="28" t="s">
        <v>24</v>
      </c>
      <c r="N24" s="28" t="s">
        <v>25</v>
      </c>
      <c r="O24" s="28" t="s">
        <v>139</v>
      </c>
      <c r="P24" s="28" t="s">
        <v>140</v>
      </c>
      <c r="Q24" s="28" t="s">
        <v>28</v>
      </c>
    </row>
    <row r="25" spans="1:17" ht="15" customHeight="1" x14ac:dyDescent="0.25">
      <c r="A25" s="22">
        <v>19</v>
      </c>
      <c r="B25" s="23" t="s">
        <v>141</v>
      </c>
      <c r="C25" s="23"/>
      <c r="D25" s="24"/>
      <c r="E25" s="25" t="s">
        <v>142</v>
      </c>
      <c r="F25" s="26" t="s">
        <v>143</v>
      </c>
      <c r="G25" s="24"/>
      <c r="H25" s="27">
        <f>VLOOKUP(B25,[1]Transparencia!$B$6:$I$166,7,FALSE)</f>
        <v>45489</v>
      </c>
      <c r="I25" s="27">
        <f>VLOOKUP(B25,[1]Transparencia!$B$6:$I$166,8,FALSE)</f>
        <v>45657</v>
      </c>
      <c r="J25" s="28" t="s">
        <v>78</v>
      </c>
      <c r="K25" s="28" t="s">
        <v>144</v>
      </c>
      <c r="L25" s="28" t="s">
        <v>145</v>
      </c>
      <c r="M25" s="28" t="s">
        <v>87</v>
      </c>
      <c r="N25" s="28" t="s">
        <v>88</v>
      </c>
      <c r="O25" s="28" t="s">
        <v>139</v>
      </c>
      <c r="P25" s="28" t="s">
        <v>146</v>
      </c>
      <c r="Q25" s="28" t="s">
        <v>28</v>
      </c>
    </row>
    <row r="26" spans="1:17" ht="15" customHeight="1" x14ac:dyDescent="0.25">
      <c r="A26" s="22">
        <v>20</v>
      </c>
      <c r="B26" s="23" t="s">
        <v>147</v>
      </c>
      <c r="C26" s="23"/>
      <c r="D26" s="24"/>
      <c r="E26" s="25" t="s">
        <v>148</v>
      </c>
      <c r="F26" s="26" t="s">
        <v>143</v>
      </c>
      <c r="G26" s="24"/>
      <c r="H26" s="27">
        <f>VLOOKUP(B26,[1]Transparencia!$B$6:$I$166,7,FALSE)</f>
        <v>45537</v>
      </c>
      <c r="I26" s="27">
        <f>VLOOKUP(B26,[1]Transparencia!$B$6:$I$166,8,FALSE)</f>
        <v>45657</v>
      </c>
      <c r="J26" s="28" t="s">
        <v>64</v>
      </c>
      <c r="K26" s="28" t="s">
        <v>22</v>
      </c>
      <c r="L26" s="28" t="s">
        <v>72</v>
      </c>
      <c r="M26" s="28" t="s">
        <v>67</v>
      </c>
      <c r="N26" s="28" t="s">
        <v>68</v>
      </c>
      <c r="O26" s="28" t="s">
        <v>149</v>
      </c>
      <c r="P26" s="28" t="s">
        <v>150</v>
      </c>
      <c r="Q26" s="28" t="s">
        <v>28</v>
      </c>
    </row>
    <row r="27" spans="1:17" ht="15" customHeight="1" x14ac:dyDescent="0.25">
      <c r="A27" s="22">
        <v>21</v>
      </c>
      <c r="B27" s="23" t="s">
        <v>151</v>
      </c>
      <c r="C27" s="23"/>
      <c r="D27" s="24"/>
      <c r="E27" s="25" t="s">
        <v>152</v>
      </c>
      <c r="F27" s="26" t="s">
        <v>153</v>
      </c>
      <c r="G27" s="24"/>
      <c r="H27" s="27">
        <f>VLOOKUP(B27,[1]Transparencia!$B$6:$I$166,7,FALSE)</f>
        <v>45582</v>
      </c>
      <c r="I27" s="27">
        <f>VLOOKUP(B27,[1]Transparencia!$B$6:$I$166,8,FALSE)</f>
        <v>45657</v>
      </c>
      <c r="J27" s="28" t="s">
        <v>154</v>
      </c>
      <c r="K27" s="28" t="s">
        <v>22</v>
      </c>
      <c r="L27" s="28" t="s">
        <v>155</v>
      </c>
      <c r="M27" s="28" t="s">
        <v>156</v>
      </c>
      <c r="N27" s="28" t="s">
        <v>157</v>
      </c>
      <c r="O27" s="28" t="s">
        <v>158</v>
      </c>
      <c r="P27" s="28" t="s">
        <v>159</v>
      </c>
      <c r="Q27" s="28" t="s">
        <v>28</v>
      </c>
    </row>
    <row r="28" spans="1:17" ht="15" customHeight="1" x14ac:dyDescent="0.25">
      <c r="A28" s="22">
        <v>22</v>
      </c>
      <c r="B28" s="23" t="s">
        <v>160</v>
      </c>
      <c r="C28" s="23"/>
      <c r="D28" s="24"/>
      <c r="E28" s="25" t="s">
        <v>161</v>
      </c>
      <c r="F28" s="26" t="s">
        <v>153</v>
      </c>
      <c r="G28" s="24"/>
      <c r="H28" s="27">
        <f>VLOOKUP(B28,[1]Transparencia!$B$6:$I$166,7,FALSE)</f>
        <v>45489</v>
      </c>
      <c r="I28" s="27">
        <f>VLOOKUP(B28,[1]Transparencia!$B$6:$I$166,8,FALSE)</f>
        <v>45657</v>
      </c>
      <c r="J28" s="28" t="s">
        <v>78</v>
      </c>
      <c r="K28" s="28" t="s">
        <v>22</v>
      </c>
      <c r="L28" s="28" t="s">
        <v>136</v>
      </c>
      <c r="M28" s="28" t="s">
        <v>87</v>
      </c>
      <c r="N28" s="28" t="s">
        <v>88</v>
      </c>
      <c r="O28" s="28" t="s">
        <v>162</v>
      </c>
      <c r="P28" s="28" t="s">
        <v>163</v>
      </c>
      <c r="Q28" s="28" t="s">
        <v>28</v>
      </c>
    </row>
    <row r="29" spans="1:17" ht="15" customHeight="1" x14ac:dyDescent="0.25">
      <c r="A29" s="22">
        <v>23</v>
      </c>
      <c r="B29" s="23" t="s">
        <v>164</v>
      </c>
      <c r="C29" s="23"/>
      <c r="D29" s="24"/>
      <c r="E29" s="25" t="s">
        <v>165</v>
      </c>
      <c r="F29" s="26" t="s">
        <v>153</v>
      </c>
      <c r="G29" s="24"/>
      <c r="H29" s="27">
        <f>VLOOKUP(B29,[1]Transparencia!$B$6:$I$166,7,FALSE)</f>
        <v>45582</v>
      </c>
      <c r="I29" s="27">
        <f>VLOOKUP(B29,[1]Transparencia!$B$6:$I$166,8,FALSE)</f>
        <v>45657</v>
      </c>
      <c r="J29" s="28" t="s">
        <v>166</v>
      </c>
      <c r="K29" s="28" t="s">
        <v>22</v>
      </c>
      <c r="L29" s="28" t="s">
        <v>167</v>
      </c>
      <c r="M29" s="28" t="s">
        <v>168</v>
      </c>
      <c r="N29" s="28" t="s">
        <v>169</v>
      </c>
      <c r="O29" s="28" t="s">
        <v>170</v>
      </c>
      <c r="P29" s="28" t="s">
        <v>171</v>
      </c>
      <c r="Q29" s="28" t="s">
        <v>28</v>
      </c>
    </row>
    <row r="30" spans="1:17" ht="15" customHeight="1" x14ac:dyDescent="0.25">
      <c r="A30" s="22">
        <v>24</v>
      </c>
      <c r="B30" s="23" t="s">
        <v>172</v>
      </c>
      <c r="C30" s="23"/>
      <c r="D30" s="24"/>
      <c r="E30" s="25" t="s">
        <v>19</v>
      </c>
      <c r="F30" s="26" t="s">
        <v>173</v>
      </c>
      <c r="G30" s="24"/>
      <c r="H30" s="27">
        <f>VLOOKUP(B30,[1]Transparencia!$B$6:$I$166,7,FALSE)</f>
        <v>45516</v>
      </c>
      <c r="I30" s="27">
        <f>VLOOKUP(B30,[1]Transparencia!$B$6:$I$166,8,FALSE)</f>
        <v>45657</v>
      </c>
      <c r="J30" s="28" t="s">
        <v>21</v>
      </c>
      <c r="K30" s="28" t="s">
        <v>22</v>
      </c>
      <c r="L30" s="28" t="s">
        <v>23</v>
      </c>
      <c r="M30" s="28" t="s">
        <v>24</v>
      </c>
      <c r="N30" s="28" t="s">
        <v>25</v>
      </c>
      <c r="O30" s="28" t="s">
        <v>174</v>
      </c>
      <c r="P30" s="28" t="s">
        <v>175</v>
      </c>
      <c r="Q30" s="28" t="s">
        <v>48</v>
      </c>
    </row>
    <row r="31" spans="1:17" ht="15" customHeight="1" x14ac:dyDescent="0.25">
      <c r="A31" s="22">
        <v>25</v>
      </c>
      <c r="B31" s="23" t="s">
        <v>176</v>
      </c>
      <c r="C31" s="23"/>
      <c r="D31" s="24"/>
      <c r="E31" s="25" t="s">
        <v>177</v>
      </c>
      <c r="F31" s="26" t="s">
        <v>178</v>
      </c>
      <c r="G31" s="24"/>
      <c r="H31" s="27">
        <f>VLOOKUP(B31,[1]Transparencia!$B$6:$I$166,7,FALSE)</f>
        <v>45489</v>
      </c>
      <c r="I31" s="27">
        <f>VLOOKUP(B31,[1]Transparencia!$B$6:$I$166,8,FALSE)</f>
        <v>45657</v>
      </c>
      <c r="J31" s="28" t="s">
        <v>78</v>
      </c>
      <c r="K31" s="28" t="s">
        <v>22</v>
      </c>
      <c r="L31" s="28" t="s">
        <v>136</v>
      </c>
      <c r="M31" s="28" t="s">
        <v>87</v>
      </c>
      <c r="N31" s="28" t="s">
        <v>88</v>
      </c>
      <c r="O31" s="28" t="s">
        <v>179</v>
      </c>
      <c r="P31" s="28" t="s">
        <v>180</v>
      </c>
      <c r="Q31" s="28" t="s">
        <v>48</v>
      </c>
    </row>
    <row r="32" spans="1:17" ht="15" customHeight="1" x14ac:dyDescent="0.25">
      <c r="A32" s="22">
        <v>26</v>
      </c>
      <c r="B32" s="23" t="s">
        <v>181</v>
      </c>
      <c r="C32" s="23"/>
      <c r="D32" s="24"/>
      <c r="E32" s="25" t="s">
        <v>182</v>
      </c>
      <c r="F32" s="26" t="s">
        <v>183</v>
      </c>
      <c r="G32" s="24"/>
      <c r="H32" s="27">
        <f>VLOOKUP(B32,[1]Transparencia!$B$6:$I$166,7,FALSE)</f>
        <v>45292</v>
      </c>
      <c r="I32" s="27">
        <f>VLOOKUP(B32,[1]Transparencia!$B$6:$I$166,8,FALSE)</f>
        <v>45657</v>
      </c>
      <c r="J32" s="28" t="s">
        <v>184</v>
      </c>
      <c r="K32" s="28" t="s">
        <v>22</v>
      </c>
      <c r="L32" s="28" t="s">
        <v>185</v>
      </c>
      <c r="M32" s="28" t="s">
        <v>186</v>
      </c>
      <c r="N32" s="28" t="s">
        <v>187</v>
      </c>
      <c r="O32" s="28" t="s">
        <v>188</v>
      </c>
      <c r="P32" s="28" t="s">
        <v>189</v>
      </c>
      <c r="Q32" s="28" t="s">
        <v>28</v>
      </c>
    </row>
    <row r="33" spans="1:17" ht="15" customHeight="1" x14ac:dyDescent="0.25">
      <c r="A33" s="22">
        <v>27</v>
      </c>
      <c r="B33" s="23" t="s">
        <v>190</v>
      </c>
      <c r="C33" s="23"/>
      <c r="D33" s="24"/>
      <c r="E33" s="25" t="s">
        <v>182</v>
      </c>
      <c r="F33" s="26" t="s">
        <v>183</v>
      </c>
      <c r="G33" s="24"/>
      <c r="H33" s="27">
        <f>VLOOKUP(B33,[1]Transparencia!$B$6:$I$166,7,FALSE)</f>
        <v>45292</v>
      </c>
      <c r="I33" s="27">
        <f>VLOOKUP(B33,[1]Transparencia!$B$6:$I$166,8,FALSE)</f>
        <v>45657</v>
      </c>
      <c r="J33" s="28" t="s">
        <v>191</v>
      </c>
      <c r="K33" s="28" t="s">
        <v>22</v>
      </c>
      <c r="L33" s="28" t="s">
        <v>192</v>
      </c>
      <c r="M33" s="28" t="s">
        <v>193</v>
      </c>
      <c r="N33" s="28" t="s">
        <v>194</v>
      </c>
      <c r="O33" s="28" t="s">
        <v>72</v>
      </c>
      <c r="P33" s="28" t="s">
        <v>195</v>
      </c>
      <c r="Q33" s="28" t="s">
        <v>48</v>
      </c>
    </row>
    <row r="34" spans="1:17" ht="15" customHeight="1" x14ac:dyDescent="0.25">
      <c r="A34" s="22">
        <v>28</v>
      </c>
      <c r="B34" s="23" t="s">
        <v>196</v>
      </c>
      <c r="C34" s="23"/>
      <c r="D34" s="24"/>
      <c r="E34" s="25" t="s">
        <v>182</v>
      </c>
      <c r="F34" s="26" t="s">
        <v>183</v>
      </c>
      <c r="G34" s="24"/>
      <c r="H34" s="27">
        <f>VLOOKUP(B34,[1]Transparencia!$B$6:$I$166,7,FALSE)</f>
        <v>45292</v>
      </c>
      <c r="I34" s="27">
        <f>VLOOKUP(B34,[1]Transparencia!$B$6:$I$166,8,FALSE)</f>
        <v>45657</v>
      </c>
      <c r="J34" s="28" t="s">
        <v>197</v>
      </c>
      <c r="K34" s="28" t="s">
        <v>22</v>
      </c>
      <c r="L34" s="28" t="s">
        <v>198</v>
      </c>
      <c r="M34" s="28" t="s">
        <v>199</v>
      </c>
      <c r="N34" s="28" t="s">
        <v>200</v>
      </c>
      <c r="O34" s="28" t="s">
        <v>72</v>
      </c>
      <c r="P34" s="28" t="s">
        <v>201</v>
      </c>
      <c r="Q34" s="28" t="s">
        <v>48</v>
      </c>
    </row>
    <row r="35" spans="1:17" ht="15" customHeight="1" x14ac:dyDescent="0.25">
      <c r="A35" s="22">
        <v>29</v>
      </c>
      <c r="B35" s="23" t="s">
        <v>202</v>
      </c>
      <c r="C35" s="23"/>
      <c r="D35" s="24"/>
      <c r="E35" s="25" t="s">
        <v>182</v>
      </c>
      <c r="F35" s="26" t="s">
        <v>183</v>
      </c>
      <c r="G35" s="24"/>
      <c r="H35" s="27">
        <f>VLOOKUP(B35,[1]Transparencia!$B$6:$I$166,7,FALSE)</f>
        <v>45292</v>
      </c>
      <c r="I35" s="27">
        <f>VLOOKUP(B35,[1]Transparencia!$B$6:$I$166,8,FALSE)</f>
        <v>45657</v>
      </c>
      <c r="J35" s="28" t="s">
        <v>203</v>
      </c>
      <c r="K35" s="28" t="s">
        <v>22</v>
      </c>
      <c r="L35" s="28" t="s">
        <v>204</v>
      </c>
      <c r="M35" s="28" t="s">
        <v>205</v>
      </c>
      <c r="N35" s="28" t="s">
        <v>206</v>
      </c>
      <c r="O35" s="28" t="s">
        <v>72</v>
      </c>
      <c r="P35" s="28" t="s">
        <v>207</v>
      </c>
      <c r="Q35" s="28" t="s">
        <v>28</v>
      </c>
    </row>
    <row r="36" spans="1:17" ht="15" customHeight="1" x14ac:dyDescent="0.25">
      <c r="A36" s="22">
        <v>30</v>
      </c>
      <c r="B36" s="23" t="s">
        <v>208</v>
      </c>
      <c r="C36" s="23"/>
      <c r="D36" s="24"/>
      <c r="E36" s="25" t="s">
        <v>182</v>
      </c>
      <c r="F36" s="26" t="s">
        <v>183</v>
      </c>
      <c r="G36" s="24"/>
      <c r="H36" s="27">
        <f>VLOOKUP(B36,[1]Transparencia!$B$6:$I$166,7,FALSE)</f>
        <v>45292</v>
      </c>
      <c r="I36" s="27">
        <f>VLOOKUP(B36,[1]Transparencia!$B$6:$I$166,8,FALSE)</f>
        <v>45657</v>
      </c>
      <c r="J36" s="28" t="s">
        <v>203</v>
      </c>
      <c r="K36" s="28" t="s">
        <v>22</v>
      </c>
      <c r="L36" s="28" t="s">
        <v>204</v>
      </c>
      <c r="M36" s="28" t="s">
        <v>205</v>
      </c>
      <c r="N36" s="28" t="s">
        <v>206</v>
      </c>
      <c r="O36" s="28" t="s">
        <v>72</v>
      </c>
      <c r="P36" s="28" t="s">
        <v>207</v>
      </c>
      <c r="Q36" s="28" t="s">
        <v>48</v>
      </c>
    </row>
    <row r="37" spans="1:17" ht="15" customHeight="1" x14ac:dyDescent="0.25">
      <c r="A37" s="22">
        <v>31</v>
      </c>
      <c r="B37" s="23" t="s">
        <v>209</v>
      </c>
      <c r="C37" s="23"/>
      <c r="D37" s="24"/>
      <c r="E37" s="25" t="s">
        <v>182</v>
      </c>
      <c r="F37" s="26" t="s">
        <v>183</v>
      </c>
      <c r="G37" s="24"/>
      <c r="H37" s="27">
        <f>VLOOKUP(B37,[1]Transparencia!$B$6:$I$166,7,FALSE)</f>
        <v>45292</v>
      </c>
      <c r="I37" s="27">
        <f>VLOOKUP(B37,[1]Transparencia!$B$6:$I$166,8,FALSE)</f>
        <v>45657</v>
      </c>
      <c r="J37" s="28" t="s">
        <v>210</v>
      </c>
      <c r="K37" s="28" t="s">
        <v>22</v>
      </c>
      <c r="L37" s="28" t="s">
        <v>211</v>
      </c>
      <c r="M37" s="28" t="s">
        <v>212</v>
      </c>
      <c r="N37" s="28" t="s">
        <v>213</v>
      </c>
      <c r="O37" s="28" t="s">
        <v>72</v>
      </c>
      <c r="P37" s="28" t="s">
        <v>214</v>
      </c>
      <c r="Q37" s="28" t="s">
        <v>28</v>
      </c>
    </row>
    <row r="38" spans="1:17" ht="15" customHeight="1" x14ac:dyDescent="0.25">
      <c r="A38" s="22">
        <v>32</v>
      </c>
      <c r="B38" s="23" t="s">
        <v>215</v>
      </c>
      <c r="C38" s="23"/>
      <c r="D38" s="24"/>
      <c r="E38" s="25" t="s">
        <v>182</v>
      </c>
      <c r="F38" s="26" t="s">
        <v>183</v>
      </c>
      <c r="G38" s="24"/>
      <c r="H38" s="27">
        <f>VLOOKUP(B38,[1]Transparencia!$B$6:$I$166,7,FALSE)</f>
        <v>45292</v>
      </c>
      <c r="I38" s="27">
        <f>VLOOKUP(B38,[1]Transparencia!$B$6:$I$166,8,FALSE)</f>
        <v>45657</v>
      </c>
      <c r="J38" s="28" t="s">
        <v>210</v>
      </c>
      <c r="K38" s="28" t="s">
        <v>22</v>
      </c>
      <c r="L38" s="28" t="s">
        <v>211</v>
      </c>
      <c r="M38" s="28" t="s">
        <v>212</v>
      </c>
      <c r="N38" s="28" t="s">
        <v>213</v>
      </c>
      <c r="O38" s="28" t="s">
        <v>72</v>
      </c>
      <c r="P38" s="28" t="s">
        <v>214</v>
      </c>
      <c r="Q38" s="28" t="s">
        <v>48</v>
      </c>
    </row>
    <row r="39" spans="1:17" ht="15" customHeight="1" x14ac:dyDescent="0.25">
      <c r="A39" s="22">
        <v>33</v>
      </c>
      <c r="B39" s="23" t="s">
        <v>216</v>
      </c>
      <c r="C39" s="23"/>
      <c r="D39" s="24"/>
      <c r="E39" s="25" t="s">
        <v>182</v>
      </c>
      <c r="F39" s="26" t="s">
        <v>183</v>
      </c>
      <c r="G39" s="24"/>
      <c r="H39" s="27">
        <f>VLOOKUP(B39,[1]Transparencia!$B$6:$I$166,7,FALSE)</f>
        <v>45292</v>
      </c>
      <c r="I39" s="27">
        <f>VLOOKUP(B39,[1]Transparencia!$B$6:$I$166,8,FALSE)</f>
        <v>45657</v>
      </c>
      <c r="J39" s="28" t="s">
        <v>217</v>
      </c>
      <c r="K39" s="28" t="s">
        <v>22</v>
      </c>
      <c r="L39" s="28" t="s">
        <v>218</v>
      </c>
      <c r="M39" s="28" t="s">
        <v>219</v>
      </c>
      <c r="N39" s="28" t="s">
        <v>220</v>
      </c>
      <c r="O39" s="28" t="s">
        <v>72</v>
      </c>
      <c r="P39" s="28" t="s">
        <v>221</v>
      </c>
      <c r="Q39" s="28" t="s">
        <v>28</v>
      </c>
    </row>
    <row r="40" spans="1:17" ht="15" customHeight="1" x14ac:dyDescent="0.25">
      <c r="A40" s="22">
        <v>34</v>
      </c>
      <c r="B40" s="23" t="s">
        <v>222</v>
      </c>
      <c r="C40" s="23"/>
      <c r="D40" s="24"/>
      <c r="E40" s="25" t="s">
        <v>182</v>
      </c>
      <c r="F40" s="26" t="s">
        <v>183</v>
      </c>
      <c r="G40" s="24"/>
      <c r="H40" s="27">
        <f>VLOOKUP(B40,[1]Transparencia!$B$6:$I$166,7,FALSE)</f>
        <v>45292</v>
      </c>
      <c r="I40" s="27">
        <f>VLOOKUP(B40,[1]Transparencia!$B$6:$I$166,8,FALSE)</f>
        <v>45657</v>
      </c>
      <c r="J40" s="28" t="s">
        <v>223</v>
      </c>
      <c r="K40" s="28" t="s">
        <v>22</v>
      </c>
      <c r="L40" s="28" t="s">
        <v>224</v>
      </c>
      <c r="M40" s="28" t="s">
        <v>225</v>
      </c>
      <c r="N40" s="28" t="s">
        <v>226</v>
      </c>
      <c r="O40" s="28" t="s">
        <v>72</v>
      </c>
      <c r="P40" s="28" t="s">
        <v>227</v>
      </c>
      <c r="Q40" s="28" t="s">
        <v>28</v>
      </c>
    </row>
    <row r="41" spans="1:17" ht="15" customHeight="1" x14ac:dyDescent="0.25">
      <c r="A41" s="22">
        <v>35</v>
      </c>
      <c r="B41" s="23" t="s">
        <v>228</v>
      </c>
      <c r="C41" s="23"/>
      <c r="D41" s="24"/>
      <c r="E41" s="25" t="s">
        <v>182</v>
      </c>
      <c r="F41" s="26" t="s">
        <v>183</v>
      </c>
      <c r="G41" s="24"/>
      <c r="H41" s="27">
        <f>VLOOKUP(B41,[1]Transparencia!$B$6:$I$166,7,FALSE)</f>
        <v>45292</v>
      </c>
      <c r="I41" s="27">
        <f>VLOOKUP(B41,[1]Transparencia!$B$6:$I$166,8,FALSE)</f>
        <v>45657</v>
      </c>
      <c r="J41" s="28" t="s">
        <v>229</v>
      </c>
      <c r="K41" s="28" t="s">
        <v>22</v>
      </c>
      <c r="L41" s="28" t="s">
        <v>230</v>
      </c>
      <c r="M41" s="28" t="s">
        <v>231</v>
      </c>
      <c r="N41" s="28" t="s">
        <v>232</v>
      </c>
      <c r="O41" s="28" t="s">
        <v>72</v>
      </c>
      <c r="P41" s="28" t="s">
        <v>233</v>
      </c>
      <c r="Q41" s="28" t="s">
        <v>28</v>
      </c>
    </row>
    <row r="42" spans="1:17" ht="15" customHeight="1" x14ac:dyDescent="0.25">
      <c r="A42" s="22">
        <v>36</v>
      </c>
      <c r="B42" s="23" t="s">
        <v>234</v>
      </c>
      <c r="C42" s="23"/>
      <c r="D42" s="24"/>
      <c r="E42" s="25" t="s">
        <v>182</v>
      </c>
      <c r="F42" s="26" t="s">
        <v>183</v>
      </c>
      <c r="G42" s="24"/>
      <c r="H42" s="27">
        <f>VLOOKUP(B42,[1]Transparencia!$B$6:$I$166,7,FALSE)</f>
        <v>45292</v>
      </c>
      <c r="I42" s="27">
        <f>VLOOKUP(B42,[1]Transparencia!$B$6:$I$166,8,FALSE)</f>
        <v>45657</v>
      </c>
      <c r="J42" s="28" t="s">
        <v>235</v>
      </c>
      <c r="K42" s="28" t="s">
        <v>22</v>
      </c>
      <c r="L42" s="28" t="s">
        <v>236</v>
      </c>
      <c r="M42" s="28" t="s">
        <v>237</v>
      </c>
      <c r="N42" s="28" t="s">
        <v>238</v>
      </c>
      <c r="O42" s="28" t="s">
        <v>72</v>
      </c>
      <c r="P42" s="28" t="s">
        <v>239</v>
      </c>
      <c r="Q42" s="28" t="s">
        <v>28</v>
      </c>
    </row>
    <row r="43" spans="1:17" ht="15" customHeight="1" x14ac:dyDescent="0.25">
      <c r="A43" s="22">
        <v>37</v>
      </c>
      <c r="B43" s="23" t="s">
        <v>240</v>
      </c>
      <c r="C43" s="23"/>
      <c r="D43" s="24"/>
      <c r="E43" s="25" t="s">
        <v>182</v>
      </c>
      <c r="F43" s="26" t="s">
        <v>183</v>
      </c>
      <c r="G43" s="24"/>
      <c r="H43" s="27">
        <f>VLOOKUP(B43,[1]Transparencia!$B$6:$I$166,7,FALSE)</f>
        <v>45292</v>
      </c>
      <c r="I43" s="27">
        <f>VLOOKUP(B43,[1]Transparencia!$B$6:$I$166,8,FALSE)</f>
        <v>45657</v>
      </c>
      <c r="J43" s="28" t="s">
        <v>235</v>
      </c>
      <c r="K43" s="28" t="s">
        <v>22</v>
      </c>
      <c r="L43" s="28" t="s">
        <v>236</v>
      </c>
      <c r="M43" s="28" t="s">
        <v>237</v>
      </c>
      <c r="N43" s="28" t="s">
        <v>238</v>
      </c>
      <c r="O43" s="28" t="s">
        <v>72</v>
      </c>
      <c r="P43" s="28" t="s">
        <v>239</v>
      </c>
      <c r="Q43" s="28" t="s">
        <v>48</v>
      </c>
    </row>
    <row r="44" spans="1:17" ht="15" customHeight="1" x14ac:dyDescent="0.25">
      <c r="A44" s="22">
        <v>38</v>
      </c>
      <c r="B44" s="23" t="s">
        <v>241</v>
      </c>
      <c r="C44" s="23"/>
      <c r="D44" s="24"/>
      <c r="E44" s="25" t="s">
        <v>182</v>
      </c>
      <c r="F44" s="26" t="s">
        <v>183</v>
      </c>
      <c r="G44" s="24"/>
      <c r="H44" s="27">
        <f>VLOOKUP(B44,[1]Transparencia!$B$6:$I$166,7,FALSE)</f>
        <v>45292</v>
      </c>
      <c r="I44" s="27">
        <f>VLOOKUP(B44,[1]Transparencia!$B$6:$I$166,8,FALSE)</f>
        <v>45657</v>
      </c>
      <c r="J44" s="28" t="s">
        <v>235</v>
      </c>
      <c r="K44" s="28" t="s">
        <v>22</v>
      </c>
      <c r="L44" s="28" t="s">
        <v>236</v>
      </c>
      <c r="M44" s="28" t="s">
        <v>237</v>
      </c>
      <c r="N44" s="28" t="s">
        <v>238</v>
      </c>
      <c r="O44" s="28" t="s">
        <v>242</v>
      </c>
      <c r="P44" s="28" t="s">
        <v>243</v>
      </c>
      <c r="Q44" s="28" t="s">
        <v>48</v>
      </c>
    </row>
    <row r="45" spans="1:17" ht="15" customHeight="1" x14ac:dyDescent="0.25">
      <c r="A45" s="22">
        <v>39</v>
      </c>
      <c r="B45" s="23" t="s">
        <v>244</v>
      </c>
      <c r="C45" s="23"/>
      <c r="D45" s="24"/>
      <c r="E45" s="25" t="s">
        <v>182</v>
      </c>
      <c r="F45" s="26" t="s">
        <v>183</v>
      </c>
      <c r="G45" s="24"/>
      <c r="H45" s="27">
        <f>VLOOKUP(B45,[1]Transparencia!$B$6:$I$166,7,FALSE)</f>
        <v>45292</v>
      </c>
      <c r="I45" s="27">
        <f>VLOOKUP(B45,[1]Transparencia!$B$6:$I$166,8,FALSE)</f>
        <v>45657</v>
      </c>
      <c r="J45" s="28" t="s">
        <v>235</v>
      </c>
      <c r="K45" s="28" t="s">
        <v>22</v>
      </c>
      <c r="L45" s="28" t="s">
        <v>236</v>
      </c>
      <c r="M45" s="28" t="s">
        <v>237</v>
      </c>
      <c r="N45" s="28" t="s">
        <v>238</v>
      </c>
      <c r="O45" s="28" t="s">
        <v>72</v>
      </c>
      <c r="P45" s="28" t="s">
        <v>239</v>
      </c>
      <c r="Q45" s="28" t="s">
        <v>28</v>
      </c>
    </row>
    <row r="46" spans="1:17" ht="15" customHeight="1" x14ac:dyDescent="0.25">
      <c r="A46" s="22">
        <v>40</v>
      </c>
      <c r="B46" s="23" t="s">
        <v>245</v>
      </c>
      <c r="C46" s="23"/>
      <c r="D46" s="24"/>
      <c r="E46" s="25" t="s">
        <v>182</v>
      </c>
      <c r="F46" s="26" t="s">
        <v>183</v>
      </c>
      <c r="G46" s="24"/>
      <c r="H46" s="27">
        <v>45615</v>
      </c>
      <c r="I46" s="27">
        <v>45980</v>
      </c>
      <c r="J46" s="28" t="s">
        <v>166</v>
      </c>
      <c r="K46" s="28" t="s">
        <v>246</v>
      </c>
      <c r="L46" s="28" t="s">
        <v>247</v>
      </c>
      <c r="M46" s="28" t="s">
        <v>248</v>
      </c>
      <c r="N46" s="28" t="s">
        <v>249</v>
      </c>
      <c r="O46" s="28" t="s">
        <v>46</v>
      </c>
      <c r="P46" s="28" t="s">
        <v>250</v>
      </c>
      <c r="Q46" s="28" t="s">
        <v>48</v>
      </c>
    </row>
    <row r="47" spans="1:17" ht="15" customHeight="1" x14ac:dyDescent="0.25">
      <c r="A47" s="22">
        <v>41</v>
      </c>
      <c r="B47" s="23" t="s">
        <v>251</v>
      </c>
      <c r="C47" s="23"/>
      <c r="D47" s="24"/>
      <c r="E47" s="25" t="s">
        <v>182</v>
      </c>
      <c r="F47" s="26" t="s">
        <v>183</v>
      </c>
      <c r="G47" s="24"/>
      <c r="H47" s="27">
        <f>VLOOKUP(B47,[1]Transparencia!$B$6:$I$166,7,FALSE)</f>
        <v>45292</v>
      </c>
      <c r="I47" s="27">
        <f>VLOOKUP(B47,[1]Transparencia!$B$6:$I$166,8,FALSE)</f>
        <v>45657</v>
      </c>
      <c r="J47" s="28" t="s">
        <v>252</v>
      </c>
      <c r="K47" s="28" t="s">
        <v>22</v>
      </c>
      <c r="L47" s="28" t="s">
        <v>253</v>
      </c>
      <c r="M47" s="28" t="s">
        <v>254</v>
      </c>
      <c r="N47" s="28" t="s">
        <v>255</v>
      </c>
      <c r="O47" s="28" t="s">
        <v>256</v>
      </c>
      <c r="P47" s="28" t="s">
        <v>257</v>
      </c>
      <c r="Q47" s="28" t="s">
        <v>28</v>
      </c>
    </row>
    <row r="48" spans="1:17" ht="15" customHeight="1" x14ac:dyDescent="0.25">
      <c r="A48" s="22">
        <v>42</v>
      </c>
      <c r="B48" s="23" t="s">
        <v>258</v>
      </c>
      <c r="C48" s="23"/>
      <c r="D48" s="24"/>
      <c r="E48" s="25" t="s">
        <v>182</v>
      </c>
      <c r="F48" s="26" t="s">
        <v>183</v>
      </c>
      <c r="G48" s="24"/>
      <c r="H48" s="27">
        <f>VLOOKUP(B48,[1]Transparencia!$B$6:$I$166,7,FALSE)</f>
        <v>45292</v>
      </c>
      <c r="I48" s="27">
        <f>VLOOKUP(B48,[1]Transparencia!$B$6:$I$166,8,FALSE)</f>
        <v>45657</v>
      </c>
      <c r="J48" s="28" t="s">
        <v>259</v>
      </c>
      <c r="K48" s="28" t="s">
        <v>22</v>
      </c>
      <c r="L48" s="28" t="s">
        <v>260</v>
      </c>
      <c r="M48" s="28" t="s">
        <v>261</v>
      </c>
      <c r="N48" s="28" t="s">
        <v>262</v>
      </c>
      <c r="O48" s="28" t="s">
        <v>72</v>
      </c>
      <c r="P48" s="28" t="s">
        <v>263</v>
      </c>
      <c r="Q48" s="28" t="s">
        <v>48</v>
      </c>
    </row>
    <row r="49" spans="1:17" ht="15" customHeight="1" x14ac:dyDescent="0.25">
      <c r="A49" s="22">
        <v>43</v>
      </c>
      <c r="B49" s="23" t="s">
        <v>264</v>
      </c>
      <c r="C49" s="23"/>
      <c r="D49" s="24"/>
      <c r="E49" s="25" t="s">
        <v>182</v>
      </c>
      <c r="F49" s="26" t="s">
        <v>183</v>
      </c>
      <c r="G49" s="24"/>
      <c r="H49" s="27">
        <f>VLOOKUP(B49,[1]Transparencia!$B$6:$I$166,7,FALSE)</f>
        <v>45292</v>
      </c>
      <c r="I49" s="27">
        <f>VLOOKUP(B49,[1]Transparencia!$B$6:$I$166,8,FALSE)</f>
        <v>45657</v>
      </c>
      <c r="J49" s="28" t="s">
        <v>265</v>
      </c>
      <c r="K49" s="28" t="s">
        <v>22</v>
      </c>
      <c r="L49" s="28" t="s">
        <v>266</v>
      </c>
      <c r="M49" s="28" t="s">
        <v>267</v>
      </c>
      <c r="N49" s="28" t="s">
        <v>268</v>
      </c>
      <c r="O49" s="28" t="s">
        <v>72</v>
      </c>
      <c r="P49" s="28" t="s">
        <v>269</v>
      </c>
      <c r="Q49" s="28" t="s">
        <v>48</v>
      </c>
    </row>
    <row r="50" spans="1:17" ht="15" customHeight="1" x14ac:dyDescent="0.25">
      <c r="A50" s="22">
        <v>44</v>
      </c>
      <c r="B50" s="23" t="s">
        <v>270</v>
      </c>
      <c r="C50" s="23"/>
      <c r="D50" s="24"/>
      <c r="E50" s="25" t="s">
        <v>182</v>
      </c>
      <c r="F50" s="26" t="s">
        <v>183</v>
      </c>
      <c r="G50" s="24"/>
      <c r="H50" s="27">
        <f>VLOOKUP(B50,[1]Transparencia!$B$6:$I$166,7,FALSE)</f>
        <v>45292</v>
      </c>
      <c r="I50" s="27">
        <f>VLOOKUP(B50,[1]Transparencia!$B$6:$I$166,8,FALSE)</f>
        <v>45657</v>
      </c>
      <c r="J50" s="28" t="s">
        <v>265</v>
      </c>
      <c r="K50" s="28" t="s">
        <v>22</v>
      </c>
      <c r="L50" s="28" t="s">
        <v>266</v>
      </c>
      <c r="M50" s="28" t="s">
        <v>267</v>
      </c>
      <c r="N50" s="28" t="s">
        <v>268</v>
      </c>
      <c r="O50" s="28" t="s">
        <v>72</v>
      </c>
      <c r="P50" s="28" t="s">
        <v>269</v>
      </c>
      <c r="Q50" s="28" t="s">
        <v>28</v>
      </c>
    </row>
    <row r="51" spans="1:17" ht="15" customHeight="1" x14ac:dyDescent="0.25">
      <c r="A51" s="22">
        <v>45</v>
      </c>
      <c r="B51" s="23" t="s">
        <v>271</v>
      </c>
      <c r="C51" s="23"/>
      <c r="D51" s="24"/>
      <c r="E51" s="25" t="s">
        <v>182</v>
      </c>
      <c r="F51" s="26" t="s">
        <v>183</v>
      </c>
      <c r="G51" s="24"/>
      <c r="H51" s="27">
        <f>VLOOKUP(B51,[1]Transparencia!$B$6:$I$166,7,FALSE)</f>
        <v>45292</v>
      </c>
      <c r="I51" s="27">
        <f>VLOOKUP(B51,[1]Transparencia!$B$6:$I$166,8,FALSE)</f>
        <v>45657</v>
      </c>
      <c r="J51" s="28" t="s">
        <v>272</v>
      </c>
      <c r="K51" s="28" t="s">
        <v>22</v>
      </c>
      <c r="L51" s="28" t="s">
        <v>273</v>
      </c>
      <c r="M51" s="28" t="s">
        <v>274</v>
      </c>
      <c r="N51" s="28" t="s">
        <v>275</v>
      </c>
      <c r="O51" s="28" t="s">
        <v>72</v>
      </c>
      <c r="P51" s="28" t="s">
        <v>276</v>
      </c>
      <c r="Q51" s="28" t="s">
        <v>48</v>
      </c>
    </row>
    <row r="52" spans="1:17" ht="15" customHeight="1" x14ac:dyDescent="0.25">
      <c r="A52" s="22">
        <v>46</v>
      </c>
      <c r="B52" s="23" t="s">
        <v>277</v>
      </c>
      <c r="C52" s="23"/>
      <c r="D52" s="24"/>
      <c r="E52" s="25" t="s">
        <v>182</v>
      </c>
      <c r="F52" s="26" t="s">
        <v>183</v>
      </c>
      <c r="G52" s="24"/>
      <c r="H52" s="27">
        <f>VLOOKUP(B52,[1]Transparencia!$B$6:$I$166,7,FALSE)</f>
        <v>45292</v>
      </c>
      <c r="I52" s="27">
        <f>VLOOKUP(B52,[1]Transparencia!$B$6:$I$166,8,FALSE)</f>
        <v>45657</v>
      </c>
      <c r="J52" s="28" t="s">
        <v>272</v>
      </c>
      <c r="K52" s="28" t="s">
        <v>22</v>
      </c>
      <c r="L52" s="28" t="s">
        <v>273</v>
      </c>
      <c r="M52" s="28" t="s">
        <v>274</v>
      </c>
      <c r="N52" s="28" t="s">
        <v>275</v>
      </c>
      <c r="O52" s="28" t="s">
        <v>72</v>
      </c>
      <c r="P52" s="28" t="s">
        <v>276</v>
      </c>
      <c r="Q52" s="28" t="s">
        <v>48</v>
      </c>
    </row>
    <row r="53" spans="1:17" ht="15" customHeight="1" x14ac:dyDescent="0.25">
      <c r="A53" s="22">
        <v>47</v>
      </c>
      <c r="B53" s="23" t="s">
        <v>278</v>
      </c>
      <c r="C53" s="23"/>
      <c r="D53" s="24"/>
      <c r="E53" s="25" t="s">
        <v>182</v>
      </c>
      <c r="F53" s="26" t="s">
        <v>183</v>
      </c>
      <c r="G53" s="24"/>
      <c r="H53" s="27">
        <f>VLOOKUP(B53,[1]Transparencia!$B$6:$I$166,7,FALSE)</f>
        <v>45369</v>
      </c>
      <c r="I53" s="27">
        <f>VLOOKUP(B53,[1]Transparencia!$B$6:$I$166,8,FALSE)</f>
        <v>45657</v>
      </c>
      <c r="J53" s="28" t="s">
        <v>279</v>
      </c>
      <c r="K53" s="28" t="s">
        <v>22</v>
      </c>
      <c r="L53" s="28" t="s">
        <v>280</v>
      </c>
      <c r="M53" s="28" t="s">
        <v>281</v>
      </c>
      <c r="N53" s="28" t="s">
        <v>282</v>
      </c>
      <c r="O53" s="28" t="s">
        <v>72</v>
      </c>
      <c r="P53" s="28" t="s">
        <v>283</v>
      </c>
      <c r="Q53" s="28" t="s">
        <v>28</v>
      </c>
    </row>
    <row r="54" spans="1:17" ht="15" customHeight="1" x14ac:dyDescent="0.25">
      <c r="A54" s="22">
        <v>48</v>
      </c>
      <c r="B54" s="23" t="s">
        <v>284</v>
      </c>
      <c r="C54" s="23"/>
      <c r="D54" s="24"/>
      <c r="E54" s="25" t="s">
        <v>182</v>
      </c>
      <c r="F54" s="26" t="s">
        <v>183</v>
      </c>
      <c r="G54" s="24"/>
      <c r="H54" s="27">
        <f>VLOOKUP(B54,[1]Transparencia!$B$6:$I$166,7,FALSE)</f>
        <v>45292</v>
      </c>
      <c r="I54" s="27">
        <f>VLOOKUP(B54,[1]Transparencia!$B$6:$I$166,8,FALSE)</f>
        <v>45657</v>
      </c>
      <c r="J54" s="28" t="s">
        <v>285</v>
      </c>
      <c r="K54" s="28" t="s">
        <v>22</v>
      </c>
      <c r="L54" s="28" t="s">
        <v>286</v>
      </c>
      <c r="M54" s="28" t="s">
        <v>287</v>
      </c>
      <c r="N54" s="28" t="s">
        <v>288</v>
      </c>
      <c r="O54" s="28" t="s">
        <v>72</v>
      </c>
      <c r="P54" s="28" t="s">
        <v>289</v>
      </c>
      <c r="Q54" s="28" t="s">
        <v>28</v>
      </c>
    </row>
    <row r="55" spans="1:17" ht="15" customHeight="1" x14ac:dyDescent="0.25">
      <c r="A55" s="22">
        <v>49</v>
      </c>
      <c r="B55" s="23" t="s">
        <v>290</v>
      </c>
      <c r="C55" s="23"/>
      <c r="D55" s="24"/>
      <c r="E55" s="25" t="s">
        <v>182</v>
      </c>
      <c r="F55" s="26" t="s">
        <v>183</v>
      </c>
      <c r="G55" s="24"/>
      <c r="H55" s="27">
        <f>VLOOKUP(B55,[1]Transparencia!$B$6:$I$166,7,FALSE)</f>
        <v>45323</v>
      </c>
      <c r="I55" s="27">
        <f>VLOOKUP(B55,[1]Transparencia!$B$6:$I$166,8,FALSE)</f>
        <v>45657</v>
      </c>
      <c r="J55" s="28" t="s">
        <v>291</v>
      </c>
      <c r="K55" s="28" t="s">
        <v>22</v>
      </c>
      <c r="L55" s="28" t="s">
        <v>292</v>
      </c>
      <c r="M55" s="28" t="s">
        <v>293</v>
      </c>
      <c r="N55" s="28" t="s">
        <v>294</v>
      </c>
      <c r="O55" s="28" t="s">
        <v>72</v>
      </c>
      <c r="P55" s="28" t="s">
        <v>295</v>
      </c>
      <c r="Q55" s="28" t="s">
        <v>48</v>
      </c>
    </row>
    <row r="56" spans="1:17" ht="15" customHeight="1" x14ac:dyDescent="0.25">
      <c r="A56" s="22">
        <v>50</v>
      </c>
      <c r="B56" s="23" t="s">
        <v>296</v>
      </c>
      <c r="C56" s="23"/>
      <c r="D56" s="24"/>
      <c r="E56" s="25" t="s">
        <v>182</v>
      </c>
      <c r="F56" s="26" t="s">
        <v>183</v>
      </c>
      <c r="G56" s="24"/>
      <c r="H56" s="27">
        <f>VLOOKUP(B56,[1]Transparencia!$B$6:$I$166,7,FALSE)</f>
        <v>45292</v>
      </c>
      <c r="I56" s="27">
        <f>VLOOKUP(B56,[1]Transparencia!$B$6:$I$166,8,FALSE)</f>
        <v>45657</v>
      </c>
      <c r="J56" s="28" t="s">
        <v>297</v>
      </c>
      <c r="K56" s="28" t="s">
        <v>22</v>
      </c>
      <c r="L56" s="28" t="s">
        <v>298</v>
      </c>
      <c r="M56" s="28" t="s">
        <v>299</v>
      </c>
      <c r="N56" s="28" t="s">
        <v>300</v>
      </c>
      <c r="O56" s="28" t="s">
        <v>72</v>
      </c>
      <c r="P56" s="28" t="s">
        <v>301</v>
      </c>
      <c r="Q56" s="28" t="s">
        <v>28</v>
      </c>
    </row>
    <row r="57" spans="1:17" ht="15" customHeight="1" x14ac:dyDescent="0.25">
      <c r="A57" s="22">
        <v>51</v>
      </c>
      <c r="B57" s="23" t="s">
        <v>302</v>
      </c>
      <c r="C57" s="23"/>
      <c r="D57" s="24"/>
      <c r="E57" s="25" t="s">
        <v>182</v>
      </c>
      <c r="F57" s="26" t="s">
        <v>183</v>
      </c>
      <c r="G57" s="24"/>
      <c r="H57" s="27">
        <f>VLOOKUP(B57,[1]Transparencia!$B$6:$I$166,7,FALSE)</f>
        <v>45292</v>
      </c>
      <c r="I57" s="27">
        <f>VLOOKUP(B57,[1]Transparencia!$B$6:$I$166,8,FALSE)</f>
        <v>45657</v>
      </c>
      <c r="J57" s="28" t="s">
        <v>297</v>
      </c>
      <c r="K57" s="28" t="s">
        <v>22</v>
      </c>
      <c r="L57" s="28" t="s">
        <v>298</v>
      </c>
      <c r="M57" s="28" t="s">
        <v>299</v>
      </c>
      <c r="N57" s="28" t="s">
        <v>300</v>
      </c>
      <c r="O57" s="28" t="s">
        <v>72</v>
      </c>
      <c r="P57" s="28" t="s">
        <v>301</v>
      </c>
      <c r="Q57" s="28" t="s">
        <v>28</v>
      </c>
    </row>
    <row r="58" spans="1:17" ht="15" customHeight="1" x14ac:dyDescent="0.25">
      <c r="A58" s="22">
        <v>52</v>
      </c>
      <c r="B58" s="23" t="s">
        <v>303</v>
      </c>
      <c r="C58" s="23"/>
      <c r="D58" s="24"/>
      <c r="E58" s="25" t="s">
        <v>182</v>
      </c>
      <c r="F58" s="26" t="s">
        <v>183</v>
      </c>
      <c r="G58" s="24"/>
      <c r="H58" s="27">
        <f>VLOOKUP(B58,[1]Transparencia!$B$6:$I$166,7,FALSE)</f>
        <v>45292</v>
      </c>
      <c r="I58" s="27">
        <f>VLOOKUP(B58,[1]Transparencia!$B$6:$I$166,8,FALSE)</f>
        <v>45657</v>
      </c>
      <c r="J58" s="28" t="s">
        <v>297</v>
      </c>
      <c r="K58" s="28" t="s">
        <v>22</v>
      </c>
      <c r="L58" s="28" t="s">
        <v>298</v>
      </c>
      <c r="M58" s="28" t="s">
        <v>299</v>
      </c>
      <c r="N58" s="28" t="s">
        <v>300</v>
      </c>
      <c r="O58" s="28" t="s">
        <v>72</v>
      </c>
      <c r="P58" s="28" t="s">
        <v>301</v>
      </c>
      <c r="Q58" s="28" t="s">
        <v>28</v>
      </c>
    </row>
    <row r="59" spans="1:17" ht="15" customHeight="1" x14ac:dyDescent="0.25">
      <c r="A59" s="22">
        <v>53</v>
      </c>
      <c r="B59" s="23" t="s">
        <v>304</v>
      </c>
      <c r="C59" s="23"/>
      <c r="D59" s="24"/>
      <c r="E59" s="25" t="s">
        <v>148</v>
      </c>
      <c r="F59" s="26" t="s">
        <v>183</v>
      </c>
      <c r="G59" s="24"/>
      <c r="H59" s="27">
        <f>VLOOKUP(B59,[1]Transparencia!$B$6:$I$166,7,FALSE)</f>
        <v>45537</v>
      </c>
      <c r="I59" s="27">
        <f>VLOOKUP(B59,[1]Transparencia!$B$6:$I$166,8,FALSE)</f>
        <v>45657</v>
      </c>
      <c r="J59" s="28" t="s">
        <v>64</v>
      </c>
      <c r="K59" s="28" t="s">
        <v>22</v>
      </c>
      <c r="L59" s="28" t="s">
        <v>72</v>
      </c>
      <c r="M59" s="28" t="s">
        <v>67</v>
      </c>
      <c r="N59" s="28" t="s">
        <v>68</v>
      </c>
      <c r="O59" s="28" t="s">
        <v>305</v>
      </c>
      <c r="P59" s="28" t="s">
        <v>306</v>
      </c>
      <c r="Q59" s="28" t="s">
        <v>28</v>
      </c>
    </row>
    <row r="60" spans="1:17" ht="15" customHeight="1" x14ac:dyDescent="0.25">
      <c r="A60" s="22">
        <v>54</v>
      </c>
      <c r="B60" s="23" t="s">
        <v>307</v>
      </c>
      <c r="C60" s="23"/>
      <c r="D60" s="24"/>
      <c r="E60" s="25" t="s">
        <v>308</v>
      </c>
      <c r="F60" s="26" t="s">
        <v>309</v>
      </c>
      <c r="G60" s="24"/>
      <c r="H60" s="27">
        <f>VLOOKUP(B60,[1]Transparencia!$B$6:$I$166,7,FALSE)</f>
        <v>45551</v>
      </c>
      <c r="I60" s="27">
        <f>VLOOKUP(B60,[1]Transparencia!$B$6:$I$166,8,FALSE)</f>
        <v>45657</v>
      </c>
      <c r="J60" s="28" t="s">
        <v>310</v>
      </c>
      <c r="K60" s="28" t="s">
        <v>22</v>
      </c>
      <c r="L60" s="28" t="s">
        <v>311</v>
      </c>
      <c r="M60" s="28" t="s">
        <v>312</v>
      </c>
      <c r="N60" s="28" t="s">
        <v>313</v>
      </c>
      <c r="O60" s="28" t="s">
        <v>72</v>
      </c>
      <c r="P60" s="28" t="s">
        <v>314</v>
      </c>
      <c r="Q60" s="28" t="s">
        <v>28</v>
      </c>
    </row>
    <row r="61" spans="1:17" ht="15" customHeight="1" x14ac:dyDescent="0.25">
      <c r="A61" s="22">
        <v>55</v>
      </c>
      <c r="B61" s="23" t="s">
        <v>315</v>
      </c>
      <c r="C61" s="23"/>
      <c r="D61" s="24"/>
      <c r="E61" s="25" t="s">
        <v>316</v>
      </c>
      <c r="F61" s="26" t="s">
        <v>309</v>
      </c>
      <c r="G61" s="24"/>
      <c r="H61" s="27">
        <f>VLOOKUP(B61,[1]Transparencia!$B$6:$I$166,7,FALSE)</f>
        <v>45537</v>
      </c>
      <c r="I61" s="27">
        <f>VLOOKUP(B61,[1]Transparencia!$B$6:$I$166,8,FALSE)</f>
        <v>45657</v>
      </c>
      <c r="J61" s="28" t="s">
        <v>317</v>
      </c>
      <c r="K61" s="28" t="s">
        <v>22</v>
      </c>
      <c r="L61" s="28" t="s">
        <v>318</v>
      </c>
      <c r="M61" s="28" t="s">
        <v>319</v>
      </c>
      <c r="N61" s="28" t="s">
        <v>320</v>
      </c>
      <c r="O61" s="28" t="s">
        <v>321</v>
      </c>
      <c r="P61" s="28" t="s">
        <v>322</v>
      </c>
      <c r="Q61" s="28" t="s">
        <v>28</v>
      </c>
    </row>
    <row r="62" spans="1:17" ht="15" customHeight="1" x14ac:dyDescent="0.25">
      <c r="A62" s="22">
        <v>56</v>
      </c>
      <c r="B62" s="23" t="s">
        <v>323</v>
      </c>
      <c r="C62" s="23"/>
      <c r="D62" s="24"/>
      <c r="E62" s="25" t="s">
        <v>316</v>
      </c>
      <c r="F62" s="26" t="s">
        <v>309</v>
      </c>
      <c r="G62" s="24"/>
      <c r="H62" s="27">
        <f>VLOOKUP(B62,[1]Transparencia!$B$6:$I$166,7,FALSE)</f>
        <v>45489</v>
      </c>
      <c r="I62" s="27">
        <f>VLOOKUP(B62,[1]Transparencia!$B$6:$I$166,8,FALSE)</f>
        <v>45657</v>
      </c>
      <c r="J62" s="28" t="s">
        <v>317</v>
      </c>
      <c r="K62" s="28" t="s">
        <v>22</v>
      </c>
      <c r="L62" s="28" t="s">
        <v>318</v>
      </c>
      <c r="M62" s="28" t="s">
        <v>319</v>
      </c>
      <c r="N62" s="28" t="s">
        <v>320</v>
      </c>
      <c r="O62" s="28" t="s">
        <v>324</v>
      </c>
      <c r="P62" s="28" t="s">
        <v>325</v>
      </c>
      <c r="Q62" s="28" t="s">
        <v>28</v>
      </c>
    </row>
    <row r="63" spans="1:17" ht="15" customHeight="1" x14ac:dyDescent="0.25">
      <c r="A63" s="22">
        <v>57</v>
      </c>
      <c r="B63" s="23" t="s">
        <v>326</v>
      </c>
      <c r="C63" s="23"/>
      <c r="D63" s="24"/>
      <c r="E63" s="25" t="s">
        <v>19</v>
      </c>
      <c r="F63" s="26" t="s">
        <v>327</v>
      </c>
      <c r="G63" s="24"/>
      <c r="H63" s="27">
        <f>VLOOKUP(B63,[1]Transparencia!$B$6:$I$166,7,FALSE)</f>
        <v>45537</v>
      </c>
      <c r="I63" s="27">
        <f>VLOOKUP(B63,[1]Transparencia!$B$6:$I$166,8,FALSE)</f>
        <v>45657</v>
      </c>
      <c r="J63" s="28" t="s">
        <v>21</v>
      </c>
      <c r="K63" s="28" t="s">
        <v>22</v>
      </c>
      <c r="L63" s="28" t="s">
        <v>23</v>
      </c>
      <c r="M63" s="28" t="s">
        <v>24</v>
      </c>
      <c r="N63" s="28" t="s">
        <v>25</v>
      </c>
      <c r="O63" s="28" t="s">
        <v>328</v>
      </c>
      <c r="P63" s="28" t="s">
        <v>329</v>
      </c>
      <c r="Q63" s="28" t="s">
        <v>48</v>
      </c>
    </row>
    <row r="64" spans="1:17" ht="15" customHeight="1" x14ac:dyDescent="0.25">
      <c r="A64" s="22">
        <v>58</v>
      </c>
      <c r="B64" s="23" t="s">
        <v>330</v>
      </c>
      <c r="C64" s="23"/>
      <c r="D64" s="24"/>
      <c r="E64" s="25" t="s">
        <v>19</v>
      </c>
      <c r="F64" s="26" t="s">
        <v>327</v>
      </c>
      <c r="G64" s="24"/>
      <c r="H64" s="27">
        <f>VLOOKUP(B64,[1]Transparencia!$B$6:$I$166,7,FALSE)</f>
        <v>45537</v>
      </c>
      <c r="I64" s="27">
        <f>VLOOKUP(B64,[1]Transparencia!$B$6:$I$166,8,FALSE)</f>
        <v>45657</v>
      </c>
      <c r="J64" s="28" t="s">
        <v>21</v>
      </c>
      <c r="K64" s="28" t="s">
        <v>22</v>
      </c>
      <c r="L64" s="28" t="s">
        <v>23</v>
      </c>
      <c r="M64" s="28" t="s">
        <v>24</v>
      </c>
      <c r="N64" s="28" t="s">
        <v>25</v>
      </c>
      <c r="O64" s="28" t="s">
        <v>331</v>
      </c>
      <c r="P64" s="28" t="s">
        <v>332</v>
      </c>
      <c r="Q64" s="28" t="s">
        <v>28</v>
      </c>
    </row>
    <row r="65" spans="1:17" ht="15" customHeight="1" x14ac:dyDescent="0.25">
      <c r="A65" s="22">
        <v>59</v>
      </c>
      <c r="B65" s="23" t="s">
        <v>333</v>
      </c>
      <c r="C65" s="23"/>
      <c r="D65" s="24"/>
      <c r="E65" s="25" t="s">
        <v>19</v>
      </c>
      <c r="F65" s="26" t="s">
        <v>327</v>
      </c>
      <c r="G65" s="24"/>
      <c r="H65" s="27">
        <f>VLOOKUP(B65,[1]Transparencia!$B$6:$I$166,7,FALSE)</f>
        <v>45551</v>
      </c>
      <c r="I65" s="27">
        <f>VLOOKUP(B65,[1]Transparencia!$B$6:$I$166,8,FALSE)</f>
        <v>45657</v>
      </c>
      <c r="J65" s="28" t="s">
        <v>21</v>
      </c>
      <c r="K65" s="28" t="s">
        <v>22</v>
      </c>
      <c r="L65" s="28" t="s">
        <v>23</v>
      </c>
      <c r="M65" s="28" t="s">
        <v>24</v>
      </c>
      <c r="N65" s="28" t="s">
        <v>25</v>
      </c>
      <c r="O65" s="28" t="s">
        <v>331</v>
      </c>
      <c r="P65" s="28" t="s">
        <v>332</v>
      </c>
      <c r="Q65" s="28" t="s">
        <v>48</v>
      </c>
    </row>
    <row r="66" spans="1:17" ht="15" customHeight="1" x14ac:dyDescent="0.25">
      <c r="A66" s="22">
        <v>60</v>
      </c>
      <c r="B66" s="23" t="s">
        <v>334</v>
      </c>
      <c r="C66" s="23"/>
      <c r="D66" s="24"/>
      <c r="E66" s="25" t="s">
        <v>19</v>
      </c>
      <c r="F66" s="26" t="s">
        <v>327</v>
      </c>
      <c r="G66" s="24"/>
      <c r="H66" s="27">
        <f>VLOOKUP(B66,[1]Transparencia!$B$6:$I$166,7,FALSE)</f>
        <v>45537</v>
      </c>
      <c r="I66" s="27">
        <f>VLOOKUP(B66,[1]Transparencia!$B$6:$I$166,8,FALSE)</f>
        <v>45657</v>
      </c>
      <c r="J66" s="28" t="s">
        <v>21</v>
      </c>
      <c r="K66" s="28" t="s">
        <v>22</v>
      </c>
      <c r="L66" s="28" t="s">
        <v>335</v>
      </c>
      <c r="M66" s="28" t="s">
        <v>24</v>
      </c>
      <c r="N66" s="28" t="s">
        <v>25</v>
      </c>
      <c r="O66" s="28" t="s">
        <v>188</v>
      </c>
      <c r="P66" s="28" t="s">
        <v>336</v>
      </c>
      <c r="Q66" s="28" t="s">
        <v>28</v>
      </c>
    </row>
    <row r="67" spans="1:17" ht="15" customHeight="1" x14ac:dyDescent="0.25">
      <c r="A67" s="22">
        <v>61</v>
      </c>
      <c r="B67" s="23" t="s">
        <v>337</v>
      </c>
      <c r="C67" s="23"/>
      <c r="D67" s="24"/>
      <c r="E67" s="25" t="s">
        <v>19</v>
      </c>
      <c r="F67" s="26" t="s">
        <v>309</v>
      </c>
      <c r="G67" s="24"/>
      <c r="H67" s="27">
        <f>VLOOKUP(B67,[1]Transparencia!$B$6:$I$166,7,FALSE)</f>
        <v>45516</v>
      </c>
      <c r="I67" s="27">
        <f>VLOOKUP(B67,[1]Transparencia!$B$6:$I$166,8,FALSE)</f>
        <v>45657</v>
      </c>
      <c r="J67" s="28" t="s">
        <v>21</v>
      </c>
      <c r="K67" s="28" t="s">
        <v>22</v>
      </c>
      <c r="L67" s="28" t="s">
        <v>23</v>
      </c>
      <c r="M67" s="28" t="s">
        <v>24</v>
      </c>
      <c r="N67" s="28" t="s">
        <v>25</v>
      </c>
      <c r="O67" s="28" t="s">
        <v>117</v>
      </c>
      <c r="P67" s="28" t="s">
        <v>338</v>
      </c>
      <c r="Q67" s="28" t="s">
        <v>28</v>
      </c>
    </row>
    <row r="68" spans="1:17" ht="15" customHeight="1" x14ac:dyDescent="0.25">
      <c r="A68" s="22">
        <v>62</v>
      </c>
      <c r="B68" s="23" t="s">
        <v>339</v>
      </c>
      <c r="C68" s="23"/>
      <c r="D68" s="24"/>
      <c r="E68" s="25" t="s">
        <v>340</v>
      </c>
      <c r="F68" s="26" t="s">
        <v>341</v>
      </c>
      <c r="G68" s="24"/>
      <c r="H68" s="27">
        <v>45614</v>
      </c>
      <c r="I68" s="27">
        <v>45979</v>
      </c>
      <c r="J68" s="28" t="s">
        <v>78</v>
      </c>
      <c r="K68" s="28" t="s">
        <v>85</v>
      </c>
      <c r="L68" s="28" t="s">
        <v>86</v>
      </c>
      <c r="M68" s="28" t="s">
        <v>87</v>
      </c>
      <c r="N68" s="28" t="s">
        <v>88</v>
      </c>
      <c r="O68" s="28" t="s">
        <v>46</v>
      </c>
      <c r="P68" s="28" t="s">
        <v>342</v>
      </c>
      <c r="Q68" s="28" t="s">
        <v>48</v>
      </c>
    </row>
    <row r="69" spans="1:17" ht="15" customHeight="1" x14ac:dyDescent="0.25">
      <c r="A69" s="22">
        <v>63</v>
      </c>
      <c r="B69" s="23" t="s">
        <v>343</v>
      </c>
      <c r="C69" s="23"/>
      <c r="D69" s="24"/>
      <c r="E69" s="25" t="s">
        <v>344</v>
      </c>
      <c r="F69" s="26" t="s">
        <v>341</v>
      </c>
      <c r="G69" s="24"/>
      <c r="H69" s="27">
        <f>VLOOKUP(B69,[1]Transparencia!$B$6:$I$166,7,FALSE)</f>
        <v>45510</v>
      </c>
      <c r="I69" s="27">
        <f>VLOOKUP(B69,[1]Transparencia!$B$6:$I$166,8,FALSE)</f>
        <v>45657</v>
      </c>
      <c r="J69" s="28" t="s">
        <v>345</v>
      </c>
      <c r="K69" s="28" t="s">
        <v>22</v>
      </c>
      <c r="L69" s="28" t="s">
        <v>346</v>
      </c>
      <c r="M69" s="28" t="s">
        <v>347</v>
      </c>
      <c r="N69" s="28" t="s">
        <v>348</v>
      </c>
      <c r="O69" s="28" t="s">
        <v>72</v>
      </c>
      <c r="P69" s="28" t="s">
        <v>349</v>
      </c>
      <c r="Q69" s="28" t="s">
        <v>48</v>
      </c>
    </row>
    <row r="70" spans="1:17" ht="15" customHeight="1" x14ac:dyDescent="0.25">
      <c r="A70" s="22">
        <v>64</v>
      </c>
      <c r="B70" s="23" t="s">
        <v>350</v>
      </c>
      <c r="C70" s="23"/>
      <c r="D70" s="24"/>
      <c r="E70" s="25" t="s">
        <v>344</v>
      </c>
      <c r="F70" s="26" t="s">
        <v>341</v>
      </c>
      <c r="G70" s="24"/>
      <c r="H70" s="27">
        <f>VLOOKUP(B70,[1]Transparencia!$B$6:$I$166,7,FALSE)</f>
        <v>45537</v>
      </c>
      <c r="I70" s="27">
        <f>VLOOKUP(B70,[1]Transparencia!$B$6:$I$166,8,FALSE)</f>
        <v>45657</v>
      </c>
      <c r="J70" s="28" t="s">
        <v>345</v>
      </c>
      <c r="K70" s="28" t="s">
        <v>351</v>
      </c>
      <c r="L70" s="28" t="s">
        <v>352</v>
      </c>
      <c r="M70" s="28" t="s">
        <v>347</v>
      </c>
      <c r="N70" s="28" t="s">
        <v>348</v>
      </c>
      <c r="O70" s="28" t="s">
        <v>331</v>
      </c>
      <c r="P70" s="28" t="s">
        <v>353</v>
      </c>
      <c r="Q70" s="28" t="s">
        <v>48</v>
      </c>
    </row>
    <row r="71" spans="1:17" ht="15" customHeight="1" x14ac:dyDescent="0.25">
      <c r="A71" s="22">
        <v>65</v>
      </c>
      <c r="B71" s="23" t="s">
        <v>354</v>
      </c>
      <c r="C71" s="23"/>
      <c r="D71" s="24"/>
      <c r="E71" s="25" t="s">
        <v>355</v>
      </c>
      <c r="F71" s="26" t="s">
        <v>341</v>
      </c>
      <c r="G71" s="24"/>
      <c r="H71" s="27">
        <f>VLOOKUP(B71,[1]Transparencia!$B$6:$I$166,7,FALSE)</f>
        <v>45551</v>
      </c>
      <c r="I71" s="27">
        <f>VLOOKUP(B71,[1]Transparencia!$B$6:$I$166,8,FALSE)</f>
        <v>45657</v>
      </c>
      <c r="J71" s="28" t="s">
        <v>356</v>
      </c>
      <c r="K71" s="28" t="s">
        <v>22</v>
      </c>
      <c r="L71" s="28" t="s">
        <v>357</v>
      </c>
      <c r="M71" s="28" t="s">
        <v>358</v>
      </c>
      <c r="N71" s="28" t="s">
        <v>359</v>
      </c>
      <c r="O71" s="28" t="s">
        <v>331</v>
      </c>
      <c r="P71" s="28" t="s">
        <v>360</v>
      </c>
      <c r="Q71" s="28" t="s">
        <v>28</v>
      </c>
    </row>
    <row r="72" spans="1:17" ht="15" customHeight="1" x14ac:dyDescent="0.25">
      <c r="A72" s="22">
        <v>66</v>
      </c>
      <c r="B72" s="23" t="s">
        <v>361</v>
      </c>
      <c r="C72" s="23"/>
      <c r="D72" s="24"/>
      <c r="E72" s="25" t="s">
        <v>362</v>
      </c>
      <c r="F72" s="26" t="s">
        <v>341</v>
      </c>
      <c r="G72" s="24"/>
      <c r="H72" s="27">
        <f>VLOOKUP(B72,[1]Transparencia!$B$6:$I$166,7,FALSE)</f>
        <v>45537</v>
      </c>
      <c r="I72" s="27">
        <f>VLOOKUP(B72,[1]Transparencia!$B$6:$I$166,8,FALSE)</f>
        <v>45657</v>
      </c>
      <c r="J72" s="28" t="s">
        <v>121</v>
      </c>
      <c r="K72" s="28" t="s">
        <v>22</v>
      </c>
      <c r="L72" s="28" t="s">
        <v>72</v>
      </c>
      <c r="M72" s="28" t="s">
        <v>124</v>
      </c>
      <c r="N72" s="28" t="s">
        <v>125</v>
      </c>
      <c r="O72" s="28" t="s">
        <v>72</v>
      </c>
      <c r="P72" s="28" t="s">
        <v>363</v>
      </c>
      <c r="Q72" s="28" t="s">
        <v>48</v>
      </c>
    </row>
    <row r="73" spans="1:17" ht="15" customHeight="1" x14ac:dyDescent="0.25">
      <c r="A73" s="22">
        <v>67</v>
      </c>
      <c r="B73" s="23" t="s">
        <v>364</v>
      </c>
      <c r="C73" s="23"/>
      <c r="D73" s="24"/>
      <c r="E73" s="25" t="s">
        <v>362</v>
      </c>
      <c r="F73" s="26" t="s">
        <v>341</v>
      </c>
      <c r="G73" s="24"/>
      <c r="H73" s="27">
        <f>VLOOKUP(B73,[1]Transparencia!$B$6:$I$166,7,FALSE)</f>
        <v>45537</v>
      </c>
      <c r="I73" s="27">
        <f>VLOOKUP(B73,[1]Transparencia!$B$6:$I$166,8,FALSE)</f>
        <v>45657</v>
      </c>
      <c r="J73" s="28" t="s">
        <v>121</v>
      </c>
      <c r="K73" s="28" t="s">
        <v>365</v>
      </c>
      <c r="L73" s="28" t="s">
        <v>72</v>
      </c>
      <c r="M73" s="28" t="s">
        <v>124</v>
      </c>
      <c r="N73" s="28" t="s">
        <v>125</v>
      </c>
      <c r="O73" s="28" t="s">
        <v>366</v>
      </c>
      <c r="P73" s="28" t="s">
        <v>367</v>
      </c>
      <c r="Q73" s="28" t="s">
        <v>48</v>
      </c>
    </row>
    <row r="74" spans="1:17" ht="15" customHeight="1" x14ac:dyDescent="0.25">
      <c r="A74" s="22">
        <v>68</v>
      </c>
      <c r="B74" s="23" t="s">
        <v>368</v>
      </c>
      <c r="C74" s="23"/>
      <c r="D74" s="24"/>
      <c r="E74" s="25" t="s">
        <v>113</v>
      </c>
      <c r="F74" s="26" t="s">
        <v>341</v>
      </c>
      <c r="G74" s="24"/>
      <c r="H74" s="27">
        <f>VLOOKUP(B74,[1]Transparencia!$B$6:$I$166,7,FALSE)</f>
        <v>45510</v>
      </c>
      <c r="I74" s="27">
        <f>VLOOKUP(B74,[1]Transparencia!$B$6:$I$166,8,FALSE)</f>
        <v>45657</v>
      </c>
      <c r="J74" s="28" t="s">
        <v>121</v>
      </c>
      <c r="K74" s="28" t="s">
        <v>369</v>
      </c>
      <c r="L74" s="28" t="s">
        <v>370</v>
      </c>
      <c r="M74" s="28" t="s">
        <v>124</v>
      </c>
      <c r="N74" s="28" t="s">
        <v>125</v>
      </c>
      <c r="O74" s="28" t="s">
        <v>371</v>
      </c>
      <c r="P74" s="28" t="s">
        <v>372</v>
      </c>
      <c r="Q74" s="28" t="s">
        <v>48</v>
      </c>
    </row>
    <row r="75" spans="1:17" ht="15" customHeight="1" x14ac:dyDescent="0.25">
      <c r="A75" s="22">
        <v>69</v>
      </c>
      <c r="B75" s="23" t="s">
        <v>373</v>
      </c>
      <c r="C75" s="23"/>
      <c r="D75" s="24"/>
      <c r="E75" s="25" t="s">
        <v>129</v>
      </c>
      <c r="F75" s="26" t="s">
        <v>341</v>
      </c>
      <c r="G75" s="24"/>
      <c r="H75" s="27">
        <f>VLOOKUP(B75,[1]Transparencia!$B$6:$I$166,7,FALSE)</f>
        <v>45537</v>
      </c>
      <c r="I75" s="27">
        <f>VLOOKUP(B75,[1]Transparencia!$B$6:$I$166,8,FALSE)</f>
        <v>45657</v>
      </c>
      <c r="J75" s="28" t="s">
        <v>41</v>
      </c>
      <c r="K75" s="28" t="s">
        <v>374</v>
      </c>
      <c r="L75" s="28" t="s">
        <v>72</v>
      </c>
      <c r="M75" s="28" t="s">
        <v>44</v>
      </c>
      <c r="N75" s="28" t="s">
        <v>45</v>
      </c>
      <c r="O75" s="28" t="s">
        <v>375</v>
      </c>
      <c r="P75" s="28" t="s">
        <v>376</v>
      </c>
      <c r="Q75" s="28" t="s">
        <v>28</v>
      </c>
    </row>
    <row r="76" spans="1:17" ht="15" customHeight="1" x14ac:dyDescent="0.25">
      <c r="A76" s="22">
        <v>70</v>
      </c>
      <c r="B76" s="23" t="s">
        <v>377</v>
      </c>
      <c r="C76" s="23"/>
      <c r="D76" s="24"/>
      <c r="E76" s="25" t="s">
        <v>129</v>
      </c>
      <c r="F76" s="26" t="s">
        <v>341</v>
      </c>
      <c r="G76" s="24"/>
      <c r="H76" s="27">
        <f>VLOOKUP(B76,[1]Transparencia!$B$6:$I$166,7,FALSE)</f>
        <v>45537</v>
      </c>
      <c r="I76" s="27">
        <f>VLOOKUP(B76,[1]Transparencia!$B$6:$I$166,8,FALSE)</f>
        <v>45657</v>
      </c>
      <c r="J76" s="28" t="s">
        <v>41</v>
      </c>
      <c r="K76" s="28" t="s">
        <v>378</v>
      </c>
      <c r="L76" s="28" t="s">
        <v>72</v>
      </c>
      <c r="M76" s="28" t="s">
        <v>44</v>
      </c>
      <c r="N76" s="28" t="s">
        <v>45</v>
      </c>
      <c r="O76" s="28" t="s">
        <v>379</v>
      </c>
      <c r="P76" s="28" t="s">
        <v>380</v>
      </c>
      <c r="Q76" s="28" t="s">
        <v>28</v>
      </c>
    </row>
    <row r="77" spans="1:17" ht="15" customHeight="1" x14ac:dyDescent="0.25">
      <c r="A77" s="22">
        <v>71</v>
      </c>
      <c r="B77" s="23" t="s">
        <v>381</v>
      </c>
      <c r="C77" s="23"/>
      <c r="D77" s="24"/>
      <c r="E77" s="25" t="s">
        <v>129</v>
      </c>
      <c r="F77" s="26" t="s">
        <v>341</v>
      </c>
      <c r="G77" s="24"/>
      <c r="H77" s="27">
        <f>VLOOKUP(B77,[1]Transparencia!$B$6:$I$166,7,FALSE)</f>
        <v>45537</v>
      </c>
      <c r="I77" s="27">
        <f>VLOOKUP(B77,[1]Transparencia!$B$6:$I$166,8,FALSE)</f>
        <v>45657</v>
      </c>
      <c r="J77" s="28" t="s">
        <v>41</v>
      </c>
      <c r="K77" s="28" t="s">
        <v>382</v>
      </c>
      <c r="L77" s="28" t="s">
        <v>72</v>
      </c>
      <c r="M77" s="28" t="s">
        <v>44</v>
      </c>
      <c r="N77" s="28" t="s">
        <v>45</v>
      </c>
      <c r="O77" s="28" t="s">
        <v>383</v>
      </c>
      <c r="P77" s="28" t="s">
        <v>384</v>
      </c>
      <c r="Q77" s="28" t="s">
        <v>28</v>
      </c>
    </row>
    <row r="78" spans="1:17" ht="15" customHeight="1" x14ac:dyDescent="0.25">
      <c r="A78" s="22">
        <v>72</v>
      </c>
      <c r="B78" s="23" t="s">
        <v>385</v>
      </c>
      <c r="C78" s="23"/>
      <c r="D78" s="24"/>
      <c r="E78" s="25" t="s">
        <v>129</v>
      </c>
      <c r="F78" s="26" t="s">
        <v>341</v>
      </c>
      <c r="G78" s="24"/>
      <c r="H78" s="27">
        <f>VLOOKUP(B78,[1]Transparencia!$B$6:$I$166,7,FALSE)</f>
        <v>45537</v>
      </c>
      <c r="I78" s="27">
        <f>VLOOKUP(B78,[1]Transparencia!$B$6:$I$166,8,FALSE)</f>
        <v>45657</v>
      </c>
      <c r="J78" s="28" t="s">
        <v>41</v>
      </c>
      <c r="K78" s="28" t="s">
        <v>386</v>
      </c>
      <c r="L78" s="28" t="s">
        <v>72</v>
      </c>
      <c r="M78" s="28" t="s">
        <v>44</v>
      </c>
      <c r="N78" s="28" t="s">
        <v>45</v>
      </c>
      <c r="O78" s="28" t="s">
        <v>387</v>
      </c>
      <c r="P78" s="28" t="s">
        <v>388</v>
      </c>
      <c r="Q78" s="28" t="s">
        <v>28</v>
      </c>
    </row>
    <row r="79" spans="1:17" ht="15" customHeight="1" x14ac:dyDescent="0.25">
      <c r="A79" s="22">
        <v>73</v>
      </c>
      <c r="B79" s="23" t="s">
        <v>389</v>
      </c>
      <c r="C79" s="23"/>
      <c r="D79" s="24"/>
      <c r="E79" s="25" t="s">
        <v>390</v>
      </c>
      <c r="F79" s="26" t="s">
        <v>341</v>
      </c>
      <c r="G79" s="24"/>
      <c r="H79" s="27">
        <v>45601</v>
      </c>
      <c r="I79" s="27">
        <v>45966</v>
      </c>
      <c r="J79" s="28" t="s">
        <v>41</v>
      </c>
      <c r="K79" s="28" t="s">
        <v>391</v>
      </c>
      <c r="L79" s="28" t="s">
        <v>392</v>
      </c>
      <c r="M79" s="28" t="s">
        <v>44</v>
      </c>
      <c r="N79" s="28" t="s">
        <v>45</v>
      </c>
      <c r="O79" s="28" t="s">
        <v>393</v>
      </c>
      <c r="P79" s="28" t="s">
        <v>394</v>
      </c>
      <c r="Q79" s="28" t="s">
        <v>48</v>
      </c>
    </row>
    <row r="80" spans="1:17" ht="15" customHeight="1" x14ac:dyDescent="0.25">
      <c r="A80" s="22">
        <v>74</v>
      </c>
      <c r="B80" s="23" t="s">
        <v>395</v>
      </c>
      <c r="C80" s="23"/>
      <c r="D80" s="24"/>
      <c r="E80" s="25" t="s">
        <v>396</v>
      </c>
      <c r="F80" s="26" t="s">
        <v>341</v>
      </c>
      <c r="G80" s="24"/>
      <c r="H80" s="27">
        <f>VLOOKUP(B80,[1]Transparencia!$B$6:$I$166,7,FALSE)</f>
        <v>45489</v>
      </c>
      <c r="I80" s="27">
        <f>VLOOKUP(B80,[1]Transparencia!$B$6:$I$166,8,FALSE)</f>
        <v>45657</v>
      </c>
      <c r="J80" s="28" t="s">
        <v>41</v>
      </c>
      <c r="K80" s="28" t="s">
        <v>22</v>
      </c>
      <c r="L80" s="28" t="s">
        <v>72</v>
      </c>
      <c r="M80" s="28" t="s">
        <v>44</v>
      </c>
      <c r="N80" s="28" t="s">
        <v>45</v>
      </c>
      <c r="O80" s="28" t="s">
        <v>170</v>
      </c>
      <c r="P80" s="28" t="s">
        <v>397</v>
      </c>
      <c r="Q80" s="28" t="s">
        <v>48</v>
      </c>
    </row>
    <row r="81" spans="1:17" ht="15" customHeight="1" x14ac:dyDescent="0.25">
      <c r="A81" s="22">
        <v>75</v>
      </c>
      <c r="B81" s="23" t="s">
        <v>398</v>
      </c>
      <c r="C81" s="23"/>
      <c r="D81" s="24"/>
      <c r="E81" s="25" t="s">
        <v>39</v>
      </c>
      <c r="F81" s="26" t="s">
        <v>341</v>
      </c>
      <c r="G81" s="24"/>
      <c r="H81" s="27">
        <f>VLOOKUP(B81,[1]Transparencia!$B$6:$I$166,7,FALSE)</f>
        <v>45551</v>
      </c>
      <c r="I81" s="27">
        <f>VLOOKUP(B81,[1]Transparencia!$B$6:$I$166,8,FALSE)</f>
        <v>45657</v>
      </c>
      <c r="J81" s="28" t="s">
        <v>41</v>
      </c>
      <c r="K81" s="28" t="s">
        <v>22</v>
      </c>
      <c r="L81" s="28" t="s">
        <v>72</v>
      </c>
      <c r="M81" s="28" t="s">
        <v>44</v>
      </c>
      <c r="N81" s="28" t="s">
        <v>45</v>
      </c>
      <c r="O81" s="28" t="s">
        <v>387</v>
      </c>
      <c r="P81" s="28" t="s">
        <v>399</v>
      </c>
      <c r="Q81" s="28" t="s">
        <v>48</v>
      </c>
    </row>
    <row r="82" spans="1:17" ht="15" customHeight="1" x14ac:dyDescent="0.25">
      <c r="A82" s="22">
        <v>76</v>
      </c>
      <c r="B82" s="23" t="s">
        <v>400</v>
      </c>
      <c r="C82" s="23"/>
      <c r="D82" s="24"/>
      <c r="E82" s="25" t="s">
        <v>39</v>
      </c>
      <c r="F82" s="26" t="s">
        <v>341</v>
      </c>
      <c r="G82" s="24"/>
      <c r="H82" s="27">
        <f>VLOOKUP(B82,[1]Transparencia!$B$6:$I$166,7,FALSE)</f>
        <v>45537</v>
      </c>
      <c r="I82" s="27">
        <f>VLOOKUP(B82,[1]Transparencia!$B$6:$I$166,8,FALSE)</f>
        <v>45657</v>
      </c>
      <c r="J82" s="28" t="s">
        <v>41</v>
      </c>
      <c r="K82" s="28" t="s">
        <v>22</v>
      </c>
      <c r="L82" s="28" t="s">
        <v>72</v>
      </c>
      <c r="M82" s="28" t="s">
        <v>44</v>
      </c>
      <c r="N82" s="28" t="s">
        <v>45</v>
      </c>
      <c r="O82" s="28" t="s">
        <v>72</v>
      </c>
      <c r="P82" s="28" t="s">
        <v>401</v>
      </c>
      <c r="Q82" s="28" t="s">
        <v>48</v>
      </c>
    </row>
    <row r="83" spans="1:17" ht="15" customHeight="1" x14ac:dyDescent="0.25">
      <c r="A83" s="22">
        <v>77</v>
      </c>
      <c r="B83" s="23" t="s">
        <v>402</v>
      </c>
      <c r="C83" s="23"/>
      <c r="D83" s="24"/>
      <c r="E83" s="25" t="s">
        <v>39</v>
      </c>
      <c r="F83" s="26" t="s">
        <v>341</v>
      </c>
      <c r="G83" s="24"/>
      <c r="H83" s="27">
        <f>VLOOKUP(B83,[1]Transparencia!$B$6:$I$166,7,FALSE)</f>
        <v>45537</v>
      </c>
      <c r="I83" s="27">
        <f>VLOOKUP(B83,[1]Transparencia!$B$6:$I$166,8,FALSE)</f>
        <v>45657</v>
      </c>
      <c r="J83" s="28" t="s">
        <v>41</v>
      </c>
      <c r="K83" s="28" t="s">
        <v>22</v>
      </c>
      <c r="L83" s="28" t="s">
        <v>72</v>
      </c>
      <c r="M83" s="28" t="s">
        <v>44</v>
      </c>
      <c r="N83" s="28" t="s">
        <v>45</v>
      </c>
      <c r="O83" s="28" t="s">
        <v>403</v>
      </c>
      <c r="P83" s="28" t="s">
        <v>404</v>
      </c>
      <c r="Q83" s="28" t="s">
        <v>48</v>
      </c>
    </row>
    <row r="84" spans="1:17" ht="15" customHeight="1" x14ac:dyDescent="0.25">
      <c r="A84" s="22">
        <v>78</v>
      </c>
      <c r="B84" s="23" t="s">
        <v>405</v>
      </c>
      <c r="C84" s="23"/>
      <c r="D84" s="24"/>
      <c r="E84" s="25" t="s">
        <v>39</v>
      </c>
      <c r="F84" s="26" t="s">
        <v>341</v>
      </c>
      <c r="G84" s="24"/>
      <c r="H84" s="27">
        <f>VLOOKUP(B84,[1]Transparencia!$B$6:$I$166,7,FALSE)</f>
        <v>45537</v>
      </c>
      <c r="I84" s="27">
        <f>VLOOKUP(B84,[1]Transparencia!$B$6:$I$166,8,FALSE)</f>
        <v>45657</v>
      </c>
      <c r="J84" s="28" t="s">
        <v>41</v>
      </c>
      <c r="K84" s="28" t="s">
        <v>22</v>
      </c>
      <c r="L84" s="28" t="s">
        <v>72</v>
      </c>
      <c r="M84" s="28" t="s">
        <v>44</v>
      </c>
      <c r="N84" s="28" t="s">
        <v>45</v>
      </c>
      <c r="O84" s="28" t="s">
        <v>72</v>
      </c>
      <c r="P84" s="28" t="s">
        <v>401</v>
      </c>
      <c r="Q84" s="28" t="s">
        <v>48</v>
      </c>
    </row>
    <row r="85" spans="1:17" ht="15" customHeight="1" x14ac:dyDescent="0.25">
      <c r="A85" s="22">
        <v>79</v>
      </c>
      <c r="B85" s="23" t="s">
        <v>406</v>
      </c>
      <c r="C85" s="23"/>
      <c r="D85" s="24"/>
      <c r="E85" s="25" t="s">
        <v>407</v>
      </c>
      <c r="F85" s="26" t="s">
        <v>408</v>
      </c>
      <c r="G85" s="24"/>
      <c r="H85" s="27">
        <f>VLOOKUP(B85,[1]Transparencia!$B$6:$I$166,7,FALSE)</f>
        <v>45509</v>
      </c>
      <c r="I85" s="27">
        <f>VLOOKUP(B85,[1]Transparencia!$B$6:$I$166,8,FALSE)</f>
        <v>45657</v>
      </c>
      <c r="J85" s="28" t="s">
        <v>310</v>
      </c>
      <c r="K85" s="28" t="s">
        <v>144</v>
      </c>
      <c r="L85" s="28" t="s">
        <v>409</v>
      </c>
      <c r="M85" s="28" t="s">
        <v>312</v>
      </c>
      <c r="N85" s="28" t="s">
        <v>313</v>
      </c>
      <c r="O85" s="28" t="s">
        <v>410</v>
      </c>
      <c r="P85" s="28" t="s">
        <v>411</v>
      </c>
      <c r="Q85" s="28" t="s">
        <v>28</v>
      </c>
    </row>
    <row r="86" spans="1:17" ht="15" customHeight="1" x14ac:dyDescent="0.25">
      <c r="A86" s="22">
        <v>80</v>
      </c>
      <c r="B86" s="23" t="s">
        <v>412</v>
      </c>
      <c r="C86" s="23"/>
      <c r="D86" s="24"/>
      <c r="E86" s="25" t="s">
        <v>413</v>
      </c>
      <c r="F86" s="26" t="s">
        <v>414</v>
      </c>
      <c r="G86" s="24"/>
      <c r="H86" s="27">
        <f>VLOOKUP(B86,[1]Transparencia!$B$6:$I$166,7,FALSE)</f>
        <v>45510</v>
      </c>
      <c r="I86" s="27">
        <f>VLOOKUP(B86,[1]Transparencia!$B$6:$I$166,8,FALSE)</f>
        <v>45657</v>
      </c>
      <c r="J86" s="28" t="s">
        <v>279</v>
      </c>
      <c r="K86" s="28" t="s">
        <v>22</v>
      </c>
      <c r="L86" s="28" t="s">
        <v>280</v>
      </c>
      <c r="M86" s="28" t="s">
        <v>281</v>
      </c>
      <c r="N86" s="28" t="s">
        <v>282</v>
      </c>
      <c r="O86" s="28" t="s">
        <v>415</v>
      </c>
      <c r="P86" s="28" t="s">
        <v>416</v>
      </c>
      <c r="Q86" s="28" t="s">
        <v>48</v>
      </c>
    </row>
    <row r="87" spans="1:17" ht="15" customHeight="1" x14ac:dyDescent="0.25">
      <c r="A87" s="22">
        <v>81</v>
      </c>
      <c r="B87" s="23" t="s">
        <v>417</v>
      </c>
      <c r="C87" s="23"/>
      <c r="D87" s="24"/>
      <c r="E87" s="25" t="s">
        <v>418</v>
      </c>
      <c r="F87" s="26" t="s">
        <v>414</v>
      </c>
      <c r="G87" s="24"/>
      <c r="H87" s="27">
        <f>VLOOKUP(B87,[1]Transparencia!$B$6:$I$166,7,FALSE)</f>
        <v>45510</v>
      </c>
      <c r="I87" s="27">
        <f>VLOOKUP(B87,[1]Transparencia!$B$6:$I$166,8,FALSE)</f>
        <v>45657</v>
      </c>
      <c r="J87" s="28" t="s">
        <v>98</v>
      </c>
      <c r="K87" s="28" t="s">
        <v>22</v>
      </c>
      <c r="L87" s="28" t="s">
        <v>99</v>
      </c>
      <c r="M87" s="28" t="s">
        <v>100</v>
      </c>
      <c r="N87" s="28" t="s">
        <v>101</v>
      </c>
      <c r="O87" s="28" t="s">
        <v>415</v>
      </c>
      <c r="P87" s="28" t="s">
        <v>419</v>
      </c>
      <c r="Q87" s="28" t="s">
        <v>48</v>
      </c>
    </row>
    <row r="88" spans="1:17" ht="15" customHeight="1" x14ac:dyDescent="0.25">
      <c r="A88" s="22">
        <v>82</v>
      </c>
      <c r="B88" s="23" t="s">
        <v>420</v>
      </c>
      <c r="C88" s="23"/>
      <c r="D88" s="24"/>
      <c r="E88" s="25" t="s">
        <v>421</v>
      </c>
      <c r="F88" s="26" t="s">
        <v>414</v>
      </c>
      <c r="G88" s="24"/>
      <c r="H88" s="27">
        <f>VLOOKUP(B88,[1]Transparencia!$B$6:$I$166,7,FALSE)</f>
        <v>45489</v>
      </c>
      <c r="I88" s="27">
        <f>VLOOKUP(B88,[1]Transparencia!$B$6:$I$166,8,FALSE)</f>
        <v>45657</v>
      </c>
      <c r="J88" s="28" t="s">
        <v>422</v>
      </c>
      <c r="K88" s="28" t="s">
        <v>22</v>
      </c>
      <c r="L88" s="28" t="s">
        <v>423</v>
      </c>
      <c r="M88" s="28" t="s">
        <v>424</v>
      </c>
      <c r="N88" s="28" t="s">
        <v>425</v>
      </c>
      <c r="O88" s="28" t="s">
        <v>426</v>
      </c>
      <c r="P88" s="28" t="s">
        <v>427</v>
      </c>
      <c r="Q88" s="28" t="s">
        <v>48</v>
      </c>
    </row>
    <row r="89" spans="1:17" ht="15" customHeight="1" x14ac:dyDescent="0.25">
      <c r="A89" s="22">
        <v>83</v>
      </c>
      <c r="B89" s="23" t="s">
        <v>428</v>
      </c>
      <c r="C89" s="23"/>
      <c r="D89" s="24"/>
      <c r="E89" s="25" t="s">
        <v>19</v>
      </c>
      <c r="F89" s="26" t="s">
        <v>414</v>
      </c>
      <c r="G89" s="24"/>
      <c r="H89" s="27">
        <f>VLOOKUP(B89,[1]Transparencia!$B$6:$I$166,7,FALSE)</f>
        <v>45537</v>
      </c>
      <c r="I89" s="27">
        <f>VLOOKUP(B89,[1]Transparencia!$B$6:$I$166,8,FALSE)</f>
        <v>45657</v>
      </c>
      <c r="J89" s="28" t="s">
        <v>21</v>
      </c>
      <c r="K89" s="28" t="s">
        <v>22</v>
      </c>
      <c r="L89" s="28" t="s">
        <v>23</v>
      </c>
      <c r="M89" s="28" t="s">
        <v>24</v>
      </c>
      <c r="N89" s="28" t="s">
        <v>25</v>
      </c>
      <c r="O89" s="28" t="s">
        <v>429</v>
      </c>
      <c r="P89" s="28" t="s">
        <v>430</v>
      </c>
      <c r="Q89" s="28" t="s">
        <v>28</v>
      </c>
    </row>
    <row r="90" spans="1:17" ht="15" customHeight="1" x14ac:dyDescent="0.25">
      <c r="A90" s="22">
        <v>84</v>
      </c>
      <c r="B90" s="23" t="s">
        <v>431</v>
      </c>
      <c r="C90" s="23"/>
      <c r="D90" s="24"/>
      <c r="E90" s="25" t="s">
        <v>432</v>
      </c>
      <c r="F90" s="26" t="s">
        <v>414</v>
      </c>
      <c r="G90" s="24"/>
      <c r="H90" s="27">
        <f>VLOOKUP(B90,[1]Transparencia!$B$6:$I$166,7,FALSE)</f>
        <v>44886</v>
      </c>
      <c r="I90" s="27">
        <f>VLOOKUP(B90,[1]Transparencia!$B$6:$I$166,8,FALSE)</f>
        <v>45617</v>
      </c>
      <c r="J90" s="28" t="s">
        <v>41</v>
      </c>
      <c r="K90" s="28" t="s">
        <v>22</v>
      </c>
      <c r="L90" s="28" t="s">
        <v>72</v>
      </c>
      <c r="M90" s="28" t="s">
        <v>44</v>
      </c>
      <c r="N90" s="28" t="s">
        <v>45</v>
      </c>
      <c r="O90" s="28" t="s">
        <v>433</v>
      </c>
      <c r="P90" s="28" t="s">
        <v>434</v>
      </c>
      <c r="Q90" s="28" t="s">
        <v>48</v>
      </c>
    </row>
    <row r="91" spans="1:17" ht="15" customHeight="1" x14ac:dyDescent="0.25">
      <c r="A91" s="22">
        <v>85</v>
      </c>
      <c r="B91" s="23" t="s">
        <v>435</v>
      </c>
      <c r="C91" s="23"/>
      <c r="D91" s="24"/>
      <c r="E91" s="25" t="s">
        <v>432</v>
      </c>
      <c r="F91" s="26" t="s">
        <v>414</v>
      </c>
      <c r="G91" s="24"/>
      <c r="H91" s="27">
        <f>VLOOKUP(B91,[1]Transparencia!$B$6:$I$166,7,FALSE)</f>
        <v>45488</v>
      </c>
      <c r="I91" s="27">
        <f>VLOOKUP(B91,[1]Transparencia!$B$6:$I$166,8,FALSE)</f>
        <v>45853</v>
      </c>
      <c r="J91" s="28" t="s">
        <v>41</v>
      </c>
      <c r="K91" s="28" t="s">
        <v>22</v>
      </c>
      <c r="L91" s="28" t="s">
        <v>72</v>
      </c>
      <c r="M91" s="28" t="s">
        <v>44</v>
      </c>
      <c r="N91" s="28" t="s">
        <v>45</v>
      </c>
      <c r="O91" s="28" t="s">
        <v>410</v>
      </c>
      <c r="P91" s="28" t="s">
        <v>436</v>
      </c>
      <c r="Q91" s="28" t="s">
        <v>48</v>
      </c>
    </row>
    <row r="92" spans="1:17" ht="15" customHeight="1" x14ac:dyDescent="0.25">
      <c r="A92" s="22">
        <v>86</v>
      </c>
      <c r="B92" s="23" t="s">
        <v>437</v>
      </c>
      <c r="C92" s="23"/>
      <c r="D92" s="24"/>
      <c r="E92" s="25" t="s">
        <v>438</v>
      </c>
      <c r="F92" s="26" t="s">
        <v>439</v>
      </c>
      <c r="G92" s="24"/>
      <c r="H92" s="27">
        <f>VLOOKUP(B92,[1]Transparencia!$B$6:$I$166,7,FALSE)</f>
        <v>45537</v>
      </c>
      <c r="I92" s="27">
        <v>45902</v>
      </c>
      <c r="J92" s="28" t="s">
        <v>166</v>
      </c>
      <c r="K92" s="28" t="s">
        <v>22</v>
      </c>
      <c r="L92" s="28" t="s">
        <v>167</v>
      </c>
      <c r="M92" s="28" t="s">
        <v>168</v>
      </c>
      <c r="N92" s="28" t="s">
        <v>169</v>
      </c>
      <c r="O92" s="28" t="s">
        <v>72</v>
      </c>
      <c r="P92" s="28" t="s">
        <v>440</v>
      </c>
      <c r="Q92" s="28" t="s">
        <v>28</v>
      </c>
    </row>
    <row r="93" spans="1:17" ht="15" customHeight="1" x14ac:dyDescent="0.25">
      <c r="A93" s="22">
        <v>87</v>
      </c>
      <c r="B93" s="23" t="s">
        <v>441</v>
      </c>
      <c r="C93" s="23"/>
      <c r="D93" s="24"/>
      <c r="E93" s="25" t="s">
        <v>19</v>
      </c>
      <c r="F93" s="26" t="s">
        <v>439</v>
      </c>
      <c r="G93" s="24"/>
      <c r="H93" s="27">
        <f>VLOOKUP(B93,[1]Transparencia!$B$6:$I$166,7,FALSE)</f>
        <v>45489</v>
      </c>
      <c r="I93" s="27">
        <f>VLOOKUP(B93,[1]Transparencia!$B$6:$I$166,8,FALSE)</f>
        <v>45657</v>
      </c>
      <c r="J93" s="28" t="s">
        <v>21</v>
      </c>
      <c r="K93" s="28" t="s">
        <v>22</v>
      </c>
      <c r="L93" s="28" t="s">
        <v>23</v>
      </c>
      <c r="M93" s="28" t="s">
        <v>24</v>
      </c>
      <c r="N93" s="28" t="s">
        <v>25</v>
      </c>
      <c r="O93" s="28" t="s">
        <v>179</v>
      </c>
      <c r="P93" s="28" t="s">
        <v>442</v>
      </c>
      <c r="Q93" s="28" t="s">
        <v>28</v>
      </c>
    </row>
    <row r="94" spans="1:17" ht="15" customHeight="1" x14ac:dyDescent="0.25">
      <c r="A94" s="22">
        <v>88</v>
      </c>
      <c r="B94" s="23" t="s">
        <v>443</v>
      </c>
      <c r="C94" s="23"/>
      <c r="D94" s="24"/>
      <c r="E94" s="25" t="s">
        <v>19</v>
      </c>
      <c r="F94" s="26" t="s">
        <v>439</v>
      </c>
      <c r="G94" s="24"/>
      <c r="H94" s="27">
        <f>VLOOKUP(B94,[1]Transparencia!$B$6:$I$166,7,FALSE)</f>
        <v>45489</v>
      </c>
      <c r="I94" s="27">
        <f>VLOOKUP(B94,[1]Transparencia!$B$6:$I$166,8,FALSE)</f>
        <v>45657</v>
      </c>
      <c r="J94" s="28" t="s">
        <v>21</v>
      </c>
      <c r="K94" s="28" t="s">
        <v>22</v>
      </c>
      <c r="L94" s="28" t="s">
        <v>23</v>
      </c>
      <c r="M94" s="28" t="s">
        <v>24</v>
      </c>
      <c r="N94" s="28" t="s">
        <v>25</v>
      </c>
      <c r="O94" s="28" t="s">
        <v>444</v>
      </c>
      <c r="P94" s="28" t="s">
        <v>445</v>
      </c>
      <c r="Q94" s="28" t="s">
        <v>48</v>
      </c>
    </row>
    <row r="95" spans="1:17" ht="15" customHeight="1" x14ac:dyDescent="0.25">
      <c r="A95" s="22">
        <v>89</v>
      </c>
      <c r="B95" s="23" t="s">
        <v>446</v>
      </c>
      <c r="C95" s="23"/>
      <c r="D95" s="24"/>
      <c r="E95" s="25" t="s">
        <v>447</v>
      </c>
      <c r="F95" s="26" t="s">
        <v>448</v>
      </c>
      <c r="G95" s="24"/>
      <c r="H95" s="27">
        <f>VLOOKUP(B95,[1]Transparencia!$B$6:$I$166,7,FALSE)</f>
        <v>45551</v>
      </c>
      <c r="I95" s="27">
        <f>VLOOKUP(B95,[1]Transparencia!$B$6:$I$166,8,FALSE)</f>
        <v>45657</v>
      </c>
      <c r="J95" s="28" t="s">
        <v>449</v>
      </c>
      <c r="K95" s="28" t="s">
        <v>22</v>
      </c>
      <c r="L95" s="28" t="s">
        <v>450</v>
      </c>
      <c r="M95" s="28" t="s">
        <v>451</v>
      </c>
      <c r="N95" s="28" t="s">
        <v>452</v>
      </c>
      <c r="O95" s="28" t="s">
        <v>453</v>
      </c>
      <c r="P95" s="28" t="s">
        <v>454</v>
      </c>
      <c r="Q95" s="28" t="s">
        <v>28</v>
      </c>
    </row>
    <row r="96" spans="1:17" ht="15" customHeight="1" x14ac:dyDescent="0.25">
      <c r="A96" s="22">
        <v>90</v>
      </c>
      <c r="B96" s="23" t="s">
        <v>455</v>
      </c>
      <c r="C96" s="23"/>
      <c r="D96" s="24"/>
      <c r="E96" s="25" t="s">
        <v>456</v>
      </c>
      <c r="F96" s="26" t="s">
        <v>457</v>
      </c>
      <c r="G96" s="24"/>
      <c r="H96" s="27">
        <f>VLOOKUP(B96,[1]Transparencia!$B$6:$I$166,7,FALSE)</f>
        <v>45566</v>
      </c>
      <c r="I96" s="27">
        <f>VLOOKUP(B96,[1]Transparencia!$B$6:$I$166,8,FALSE)</f>
        <v>45657</v>
      </c>
      <c r="J96" s="28" t="s">
        <v>98</v>
      </c>
      <c r="K96" s="28" t="s">
        <v>22</v>
      </c>
      <c r="L96" s="28" t="s">
        <v>99</v>
      </c>
      <c r="M96" s="28" t="s">
        <v>100</v>
      </c>
      <c r="N96" s="28" t="s">
        <v>101</v>
      </c>
      <c r="O96" s="28" t="s">
        <v>458</v>
      </c>
      <c r="P96" s="28" t="s">
        <v>459</v>
      </c>
      <c r="Q96" s="28" t="s">
        <v>48</v>
      </c>
    </row>
    <row r="97" spans="1:17" ht="15" customHeight="1" x14ac:dyDescent="0.25">
      <c r="A97" s="22">
        <v>91</v>
      </c>
      <c r="B97" s="23" t="s">
        <v>460</v>
      </c>
      <c r="C97" s="23"/>
      <c r="D97" s="24"/>
      <c r="E97" s="25" t="s">
        <v>19</v>
      </c>
      <c r="F97" s="26" t="s">
        <v>448</v>
      </c>
      <c r="G97" s="24"/>
      <c r="H97" s="27">
        <f>VLOOKUP(B97,[1]Transparencia!$B$6:$I$166,7,FALSE)</f>
        <v>45489</v>
      </c>
      <c r="I97" s="27">
        <f>VLOOKUP(B97,[1]Transparencia!$B$6:$I$166,8,FALSE)</f>
        <v>45657</v>
      </c>
      <c r="J97" s="28" t="s">
        <v>21</v>
      </c>
      <c r="K97" s="28" t="s">
        <v>22</v>
      </c>
      <c r="L97" s="28" t="s">
        <v>23</v>
      </c>
      <c r="M97" s="28" t="s">
        <v>24</v>
      </c>
      <c r="N97" s="28" t="s">
        <v>25</v>
      </c>
      <c r="O97" s="28" t="s">
        <v>461</v>
      </c>
      <c r="P97" s="28" t="s">
        <v>462</v>
      </c>
      <c r="Q97" s="28" t="s">
        <v>48</v>
      </c>
    </row>
    <row r="98" spans="1:17" ht="15" customHeight="1" x14ac:dyDescent="0.25">
      <c r="A98" s="22">
        <v>92</v>
      </c>
      <c r="B98" s="23" t="s">
        <v>463</v>
      </c>
      <c r="C98" s="23"/>
      <c r="D98" s="24"/>
      <c r="E98" s="25" t="s">
        <v>344</v>
      </c>
      <c r="F98" s="26" t="s">
        <v>464</v>
      </c>
      <c r="G98" s="24"/>
      <c r="H98" s="27">
        <f>VLOOKUP(B98,[1]Transparencia!$B$6:$I$166,7,FALSE)</f>
        <v>45572</v>
      </c>
      <c r="I98" s="27">
        <f>VLOOKUP(B98,[1]Transparencia!$B$6:$I$166,8,FALSE)</f>
        <v>45657</v>
      </c>
      <c r="J98" s="28" t="s">
        <v>465</v>
      </c>
      <c r="K98" s="28" t="s">
        <v>22</v>
      </c>
      <c r="L98" s="28" t="s">
        <v>466</v>
      </c>
      <c r="M98" s="28" t="s">
        <v>467</v>
      </c>
      <c r="N98" s="28" t="s">
        <v>468</v>
      </c>
      <c r="O98" s="28" t="s">
        <v>469</v>
      </c>
      <c r="P98" s="28" t="s">
        <v>470</v>
      </c>
      <c r="Q98" s="28" t="s">
        <v>48</v>
      </c>
    </row>
    <row r="99" spans="1:17" ht="15" customHeight="1" x14ac:dyDescent="0.25">
      <c r="A99" s="22">
        <v>93</v>
      </c>
      <c r="B99" s="23" t="s">
        <v>471</v>
      </c>
      <c r="C99" s="23"/>
      <c r="D99" s="24"/>
      <c r="E99" s="25" t="s">
        <v>362</v>
      </c>
      <c r="F99" s="26" t="s">
        <v>472</v>
      </c>
      <c r="G99" s="24"/>
      <c r="H99" s="27">
        <f>VLOOKUP(B99,[1]Transparencia!$B$6:$I$166,7,FALSE)</f>
        <v>45572</v>
      </c>
      <c r="I99" s="27">
        <f>VLOOKUP(B99,[1]Transparencia!$B$6:$I$166,8,FALSE)</f>
        <v>45657</v>
      </c>
      <c r="J99" s="28" t="s">
        <v>121</v>
      </c>
      <c r="K99" s="28" t="s">
        <v>22</v>
      </c>
      <c r="L99" s="28" t="s">
        <v>72</v>
      </c>
      <c r="M99" s="28" t="s">
        <v>124</v>
      </c>
      <c r="N99" s="28" t="s">
        <v>125</v>
      </c>
      <c r="O99" s="28" t="s">
        <v>461</v>
      </c>
      <c r="P99" s="28" t="s">
        <v>473</v>
      </c>
      <c r="Q99" s="28" t="s">
        <v>48</v>
      </c>
    </row>
    <row r="100" spans="1:17" ht="15" customHeight="1" x14ac:dyDescent="0.25">
      <c r="A100" s="22">
        <v>94</v>
      </c>
      <c r="B100" s="23" t="s">
        <v>474</v>
      </c>
      <c r="C100" s="23"/>
      <c r="D100" s="24"/>
      <c r="E100" s="25" t="s">
        <v>129</v>
      </c>
      <c r="F100" s="26" t="s">
        <v>472</v>
      </c>
      <c r="G100" s="24"/>
      <c r="H100" s="27">
        <v>45601</v>
      </c>
      <c r="I100" s="27">
        <v>45657</v>
      </c>
      <c r="J100" s="28" t="s">
        <v>41</v>
      </c>
      <c r="K100" s="28" t="s">
        <v>391</v>
      </c>
      <c r="L100" s="28" t="s">
        <v>392</v>
      </c>
      <c r="M100" s="28" t="s">
        <v>44</v>
      </c>
      <c r="N100" s="28" t="s">
        <v>45</v>
      </c>
      <c r="O100" s="28" t="s">
        <v>46</v>
      </c>
      <c r="P100" s="28" t="s">
        <v>475</v>
      </c>
      <c r="Q100" s="28" t="s">
        <v>28</v>
      </c>
    </row>
    <row r="101" spans="1:17" ht="15" customHeight="1" x14ac:dyDescent="0.25">
      <c r="A101" s="22">
        <v>95</v>
      </c>
      <c r="B101" s="23" t="s">
        <v>476</v>
      </c>
      <c r="C101" s="23"/>
      <c r="D101" s="24"/>
      <c r="E101" s="25" t="s">
        <v>129</v>
      </c>
      <c r="F101" s="26" t="s">
        <v>472</v>
      </c>
      <c r="G101" s="24"/>
      <c r="H101" s="27">
        <f>VLOOKUP(B101,[1]Transparencia!$B$6:$I$166,7,FALSE)</f>
        <v>45551</v>
      </c>
      <c r="I101" s="27">
        <f>VLOOKUP(B101,[1]Transparencia!$B$6:$I$166,8,FALSE)</f>
        <v>45657</v>
      </c>
      <c r="J101" s="28" t="s">
        <v>41</v>
      </c>
      <c r="K101" s="28" t="s">
        <v>22</v>
      </c>
      <c r="L101" s="28" t="s">
        <v>72</v>
      </c>
      <c r="M101" s="28" t="s">
        <v>44</v>
      </c>
      <c r="N101" s="28" t="s">
        <v>45</v>
      </c>
      <c r="O101" s="28" t="s">
        <v>477</v>
      </c>
      <c r="P101" s="28" t="s">
        <v>478</v>
      </c>
      <c r="Q101" s="28" t="s">
        <v>28</v>
      </c>
    </row>
    <row r="102" spans="1:17" ht="15" customHeight="1" x14ac:dyDescent="0.25">
      <c r="A102" s="22">
        <v>96</v>
      </c>
      <c r="B102" s="23" t="s">
        <v>479</v>
      </c>
      <c r="C102" s="23"/>
      <c r="D102" s="24"/>
      <c r="E102" s="25" t="s">
        <v>480</v>
      </c>
      <c r="F102" s="26" t="s">
        <v>472</v>
      </c>
      <c r="G102" s="24"/>
      <c r="H102" s="27">
        <f>VLOOKUP(B102,[1]Transparencia!$B$6:$I$166,7,FALSE)</f>
        <v>45551</v>
      </c>
      <c r="I102" s="27">
        <f>VLOOKUP(B102,[1]Transparencia!$B$6:$I$166,8,FALSE)</f>
        <v>45657</v>
      </c>
      <c r="J102" s="28" t="s">
        <v>41</v>
      </c>
      <c r="K102" s="28" t="s">
        <v>22</v>
      </c>
      <c r="L102" s="28" t="s">
        <v>72</v>
      </c>
      <c r="M102" s="28" t="s">
        <v>44</v>
      </c>
      <c r="N102" s="28" t="s">
        <v>45</v>
      </c>
      <c r="O102" s="28" t="s">
        <v>481</v>
      </c>
      <c r="P102" s="28" t="s">
        <v>482</v>
      </c>
      <c r="Q102" s="28" t="s">
        <v>28</v>
      </c>
    </row>
    <row r="103" spans="1:17" ht="15" customHeight="1" x14ac:dyDescent="0.25">
      <c r="A103" s="22">
        <v>97</v>
      </c>
      <c r="B103" s="23" t="s">
        <v>483</v>
      </c>
      <c r="C103" s="23"/>
      <c r="D103" s="24"/>
      <c r="E103" s="25" t="s">
        <v>129</v>
      </c>
      <c r="F103" s="26" t="s">
        <v>484</v>
      </c>
      <c r="G103" s="24"/>
      <c r="H103" s="27">
        <f>VLOOKUP(B103,[1]Transparencia!$B$6:$I$166,7,FALSE)</f>
        <v>45572</v>
      </c>
      <c r="I103" s="27">
        <f>VLOOKUP(B103,[1]Transparencia!$B$6:$I$166,8,FALSE)</f>
        <v>45657</v>
      </c>
      <c r="J103" s="28" t="s">
        <v>41</v>
      </c>
      <c r="K103" s="28" t="s">
        <v>485</v>
      </c>
      <c r="L103" s="28" t="s">
        <v>72</v>
      </c>
      <c r="M103" s="28" t="s">
        <v>44</v>
      </c>
      <c r="N103" s="28" t="s">
        <v>45</v>
      </c>
      <c r="O103" s="28" t="s">
        <v>486</v>
      </c>
      <c r="P103" s="28" t="s">
        <v>487</v>
      </c>
      <c r="Q103" s="28" t="s">
        <v>28</v>
      </c>
    </row>
    <row r="104" spans="1:17" ht="15" customHeight="1" x14ac:dyDescent="0.25">
      <c r="A104" s="22">
        <v>98</v>
      </c>
      <c r="B104" s="23" t="s">
        <v>488</v>
      </c>
      <c r="C104" s="23"/>
      <c r="D104" s="24"/>
      <c r="E104" s="25" t="s">
        <v>129</v>
      </c>
      <c r="F104" s="26" t="s">
        <v>484</v>
      </c>
      <c r="G104" s="24"/>
      <c r="H104" s="27">
        <f>VLOOKUP(B104,[1]Transparencia!$B$6:$I$166,7,FALSE)</f>
        <v>45572</v>
      </c>
      <c r="I104" s="27">
        <f>VLOOKUP(B104,[1]Transparencia!$B$6:$I$166,8,FALSE)</f>
        <v>45657</v>
      </c>
      <c r="J104" s="28" t="s">
        <v>41</v>
      </c>
      <c r="K104" s="28" t="s">
        <v>22</v>
      </c>
      <c r="L104" s="28" t="s">
        <v>72</v>
      </c>
      <c r="M104" s="28" t="s">
        <v>44</v>
      </c>
      <c r="N104" s="28" t="s">
        <v>45</v>
      </c>
      <c r="O104" s="28" t="s">
        <v>72</v>
      </c>
      <c r="P104" s="28" t="s">
        <v>401</v>
      </c>
      <c r="Q104" s="28" t="s">
        <v>28</v>
      </c>
    </row>
    <row r="105" spans="1:17" ht="15" customHeight="1" x14ac:dyDescent="0.25">
      <c r="A105" s="22">
        <v>99</v>
      </c>
      <c r="B105" s="23" t="s">
        <v>489</v>
      </c>
      <c r="C105" s="23"/>
      <c r="D105" s="24"/>
      <c r="E105" s="25" t="s">
        <v>390</v>
      </c>
      <c r="F105" s="26" t="s">
        <v>484</v>
      </c>
      <c r="G105" s="24"/>
      <c r="H105" s="27">
        <f>VLOOKUP(B105,[1]Transparencia!$B$6:$I$166,7,FALSE)</f>
        <v>45551</v>
      </c>
      <c r="I105" s="27">
        <f>VLOOKUP(B105,[1]Transparencia!$B$6:$I$166,8,FALSE)</f>
        <v>45657</v>
      </c>
      <c r="J105" s="28" t="s">
        <v>41</v>
      </c>
      <c r="K105" s="28" t="s">
        <v>22</v>
      </c>
      <c r="L105" s="28" t="s">
        <v>72</v>
      </c>
      <c r="M105" s="28" t="s">
        <v>44</v>
      </c>
      <c r="N105" s="28" t="s">
        <v>45</v>
      </c>
      <c r="O105" s="28" t="s">
        <v>490</v>
      </c>
      <c r="P105" s="28" t="s">
        <v>491</v>
      </c>
      <c r="Q105" s="28" t="s">
        <v>48</v>
      </c>
    </row>
    <row r="106" spans="1:17" ht="15" customHeight="1" x14ac:dyDescent="0.25">
      <c r="A106" s="22">
        <v>100</v>
      </c>
      <c r="B106" s="23" t="s">
        <v>492</v>
      </c>
      <c r="C106" s="23"/>
      <c r="D106" s="24"/>
      <c r="E106" s="25" t="s">
        <v>421</v>
      </c>
      <c r="F106" s="26" t="s">
        <v>493</v>
      </c>
      <c r="G106" s="24"/>
      <c r="H106" s="27">
        <f>VLOOKUP(B106,[1]Transparencia!$B$6:$I$166,7,FALSE)</f>
        <v>45489</v>
      </c>
      <c r="I106" s="27">
        <f>VLOOKUP(B106,[1]Transparencia!$B$6:$I$166,8,FALSE)</f>
        <v>45657</v>
      </c>
      <c r="J106" s="28" t="s">
        <v>422</v>
      </c>
      <c r="K106" s="28" t="s">
        <v>22</v>
      </c>
      <c r="L106" s="28" t="s">
        <v>423</v>
      </c>
      <c r="M106" s="28" t="s">
        <v>424</v>
      </c>
      <c r="N106" s="28" t="s">
        <v>425</v>
      </c>
      <c r="O106" s="28" t="s">
        <v>494</v>
      </c>
      <c r="P106" s="28" t="s">
        <v>495</v>
      </c>
      <c r="Q106" s="28" t="s">
        <v>28</v>
      </c>
    </row>
    <row r="107" spans="1:17" ht="15" customHeight="1" x14ac:dyDescent="0.25">
      <c r="A107" s="22">
        <v>101</v>
      </c>
      <c r="B107" s="23" t="s">
        <v>496</v>
      </c>
      <c r="C107" s="23"/>
      <c r="D107" s="24"/>
      <c r="E107" s="25" t="s">
        <v>497</v>
      </c>
      <c r="F107" s="26" t="s">
        <v>498</v>
      </c>
      <c r="G107" s="24"/>
      <c r="H107" s="27">
        <f>VLOOKUP(B107,[1]Transparencia!$B$6:$I$166,7,FALSE)</f>
        <v>45566</v>
      </c>
      <c r="I107" s="27">
        <f>VLOOKUP(B107,[1]Transparencia!$B$6:$I$166,8,FALSE)</f>
        <v>45657</v>
      </c>
      <c r="J107" s="28" t="s">
        <v>310</v>
      </c>
      <c r="K107" s="28" t="s">
        <v>22</v>
      </c>
      <c r="L107" s="28" t="s">
        <v>311</v>
      </c>
      <c r="M107" s="28" t="s">
        <v>312</v>
      </c>
      <c r="N107" s="28" t="s">
        <v>313</v>
      </c>
      <c r="O107" s="28" t="s">
        <v>499</v>
      </c>
      <c r="P107" s="28" t="s">
        <v>500</v>
      </c>
      <c r="Q107" s="28" t="s">
        <v>48</v>
      </c>
    </row>
    <row r="108" spans="1:17" ht="15" customHeight="1" x14ac:dyDescent="0.25">
      <c r="A108" s="22">
        <v>102</v>
      </c>
      <c r="B108" s="23" t="s">
        <v>501</v>
      </c>
      <c r="C108" s="23"/>
      <c r="D108" s="24"/>
      <c r="E108" s="25" t="s">
        <v>480</v>
      </c>
      <c r="F108" s="26" t="s">
        <v>502</v>
      </c>
      <c r="G108" s="24"/>
      <c r="H108" s="27">
        <f>VLOOKUP(B108,[1]Transparencia!$B$6:$I$166,7,FALSE)</f>
        <v>45510</v>
      </c>
      <c r="I108" s="27">
        <f>VLOOKUP(B108,[1]Transparencia!$B$6:$I$166,8,FALSE)</f>
        <v>45657</v>
      </c>
      <c r="J108" s="28" t="s">
        <v>41</v>
      </c>
      <c r="K108" s="28" t="s">
        <v>22</v>
      </c>
      <c r="L108" s="28" t="s">
        <v>72</v>
      </c>
      <c r="M108" s="28" t="s">
        <v>44</v>
      </c>
      <c r="N108" s="28" t="s">
        <v>45</v>
      </c>
      <c r="O108" s="28" t="s">
        <v>503</v>
      </c>
      <c r="P108" s="28" t="s">
        <v>504</v>
      </c>
      <c r="Q108" s="28" t="s">
        <v>28</v>
      </c>
    </row>
    <row r="109" spans="1:17" ht="15" customHeight="1" x14ac:dyDescent="0.25">
      <c r="A109" s="22">
        <v>103</v>
      </c>
      <c r="B109" s="23" t="s">
        <v>505</v>
      </c>
      <c r="C109" s="23"/>
      <c r="D109" s="24"/>
      <c r="E109" s="25" t="s">
        <v>308</v>
      </c>
      <c r="F109" s="26" t="s">
        <v>506</v>
      </c>
      <c r="G109" s="24"/>
      <c r="H109" s="27">
        <f>VLOOKUP(B109,[1]Transparencia!$B$6:$I$166,7,FALSE)</f>
        <v>45516</v>
      </c>
      <c r="I109" s="27">
        <f>VLOOKUP(B109,[1]Transparencia!$B$6:$I$166,8,FALSE)</f>
        <v>45657</v>
      </c>
      <c r="J109" s="28" t="s">
        <v>310</v>
      </c>
      <c r="K109" s="28" t="s">
        <v>22</v>
      </c>
      <c r="L109" s="28" t="s">
        <v>311</v>
      </c>
      <c r="M109" s="28" t="s">
        <v>312</v>
      </c>
      <c r="N109" s="28" t="s">
        <v>313</v>
      </c>
      <c r="O109" s="28" t="s">
        <v>507</v>
      </c>
      <c r="P109" s="28" t="s">
        <v>508</v>
      </c>
      <c r="Q109" s="28" t="s">
        <v>28</v>
      </c>
    </row>
    <row r="110" spans="1:17" ht="15" customHeight="1" x14ac:dyDescent="0.25">
      <c r="A110" s="22">
        <v>104</v>
      </c>
      <c r="B110" s="23" t="s">
        <v>509</v>
      </c>
      <c r="C110" s="23"/>
      <c r="D110" s="24"/>
      <c r="E110" s="25" t="s">
        <v>510</v>
      </c>
      <c r="F110" s="26" t="s">
        <v>511</v>
      </c>
      <c r="G110" s="24"/>
      <c r="H110" s="27">
        <v>45614</v>
      </c>
      <c r="I110" s="27">
        <v>45979</v>
      </c>
      <c r="J110" s="28" t="s">
        <v>121</v>
      </c>
      <c r="K110" s="28" t="s">
        <v>512</v>
      </c>
      <c r="L110" s="28" t="s">
        <v>513</v>
      </c>
      <c r="M110" s="28" t="s">
        <v>124</v>
      </c>
      <c r="N110" s="28" t="s">
        <v>125</v>
      </c>
      <c r="O110" s="28" t="s">
        <v>514</v>
      </c>
      <c r="P110" s="28" t="s">
        <v>515</v>
      </c>
      <c r="Q110" s="28" t="s">
        <v>28</v>
      </c>
    </row>
    <row r="111" spans="1:17" ht="15" customHeight="1" x14ac:dyDescent="0.25">
      <c r="A111" s="22">
        <v>105</v>
      </c>
      <c r="B111" s="23" t="s">
        <v>516</v>
      </c>
      <c r="C111" s="23"/>
      <c r="D111" s="24"/>
      <c r="E111" s="25" t="s">
        <v>517</v>
      </c>
      <c r="F111" s="26" t="s">
        <v>518</v>
      </c>
      <c r="G111" s="24"/>
      <c r="H111" s="27">
        <f>VLOOKUP(B111,[1]Transparencia!$B$6:$I$166,7,FALSE)</f>
        <v>45489</v>
      </c>
      <c r="I111" s="27">
        <f>VLOOKUP(B111,[1]Transparencia!$B$6:$I$166,8,FALSE)</f>
        <v>45657</v>
      </c>
      <c r="J111" s="28" t="s">
        <v>78</v>
      </c>
      <c r="K111" s="28" t="s">
        <v>519</v>
      </c>
      <c r="L111" s="28" t="s">
        <v>520</v>
      </c>
      <c r="M111" s="28" t="s">
        <v>87</v>
      </c>
      <c r="N111" s="28" t="s">
        <v>88</v>
      </c>
      <c r="O111" s="28" t="s">
        <v>72</v>
      </c>
      <c r="P111" s="28" t="s">
        <v>521</v>
      </c>
      <c r="Q111" s="28" t="s">
        <v>28</v>
      </c>
    </row>
    <row r="112" spans="1:17" ht="15" customHeight="1" x14ac:dyDescent="0.25">
      <c r="A112" s="22">
        <v>106</v>
      </c>
      <c r="B112" s="23" t="s">
        <v>522</v>
      </c>
      <c r="C112" s="23"/>
      <c r="D112" s="24"/>
      <c r="E112" s="25" t="s">
        <v>19</v>
      </c>
      <c r="F112" s="26" t="s">
        <v>523</v>
      </c>
      <c r="G112" s="24"/>
      <c r="H112" s="27">
        <f>VLOOKUP(B112,[1]Transparencia!$B$6:$I$166,7,FALSE)</f>
        <v>45551</v>
      </c>
      <c r="I112" s="27">
        <f>VLOOKUP(B112,[1]Transparencia!$B$6:$I$166,8,FALSE)</f>
        <v>45657</v>
      </c>
      <c r="J112" s="28" t="s">
        <v>21</v>
      </c>
      <c r="K112" s="28" t="s">
        <v>22</v>
      </c>
      <c r="L112" s="28" t="s">
        <v>23</v>
      </c>
      <c r="M112" s="28" t="s">
        <v>24</v>
      </c>
      <c r="N112" s="28" t="s">
        <v>25</v>
      </c>
      <c r="O112" s="28" t="s">
        <v>72</v>
      </c>
      <c r="P112" s="28" t="s">
        <v>524</v>
      </c>
      <c r="Q112" s="28" t="s">
        <v>28</v>
      </c>
    </row>
    <row r="113" spans="1:17" ht="15" customHeight="1" x14ac:dyDescent="0.25">
      <c r="A113" s="22">
        <v>107</v>
      </c>
      <c r="B113" s="23" t="s">
        <v>525</v>
      </c>
      <c r="C113" s="23"/>
      <c r="D113" s="24"/>
      <c r="E113" s="25" t="s">
        <v>418</v>
      </c>
      <c r="F113" s="26" t="s">
        <v>526</v>
      </c>
      <c r="G113" s="24"/>
      <c r="H113" s="27">
        <f>VLOOKUP(B113,[1]Transparencia!$B$6:$I$166,7,FALSE)</f>
        <v>45516</v>
      </c>
      <c r="I113" s="27">
        <f>VLOOKUP(B113,[1]Transparencia!$B$6:$I$166,8,FALSE)</f>
        <v>45657</v>
      </c>
      <c r="J113" s="28" t="s">
        <v>98</v>
      </c>
      <c r="K113" s="28" t="s">
        <v>22</v>
      </c>
      <c r="L113" s="28" t="s">
        <v>99</v>
      </c>
      <c r="M113" s="28" t="s">
        <v>100</v>
      </c>
      <c r="N113" s="28" t="s">
        <v>101</v>
      </c>
      <c r="O113" s="28" t="s">
        <v>527</v>
      </c>
      <c r="P113" s="28" t="s">
        <v>528</v>
      </c>
      <c r="Q113" s="28" t="s">
        <v>48</v>
      </c>
    </row>
    <row r="114" spans="1:17" ht="15" customHeight="1" x14ac:dyDescent="0.25">
      <c r="A114" s="22">
        <v>108</v>
      </c>
      <c r="B114" s="23" t="s">
        <v>529</v>
      </c>
      <c r="C114" s="23"/>
      <c r="D114" s="24"/>
      <c r="E114" s="25" t="s">
        <v>19</v>
      </c>
      <c r="F114" s="26" t="s">
        <v>530</v>
      </c>
      <c r="G114" s="24"/>
      <c r="H114" s="27">
        <f>VLOOKUP(B114,[1]Transparencia!$B$6:$I$166,7,FALSE)</f>
        <v>45489</v>
      </c>
      <c r="I114" s="27">
        <f>VLOOKUP(B114,[1]Transparencia!$B$6:$I$166,8,FALSE)</f>
        <v>45657</v>
      </c>
      <c r="J114" s="28" t="s">
        <v>21</v>
      </c>
      <c r="K114" s="28" t="s">
        <v>22</v>
      </c>
      <c r="L114" s="28" t="s">
        <v>23</v>
      </c>
      <c r="M114" s="28" t="s">
        <v>24</v>
      </c>
      <c r="N114" s="28" t="s">
        <v>25</v>
      </c>
      <c r="O114" s="28" t="s">
        <v>531</v>
      </c>
      <c r="P114" s="28" t="s">
        <v>532</v>
      </c>
      <c r="Q114" s="28" t="s">
        <v>28</v>
      </c>
    </row>
    <row r="115" spans="1:17" ht="15" customHeight="1" x14ac:dyDescent="0.25">
      <c r="A115" s="22">
        <v>109</v>
      </c>
      <c r="B115" s="23" t="s">
        <v>533</v>
      </c>
      <c r="C115" s="23"/>
      <c r="D115" s="24"/>
      <c r="E115" s="25" t="s">
        <v>534</v>
      </c>
      <c r="F115" s="26" t="s">
        <v>535</v>
      </c>
      <c r="G115" s="24"/>
      <c r="H115" s="27">
        <f>VLOOKUP(B115,[1]Transparencia!$B$6:$I$166,7,FALSE)</f>
        <v>45474</v>
      </c>
      <c r="I115" s="27">
        <f>VLOOKUP(B115,[1]Transparencia!$B$6:$I$166,8,FALSE)</f>
        <v>45657</v>
      </c>
      <c r="J115" s="28" t="s">
        <v>536</v>
      </c>
      <c r="K115" s="28" t="s">
        <v>22</v>
      </c>
      <c r="L115" s="28" t="s">
        <v>537</v>
      </c>
      <c r="M115" s="28" t="s">
        <v>538</v>
      </c>
      <c r="N115" s="28" t="s">
        <v>539</v>
      </c>
      <c r="O115" s="28" t="s">
        <v>540</v>
      </c>
      <c r="P115" s="28" t="s">
        <v>541</v>
      </c>
      <c r="Q115" s="28" t="s">
        <v>28</v>
      </c>
    </row>
    <row r="116" spans="1:17" ht="15" customHeight="1" x14ac:dyDescent="0.25">
      <c r="A116" s="22">
        <v>110</v>
      </c>
      <c r="B116" s="23" t="s">
        <v>542</v>
      </c>
      <c r="C116" s="23"/>
      <c r="D116" s="24"/>
      <c r="E116" s="25" t="s">
        <v>355</v>
      </c>
      <c r="F116" s="26" t="s">
        <v>543</v>
      </c>
      <c r="G116" s="24"/>
      <c r="H116" s="27">
        <v>45614</v>
      </c>
      <c r="I116" s="27">
        <v>45979</v>
      </c>
      <c r="J116" s="28" t="s">
        <v>356</v>
      </c>
      <c r="K116" s="28" t="s">
        <v>544</v>
      </c>
      <c r="L116" s="28" t="s">
        <v>545</v>
      </c>
      <c r="M116" s="28" t="s">
        <v>358</v>
      </c>
      <c r="N116" s="28" t="s">
        <v>359</v>
      </c>
      <c r="O116" s="28" t="s">
        <v>546</v>
      </c>
      <c r="P116" s="28" t="s">
        <v>547</v>
      </c>
      <c r="Q116" s="28" t="s">
        <v>48</v>
      </c>
    </row>
    <row r="117" spans="1:17" ht="15" customHeight="1" x14ac:dyDescent="0.25">
      <c r="A117" s="22">
        <v>111</v>
      </c>
      <c r="B117" s="23" t="s">
        <v>548</v>
      </c>
      <c r="C117" s="23"/>
      <c r="D117" s="24"/>
      <c r="E117" s="25" t="s">
        <v>549</v>
      </c>
      <c r="F117" s="26" t="s">
        <v>543</v>
      </c>
      <c r="G117" s="24"/>
      <c r="H117" s="27">
        <f>VLOOKUP(B117,[1]Transparencia!$B$6:$I$166,7,FALSE)</f>
        <v>45516</v>
      </c>
      <c r="I117" s="27">
        <f>VLOOKUP(B117,[1]Transparencia!$B$6:$I$166,8,FALSE)</f>
        <v>45657</v>
      </c>
      <c r="J117" s="28" t="s">
        <v>356</v>
      </c>
      <c r="K117" s="28" t="s">
        <v>22</v>
      </c>
      <c r="L117" s="28" t="s">
        <v>357</v>
      </c>
      <c r="M117" s="28" t="s">
        <v>358</v>
      </c>
      <c r="N117" s="28" t="s">
        <v>359</v>
      </c>
      <c r="O117" s="28" t="s">
        <v>550</v>
      </c>
      <c r="P117" s="28" t="s">
        <v>551</v>
      </c>
      <c r="Q117" s="28" t="s">
        <v>28</v>
      </c>
    </row>
    <row r="118" spans="1:17" ht="15" customHeight="1" x14ac:dyDescent="0.25">
      <c r="A118" s="22">
        <v>112</v>
      </c>
      <c r="B118" s="23" t="s">
        <v>552</v>
      </c>
      <c r="C118" s="23"/>
      <c r="D118" s="24"/>
      <c r="E118" s="25" t="s">
        <v>553</v>
      </c>
      <c r="F118" s="26" t="s">
        <v>543</v>
      </c>
      <c r="G118" s="24"/>
      <c r="H118" s="27">
        <f>VLOOKUP(B118,[1]Transparencia!$B$6:$I$166,7,FALSE)</f>
        <v>45292</v>
      </c>
      <c r="I118" s="27">
        <f>VLOOKUP(B118,[1]Transparencia!$B$6:$I$166,8,FALSE)</f>
        <v>45657</v>
      </c>
      <c r="J118" s="28" t="s">
        <v>121</v>
      </c>
      <c r="K118" s="28" t="s">
        <v>22</v>
      </c>
      <c r="L118" s="28" t="s">
        <v>72</v>
      </c>
      <c r="M118" s="28" t="s">
        <v>124</v>
      </c>
      <c r="N118" s="28" t="s">
        <v>125</v>
      </c>
      <c r="O118" s="28" t="s">
        <v>554</v>
      </c>
      <c r="P118" s="28" t="s">
        <v>555</v>
      </c>
      <c r="Q118" s="28" t="s">
        <v>48</v>
      </c>
    </row>
    <row r="119" spans="1:17" ht="15" customHeight="1" x14ac:dyDescent="0.25">
      <c r="A119" s="22">
        <v>113</v>
      </c>
      <c r="B119" s="23" t="s">
        <v>556</v>
      </c>
      <c r="C119" s="23"/>
      <c r="D119" s="24"/>
      <c r="E119" s="25" t="s">
        <v>129</v>
      </c>
      <c r="F119" s="26" t="s">
        <v>543</v>
      </c>
      <c r="G119" s="24"/>
      <c r="H119" s="27">
        <f>VLOOKUP(B119,[1]Transparencia!$B$6:$I$166,7,FALSE)</f>
        <v>45453</v>
      </c>
      <c r="I119" s="27">
        <f>VLOOKUP(B119,[1]Transparencia!$B$6:$I$166,8,FALSE)</f>
        <v>45657</v>
      </c>
      <c r="J119" s="28" t="s">
        <v>41</v>
      </c>
      <c r="K119" s="28" t="s">
        <v>557</v>
      </c>
      <c r="L119" s="28" t="s">
        <v>72</v>
      </c>
      <c r="M119" s="28" t="s">
        <v>44</v>
      </c>
      <c r="N119" s="28" t="s">
        <v>45</v>
      </c>
      <c r="O119" s="28" t="s">
        <v>72</v>
      </c>
      <c r="P119" s="28" t="s">
        <v>558</v>
      </c>
      <c r="Q119" s="28" t="s">
        <v>28</v>
      </c>
    </row>
    <row r="120" spans="1:17" ht="15" customHeight="1" x14ac:dyDescent="0.25">
      <c r="A120" s="22">
        <v>114</v>
      </c>
      <c r="B120" s="23" t="s">
        <v>559</v>
      </c>
      <c r="C120" s="23"/>
      <c r="D120" s="24"/>
      <c r="E120" s="25" t="s">
        <v>396</v>
      </c>
      <c r="F120" s="26" t="s">
        <v>543</v>
      </c>
      <c r="G120" s="24"/>
      <c r="H120" s="27">
        <f>VLOOKUP(B120,[1]Transparencia!$B$6:$I$166,7,FALSE)</f>
        <v>45516</v>
      </c>
      <c r="I120" s="27">
        <f>VLOOKUP(B120,[1]Transparencia!$B$6:$I$166,8,FALSE)</f>
        <v>45657</v>
      </c>
      <c r="J120" s="28" t="s">
        <v>41</v>
      </c>
      <c r="K120" s="28" t="s">
        <v>560</v>
      </c>
      <c r="L120" s="28" t="s">
        <v>72</v>
      </c>
      <c r="M120" s="28" t="s">
        <v>44</v>
      </c>
      <c r="N120" s="28" t="s">
        <v>45</v>
      </c>
      <c r="O120" s="28" t="s">
        <v>561</v>
      </c>
      <c r="P120" s="28" t="s">
        <v>562</v>
      </c>
      <c r="Q120" s="28" t="s">
        <v>48</v>
      </c>
    </row>
    <row r="121" spans="1:17" ht="15" customHeight="1" x14ac:dyDescent="0.25">
      <c r="A121" s="22">
        <v>115</v>
      </c>
      <c r="B121" s="23" t="s">
        <v>563</v>
      </c>
      <c r="C121" s="23"/>
      <c r="D121" s="24"/>
      <c r="E121" s="25" t="s">
        <v>407</v>
      </c>
      <c r="F121" s="26" t="s">
        <v>564</v>
      </c>
      <c r="G121" s="24"/>
      <c r="H121" s="27">
        <f>VLOOKUP(B121,[1]Transparencia!$B$6:$I$166,7,FALSE)</f>
        <v>45489</v>
      </c>
      <c r="I121" s="27">
        <f>VLOOKUP(B121,[1]Transparencia!$B$6:$I$166,8,FALSE)</f>
        <v>45657</v>
      </c>
      <c r="J121" s="28" t="s">
        <v>310</v>
      </c>
      <c r="K121" s="28" t="s">
        <v>519</v>
      </c>
      <c r="L121" s="28" t="s">
        <v>565</v>
      </c>
      <c r="M121" s="28" t="s">
        <v>312</v>
      </c>
      <c r="N121" s="28" t="s">
        <v>313</v>
      </c>
      <c r="O121" s="28" t="s">
        <v>566</v>
      </c>
      <c r="P121" s="28" t="s">
        <v>567</v>
      </c>
      <c r="Q121" s="28" t="s">
        <v>28</v>
      </c>
    </row>
    <row r="122" spans="1:17" ht="15" customHeight="1" x14ac:dyDescent="0.25">
      <c r="A122" s="22">
        <v>116</v>
      </c>
      <c r="B122" s="23" t="s">
        <v>568</v>
      </c>
      <c r="C122" s="23"/>
      <c r="D122" s="24"/>
      <c r="E122" s="25" t="s">
        <v>407</v>
      </c>
      <c r="F122" s="26" t="s">
        <v>564</v>
      </c>
      <c r="G122" s="24"/>
      <c r="H122" s="27">
        <f>VLOOKUP(B122,[1]Transparencia!$B$6:$I$166,7,FALSE)</f>
        <v>45428</v>
      </c>
      <c r="I122" s="27">
        <f>VLOOKUP(B122,[1]Transparencia!$B$6:$I$166,8,FALSE)</f>
        <v>45657</v>
      </c>
      <c r="J122" s="28" t="s">
        <v>310</v>
      </c>
      <c r="K122" s="28" t="s">
        <v>519</v>
      </c>
      <c r="L122" s="28" t="s">
        <v>565</v>
      </c>
      <c r="M122" s="28" t="s">
        <v>312</v>
      </c>
      <c r="N122" s="28" t="s">
        <v>313</v>
      </c>
      <c r="O122" s="28" t="s">
        <v>569</v>
      </c>
      <c r="P122" s="28" t="s">
        <v>570</v>
      </c>
      <c r="Q122" s="28" t="s">
        <v>48</v>
      </c>
    </row>
    <row r="123" spans="1:17" ht="15" customHeight="1" x14ac:dyDescent="0.25">
      <c r="A123" s="22">
        <v>117</v>
      </c>
      <c r="B123" s="23" t="s">
        <v>571</v>
      </c>
      <c r="C123" s="23"/>
      <c r="D123" s="24"/>
      <c r="E123" s="25" t="s">
        <v>572</v>
      </c>
      <c r="F123" s="26" t="s">
        <v>573</v>
      </c>
      <c r="G123" s="24"/>
      <c r="H123" s="27">
        <f>VLOOKUP(B123,[1]Transparencia!$B$6:$I$166,7,FALSE)</f>
        <v>45552</v>
      </c>
      <c r="I123" s="27">
        <f>VLOOKUP(B123,[1]Transparencia!$B$6:$I$166,8,FALSE)</f>
        <v>45657</v>
      </c>
      <c r="J123" s="28" t="s">
        <v>449</v>
      </c>
      <c r="K123" s="28" t="s">
        <v>22</v>
      </c>
      <c r="L123" s="28" t="s">
        <v>450</v>
      </c>
      <c r="M123" s="28" t="s">
        <v>451</v>
      </c>
      <c r="N123" s="28" t="s">
        <v>452</v>
      </c>
      <c r="O123" s="28" t="s">
        <v>179</v>
      </c>
      <c r="P123" s="28" t="s">
        <v>574</v>
      </c>
      <c r="Q123" s="28" t="s">
        <v>48</v>
      </c>
    </row>
    <row r="124" spans="1:17" ht="15" customHeight="1" x14ac:dyDescent="0.25">
      <c r="A124" s="22">
        <v>118</v>
      </c>
      <c r="B124" s="23" t="s">
        <v>575</v>
      </c>
      <c r="C124" s="23"/>
      <c r="D124" s="24"/>
      <c r="E124" s="25" t="s">
        <v>576</v>
      </c>
      <c r="F124" s="26" t="s">
        <v>573</v>
      </c>
      <c r="G124" s="24"/>
      <c r="H124" s="27">
        <f>VLOOKUP(B124,[1]Transparencia!$B$6:$I$166,7,FALSE)</f>
        <v>45537</v>
      </c>
      <c r="I124" s="27">
        <f>VLOOKUP(B124,[1]Transparencia!$B$6:$I$166,8,FALSE)</f>
        <v>45657</v>
      </c>
      <c r="J124" s="28" t="s">
        <v>356</v>
      </c>
      <c r="K124" s="28" t="s">
        <v>22</v>
      </c>
      <c r="L124" s="28" t="s">
        <v>357</v>
      </c>
      <c r="M124" s="28" t="s">
        <v>358</v>
      </c>
      <c r="N124" s="28" t="s">
        <v>359</v>
      </c>
      <c r="O124" s="28" t="s">
        <v>577</v>
      </c>
      <c r="P124" s="28" t="s">
        <v>578</v>
      </c>
      <c r="Q124" s="28" t="s">
        <v>48</v>
      </c>
    </row>
    <row r="125" spans="1:17" ht="15" customHeight="1" x14ac:dyDescent="0.25">
      <c r="A125" s="22">
        <v>119</v>
      </c>
      <c r="B125" s="23" t="s">
        <v>579</v>
      </c>
      <c r="C125" s="23"/>
      <c r="D125" s="24"/>
      <c r="E125" s="25" t="s">
        <v>148</v>
      </c>
      <c r="F125" s="26" t="s">
        <v>580</v>
      </c>
      <c r="G125" s="24"/>
      <c r="H125" s="27">
        <f>VLOOKUP(B125,[1]Transparencia!$B$6:$I$166,7,FALSE)</f>
        <v>45516</v>
      </c>
      <c r="I125" s="27">
        <f>VLOOKUP(B125,[1]Transparencia!$B$6:$I$166,8,FALSE)</f>
        <v>45657</v>
      </c>
      <c r="J125" s="28" t="s">
        <v>121</v>
      </c>
      <c r="K125" s="28" t="s">
        <v>22</v>
      </c>
      <c r="L125" s="28" t="s">
        <v>72</v>
      </c>
      <c r="M125" s="28" t="s">
        <v>124</v>
      </c>
      <c r="N125" s="28" t="s">
        <v>125</v>
      </c>
      <c r="O125" s="28" t="s">
        <v>581</v>
      </c>
      <c r="P125" s="28" t="s">
        <v>582</v>
      </c>
      <c r="Q125" s="28" t="s">
        <v>28</v>
      </c>
    </row>
    <row r="126" spans="1:17" ht="15" customHeight="1" x14ac:dyDescent="0.25">
      <c r="A126" s="22">
        <v>120</v>
      </c>
      <c r="B126" s="23" t="s">
        <v>583</v>
      </c>
      <c r="C126" s="23"/>
      <c r="D126" s="24"/>
      <c r="E126" s="25" t="s">
        <v>584</v>
      </c>
      <c r="F126" s="26" t="s">
        <v>585</v>
      </c>
      <c r="G126" s="24"/>
      <c r="H126" s="27">
        <f>VLOOKUP(B126,[1]Transparencia!$B$6:$I$166,7,FALSE)</f>
        <v>45292</v>
      </c>
      <c r="I126" s="27">
        <f>VLOOKUP(B126,[1]Transparencia!$B$6:$I$166,8,FALSE)</f>
        <v>45657</v>
      </c>
      <c r="J126" s="28" t="s">
        <v>586</v>
      </c>
      <c r="K126" s="28" t="s">
        <v>22</v>
      </c>
      <c r="L126" s="28" t="s">
        <v>587</v>
      </c>
      <c r="M126" s="28" t="s">
        <v>588</v>
      </c>
      <c r="N126" s="28" t="s">
        <v>589</v>
      </c>
      <c r="O126" s="28" t="s">
        <v>590</v>
      </c>
      <c r="P126" s="28" t="s">
        <v>591</v>
      </c>
      <c r="Q126" s="28" t="s">
        <v>48</v>
      </c>
    </row>
    <row r="127" spans="1:17" ht="15" customHeight="1" x14ac:dyDescent="0.25">
      <c r="A127" s="22">
        <v>121</v>
      </c>
      <c r="B127" s="23" t="s">
        <v>592</v>
      </c>
      <c r="C127" s="23"/>
      <c r="D127" s="24"/>
      <c r="E127" s="25" t="s">
        <v>593</v>
      </c>
      <c r="F127" s="26" t="s">
        <v>594</v>
      </c>
      <c r="G127" s="24"/>
      <c r="H127" s="27">
        <f>VLOOKUP(B127,[1]Transparencia!$B$6:$I$166,7,FALSE)</f>
        <v>45474</v>
      </c>
      <c r="I127" s="27">
        <f>VLOOKUP(B127,[1]Transparencia!$B$6:$I$166,8,FALSE)</f>
        <v>45657</v>
      </c>
      <c r="J127" s="28" t="s">
        <v>595</v>
      </c>
      <c r="K127" s="28" t="s">
        <v>22</v>
      </c>
      <c r="L127" s="28" t="s">
        <v>596</v>
      </c>
      <c r="M127" s="28" t="s">
        <v>597</v>
      </c>
      <c r="N127" s="28" t="s">
        <v>598</v>
      </c>
      <c r="O127" s="28" t="s">
        <v>72</v>
      </c>
      <c r="P127" s="28" t="s">
        <v>599</v>
      </c>
      <c r="Q127" s="28" t="s">
        <v>28</v>
      </c>
    </row>
    <row r="128" spans="1:17" ht="15" customHeight="1" x14ac:dyDescent="0.25">
      <c r="A128" s="22">
        <v>122</v>
      </c>
      <c r="B128" s="23" t="s">
        <v>600</v>
      </c>
      <c r="C128" s="23"/>
      <c r="D128" s="24"/>
      <c r="E128" s="25" t="s">
        <v>447</v>
      </c>
      <c r="F128" s="26" t="s">
        <v>601</v>
      </c>
      <c r="G128" s="24"/>
      <c r="H128" s="27">
        <f>VLOOKUP(B128,[1]Transparencia!$B$6:$I$166,7,FALSE)</f>
        <v>45474</v>
      </c>
      <c r="I128" s="27">
        <f>VLOOKUP(B128,[1]Transparencia!$B$6:$I$166,8,FALSE)</f>
        <v>45657</v>
      </c>
      <c r="J128" s="28" t="s">
        <v>449</v>
      </c>
      <c r="K128" s="28" t="s">
        <v>22</v>
      </c>
      <c r="L128" s="28" t="s">
        <v>450</v>
      </c>
      <c r="M128" s="28" t="s">
        <v>451</v>
      </c>
      <c r="N128" s="28" t="s">
        <v>452</v>
      </c>
      <c r="O128" s="28" t="s">
        <v>387</v>
      </c>
      <c r="P128" s="28" t="s">
        <v>602</v>
      </c>
      <c r="Q128" s="28" t="s">
        <v>28</v>
      </c>
    </row>
    <row r="129" spans="1:17" ht="15" customHeight="1" x14ac:dyDescent="0.25">
      <c r="A129" s="22">
        <v>123</v>
      </c>
      <c r="B129" s="23" t="s">
        <v>603</v>
      </c>
      <c r="C129" s="23"/>
      <c r="D129" s="24"/>
      <c r="E129" s="25" t="s">
        <v>604</v>
      </c>
      <c r="F129" s="26" t="s">
        <v>605</v>
      </c>
      <c r="G129" s="24"/>
      <c r="H129" s="27">
        <f>VLOOKUP(B129,[1]Transparencia!$B$6:$I$166,7,FALSE)</f>
        <v>45572</v>
      </c>
      <c r="I129" s="27">
        <f>VLOOKUP(B129,[1]Transparencia!$B$6:$I$166,8,FALSE)</f>
        <v>45657</v>
      </c>
      <c r="J129" s="28" t="s">
        <v>98</v>
      </c>
      <c r="K129" s="28" t="s">
        <v>22</v>
      </c>
      <c r="L129" s="28" t="s">
        <v>99</v>
      </c>
      <c r="M129" s="28" t="s">
        <v>100</v>
      </c>
      <c r="N129" s="28" t="s">
        <v>101</v>
      </c>
      <c r="O129" s="28" t="s">
        <v>72</v>
      </c>
      <c r="P129" s="28" t="s">
        <v>606</v>
      </c>
      <c r="Q129" s="28" t="s">
        <v>48</v>
      </c>
    </row>
    <row r="130" spans="1:17" ht="15" customHeight="1" x14ac:dyDescent="0.25">
      <c r="A130" s="22">
        <v>124</v>
      </c>
      <c r="B130" s="23" t="s">
        <v>607</v>
      </c>
      <c r="C130" s="23"/>
      <c r="D130" s="24"/>
      <c r="E130" s="25" t="s">
        <v>19</v>
      </c>
      <c r="F130" s="26" t="s">
        <v>601</v>
      </c>
      <c r="G130" s="24"/>
      <c r="H130" s="27">
        <f>VLOOKUP(B130,[1]Transparencia!$B$6:$I$166,7,FALSE)</f>
        <v>45453</v>
      </c>
      <c r="I130" s="27">
        <f>VLOOKUP(B130,[1]Transparencia!$B$6:$I$166,8,FALSE)</f>
        <v>45657</v>
      </c>
      <c r="J130" s="28" t="s">
        <v>608</v>
      </c>
      <c r="K130" s="28" t="s">
        <v>22</v>
      </c>
      <c r="L130" s="28" t="s">
        <v>609</v>
      </c>
      <c r="M130" s="28" t="s">
        <v>610</v>
      </c>
      <c r="N130" s="28" t="s">
        <v>611</v>
      </c>
      <c r="O130" s="28" t="s">
        <v>612</v>
      </c>
      <c r="P130" s="28" t="s">
        <v>613</v>
      </c>
      <c r="Q130" s="28" t="s">
        <v>28</v>
      </c>
    </row>
    <row r="131" spans="1:17" ht="15" customHeight="1" x14ac:dyDescent="0.25">
      <c r="A131" s="22">
        <v>125</v>
      </c>
      <c r="B131" s="23" t="s">
        <v>614</v>
      </c>
      <c r="C131" s="23"/>
      <c r="D131" s="24"/>
      <c r="E131" s="25" t="s">
        <v>19</v>
      </c>
      <c r="F131" s="26" t="s">
        <v>615</v>
      </c>
      <c r="G131" s="24"/>
      <c r="H131" s="27">
        <f>VLOOKUP(B131,[1]Transparencia!$B$6:$I$166,7,FALSE)</f>
        <v>45474</v>
      </c>
      <c r="I131" s="27">
        <f>VLOOKUP(B131,[1]Transparencia!$B$6:$I$166,8,FALSE)</f>
        <v>45657</v>
      </c>
      <c r="J131" s="28" t="s">
        <v>21</v>
      </c>
      <c r="K131" s="28" t="s">
        <v>22</v>
      </c>
      <c r="L131" s="28" t="s">
        <v>23</v>
      </c>
      <c r="M131" s="28" t="s">
        <v>24</v>
      </c>
      <c r="N131" s="28" t="s">
        <v>25</v>
      </c>
      <c r="O131" s="28" t="s">
        <v>616</v>
      </c>
      <c r="P131" s="28" t="s">
        <v>617</v>
      </c>
      <c r="Q131" s="28" t="s">
        <v>28</v>
      </c>
    </row>
    <row r="132" spans="1:17" ht="15" customHeight="1" x14ac:dyDescent="0.25">
      <c r="A132" s="22">
        <v>126</v>
      </c>
      <c r="B132" s="23" t="s">
        <v>618</v>
      </c>
      <c r="C132" s="23"/>
      <c r="D132" s="24"/>
      <c r="E132" s="25" t="s">
        <v>19</v>
      </c>
      <c r="F132" s="26" t="s">
        <v>615</v>
      </c>
      <c r="G132" s="24"/>
      <c r="H132" s="27">
        <f>VLOOKUP(B132,[1]Transparencia!$B$6:$I$166,7,FALSE)</f>
        <v>45474</v>
      </c>
      <c r="I132" s="27">
        <f>VLOOKUP(B132,[1]Transparencia!$B$6:$I$166,8,FALSE)</f>
        <v>45657</v>
      </c>
      <c r="J132" s="28" t="s">
        <v>21</v>
      </c>
      <c r="K132" s="28" t="s">
        <v>22</v>
      </c>
      <c r="L132" s="28" t="s">
        <v>23</v>
      </c>
      <c r="M132" s="28" t="s">
        <v>24</v>
      </c>
      <c r="N132" s="28" t="s">
        <v>25</v>
      </c>
      <c r="O132" s="28" t="s">
        <v>387</v>
      </c>
      <c r="P132" s="28" t="s">
        <v>619</v>
      </c>
      <c r="Q132" s="28" t="s">
        <v>28</v>
      </c>
    </row>
    <row r="133" spans="1:17" ht="15" customHeight="1" x14ac:dyDescent="0.25">
      <c r="A133" s="22">
        <v>127</v>
      </c>
      <c r="B133" s="23" t="s">
        <v>620</v>
      </c>
      <c r="C133" s="23"/>
      <c r="D133" s="24"/>
      <c r="E133" s="25" t="s">
        <v>19</v>
      </c>
      <c r="F133" s="26" t="s">
        <v>585</v>
      </c>
      <c r="G133" s="24"/>
      <c r="H133" s="27">
        <f>VLOOKUP(B133,[1]Transparencia!$B$6:$I$166,7,FALSE)</f>
        <v>45489</v>
      </c>
      <c r="I133" s="27">
        <f>VLOOKUP(B133,[1]Transparencia!$B$6:$I$166,8,FALSE)</f>
        <v>45657</v>
      </c>
      <c r="J133" s="28" t="s">
        <v>21</v>
      </c>
      <c r="K133" s="28" t="s">
        <v>22</v>
      </c>
      <c r="L133" s="28" t="s">
        <v>23</v>
      </c>
      <c r="M133" s="28" t="s">
        <v>24</v>
      </c>
      <c r="N133" s="28" t="s">
        <v>25</v>
      </c>
      <c r="O133" s="28" t="s">
        <v>621</v>
      </c>
      <c r="P133" s="28" t="s">
        <v>622</v>
      </c>
      <c r="Q133" s="28" t="s">
        <v>48</v>
      </c>
    </row>
    <row r="134" spans="1:17" ht="15" customHeight="1" x14ac:dyDescent="0.25">
      <c r="A134" s="22">
        <v>128</v>
      </c>
      <c r="B134" s="23" t="s">
        <v>623</v>
      </c>
      <c r="C134" s="23"/>
      <c r="D134" s="24"/>
      <c r="E134" s="25" t="s">
        <v>624</v>
      </c>
      <c r="F134" s="26" t="s">
        <v>594</v>
      </c>
      <c r="G134" s="24"/>
      <c r="H134" s="27">
        <f>VLOOKUP(B134,[1]Transparencia!$B$6:$I$166,7,FALSE)</f>
        <v>45398</v>
      </c>
      <c r="I134" s="27">
        <f>VLOOKUP(B134,[1]Transparencia!$B$6:$I$166,8,FALSE)</f>
        <v>45657</v>
      </c>
      <c r="J134" s="28" t="s">
        <v>41</v>
      </c>
      <c r="K134" s="28" t="s">
        <v>22</v>
      </c>
      <c r="L134" s="28" t="s">
        <v>72</v>
      </c>
      <c r="M134" s="28" t="s">
        <v>44</v>
      </c>
      <c r="N134" s="28" t="s">
        <v>45</v>
      </c>
      <c r="O134" s="28" t="s">
        <v>625</v>
      </c>
      <c r="P134" s="28" t="s">
        <v>626</v>
      </c>
      <c r="Q134" s="28" t="s">
        <v>28</v>
      </c>
    </row>
    <row r="135" spans="1:17" ht="15" customHeight="1" x14ac:dyDescent="0.25">
      <c r="A135" s="22">
        <v>129</v>
      </c>
      <c r="B135" s="23" t="s">
        <v>627</v>
      </c>
      <c r="C135" s="23"/>
      <c r="D135" s="24"/>
      <c r="E135" s="25" t="s">
        <v>628</v>
      </c>
      <c r="F135" s="26" t="s">
        <v>629</v>
      </c>
      <c r="G135" s="24"/>
      <c r="H135" s="27">
        <f>VLOOKUP(B135,[1]Transparencia!$B$6:$I$166,7,FALSE)</f>
        <v>45537</v>
      </c>
      <c r="I135" s="27">
        <f>VLOOKUP(B135,[1]Transparencia!$B$6:$I$166,8,FALSE)</f>
        <v>45657</v>
      </c>
      <c r="J135" s="28" t="s">
        <v>630</v>
      </c>
      <c r="K135" s="28" t="s">
        <v>22</v>
      </c>
      <c r="L135" s="28" t="s">
        <v>631</v>
      </c>
      <c r="M135" s="28" t="s">
        <v>632</v>
      </c>
      <c r="N135" s="28" t="s">
        <v>633</v>
      </c>
      <c r="O135" s="28" t="s">
        <v>93</v>
      </c>
      <c r="P135" s="28" t="s">
        <v>634</v>
      </c>
      <c r="Q135" s="28" t="s">
        <v>28</v>
      </c>
    </row>
    <row r="136" spans="1:17" ht="15" customHeight="1" x14ac:dyDescent="0.25">
      <c r="A136" s="22">
        <v>130</v>
      </c>
      <c r="B136" s="23" t="s">
        <v>635</v>
      </c>
      <c r="C136" s="23"/>
      <c r="D136" s="24"/>
      <c r="E136" s="25" t="s">
        <v>628</v>
      </c>
      <c r="F136" s="26" t="s">
        <v>629</v>
      </c>
      <c r="G136" s="24"/>
      <c r="H136" s="27">
        <f>VLOOKUP(B136,[1]Transparencia!$B$6:$I$166,7,FALSE)</f>
        <v>45489</v>
      </c>
      <c r="I136" s="27">
        <f>VLOOKUP(B136,[1]Transparencia!$B$6:$I$166,8,FALSE)</f>
        <v>45657</v>
      </c>
      <c r="J136" s="28" t="s">
        <v>630</v>
      </c>
      <c r="K136" s="28" t="s">
        <v>22</v>
      </c>
      <c r="L136" s="28" t="s">
        <v>631</v>
      </c>
      <c r="M136" s="28" t="s">
        <v>632</v>
      </c>
      <c r="N136" s="28" t="s">
        <v>633</v>
      </c>
      <c r="O136" s="28" t="s">
        <v>636</v>
      </c>
      <c r="P136" s="28" t="s">
        <v>637</v>
      </c>
      <c r="Q136" s="28" t="s">
        <v>28</v>
      </c>
    </row>
    <row r="137" spans="1:17" ht="15" customHeight="1" x14ac:dyDescent="0.25">
      <c r="A137" s="22">
        <v>131</v>
      </c>
      <c r="B137" s="23" t="s">
        <v>638</v>
      </c>
      <c r="C137" s="23"/>
      <c r="D137" s="24"/>
      <c r="E137" s="25" t="s">
        <v>639</v>
      </c>
      <c r="F137" s="26" t="s">
        <v>640</v>
      </c>
      <c r="G137" s="24"/>
      <c r="H137" s="27">
        <v>45597</v>
      </c>
      <c r="I137" s="27">
        <v>45979</v>
      </c>
      <c r="J137" s="28" t="s">
        <v>641</v>
      </c>
      <c r="K137" s="28" t="s">
        <v>642</v>
      </c>
      <c r="L137" s="28" t="s">
        <v>643</v>
      </c>
      <c r="M137" s="28" t="s">
        <v>644</v>
      </c>
      <c r="N137" s="28" t="s">
        <v>645</v>
      </c>
      <c r="O137" s="28" t="s">
        <v>46</v>
      </c>
      <c r="P137" s="28" t="s">
        <v>646</v>
      </c>
      <c r="Q137" s="28" t="s">
        <v>48</v>
      </c>
    </row>
    <row r="138" spans="1:17" ht="15" customHeight="1" x14ac:dyDescent="0.25">
      <c r="A138" s="22">
        <v>132</v>
      </c>
      <c r="B138" s="23" t="s">
        <v>647</v>
      </c>
      <c r="C138" s="23"/>
      <c r="D138" s="24"/>
      <c r="E138" s="25" t="s">
        <v>432</v>
      </c>
      <c r="F138" s="26" t="s">
        <v>648</v>
      </c>
      <c r="G138" s="24"/>
      <c r="H138" s="27">
        <f>VLOOKUP(B138,[1]Transparencia!$B$6:$I$166,7,FALSE)</f>
        <v>45488</v>
      </c>
      <c r="I138" s="27">
        <f>VLOOKUP(B138,[1]Transparencia!$B$6:$I$166,8,FALSE)</f>
        <v>46173</v>
      </c>
      <c r="J138" s="28" t="s">
        <v>41</v>
      </c>
      <c r="K138" s="28" t="s">
        <v>22</v>
      </c>
      <c r="L138" s="28" t="s">
        <v>72</v>
      </c>
      <c r="M138" s="28" t="s">
        <v>44</v>
      </c>
      <c r="N138" s="28" t="s">
        <v>45</v>
      </c>
      <c r="O138" s="28" t="s">
        <v>649</v>
      </c>
      <c r="P138" s="28" t="s">
        <v>650</v>
      </c>
      <c r="Q138" s="28" t="s">
        <v>48</v>
      </c>
    </row>
    <row r="139" spans="1:17" ht="15" customHeight="1" x14ac:dyDescent="0.25">
      <c r="A139" s="22">
        <v>133</v>
      </c>
      <c r="B139" s="23" t="s">
        <v>651</v>
      </c>
      <c r="C139" s="23"/>
      <c r="D139" s="24"/>
      <c r="E139" s="25" t="s">
        <v>390</v>
      </c>
      <c r="F139" s="26" t="s">
        <v>648</v>
      </c>
      <c r="G139" s="24"/>
      <c r="H139" s="27">
        <f>VLOOKUP(B139,[1]Transparencia!$B$6:$I$166,7,FALSE)</f>
        <v>45572</v>
      </c>
      <c r="I139" s="27">
        <f>VLOOKUP(B139,[1]Transparencia!$B$6:$I$166,8,FALSE)</f>
        <v>45657</v>
      </c>
      <c r="J139" s="28" t="s">
        <v>41</v>
      </c>
      <c r="K139" s="28" t="s">
        <v>22</v>
      </c>
      <c r="L139" s="28" t="s">
        <v>72</v>
      </c>
      <c r="M139" s="28" t="s">
        <v>44</v>
      </c>
      <c r="N139" s="28" t="s">
        <v>45</v>
      </c>
      <c r="O139" s="28" t="s">
        <v>652</v>
      </c>
      <c r="P139" s="28" t="s">
        <v>653</v>
      </c>
      <c r="Q139" s="28" t="s">
        <v>48</v>
      </c>
    </row>
    <row r="140" spans="1:17" ht="15" customHeight="1" x14ac:dyDescent="0.25">
      <c r="A140" s="22">
        <v>134</v>
      </c>
      <c r="B140" s="23" t="s">
        <v>654</v>
      </c>
      <c r="C140" s="23"/>
      <c r="D140" s="24"/>
      <c r="E140" s="25" t="s">
        <v>655</v>
      </c>
      <c r="F140" s="26" t="s">
        <v>656</v>
      </c>
      <c r="G140" s="24"/>
      <c r="H140" s="27">
        <f>VLOOKUP(B140,[1]Transparencia!$B$6:$I$166,7,FALSE)</f>
        <v>45582</v>
      </c>
      <c r="I140" s="27">
        <f>VLOOKUP(B140,[1]Transparencia!$B$6:$I$166,8,FALSE)</f>
        <v>45657</v>
      </c>
      <c r="J140" s="28" t="s">
        <v>41</v>
      </c>
      <c r="K140" s="28" t="s">
        <v>22</v>
      </c>
      <c r="L140" s="28" t="s">
        <v>72</v>
      </c>
      <c r="M140" s="28" t="s">
        <v>44</v>
      </c>
      <c r="N140" s="28" t="s">
        <v>45</v>
      </c>
      <c r="O140" s="28" t="s">
        <v>657</v>
      </c>
      <c r="P140" s="28" t="s">
        <v>658</v>
      </c>
      <c r="Q140" s="28" t="s">
        <v>48</v>
      </c>
    </row>
    <row r="141" spans="1:17" ht="15" customHeight="1" x14ac:dyDescent="0.25">
      <c r="A141" s="22">
        <v>135</v>
      </c>
      <c r="B141" s="23" t="s">
        <v>659</v>
      </c>
      <c r="C141" s="23"/>
      <c r="D141" s="24"/>
      <c r="E141" s="25" t="s">
        <v>129</v>
      </c>
      <c r="F141" s="26" t="s">
        <v>660</v>
      </c>
      <c r="G141" s="24"/>
      <c r="H141" s="27">
        <f>VLOOKUP(B141,[1]Transparencia!$B$6:$I$166,7,FALSE)</f>
        <v>45474</v>
      </c>
      <c r="I141" s="27">
        <f>VLOOKUP(B141,[1]Transparencia!$B$6:$I$166,8,FALSE)</f>
        <v>45657</v>
      </c>
      <c r="J141" s="28" t="s">
        <v>41</v>
      </c>
      <c r="K141" s="28" t="s">
        <v>661</v>
      </c>
      <c r="L141" s="28" t="s">
        <v>72</v>
      </c>
      <c r="M141" s="28" t="s">
        <v>44</v>
      </c>
      <c r="N141" s="28" t="s">
        <v>45</v>
      </c>
      <c r="O141" s="28" t="s">
        <v>662</v>
      </c>
      <c r="P141" s="28" t="s">
        <v>663</v>
      </c>
      <c r="Q141" s="28" t="s">
        <v>28</v>
      </c>
    </row>
    <row r="142" spans="1:17" ht="15" customHeight="1" x14ac:dyDescent="0.25">
      <c r="A142" s="22">
        <v>136</v>
      </c>
      <c r="B142" s="23" t="s">
        <v>664</v>
      </c>
      <c r="C142" s="23"/>
      <c r="D142" s="24"/>
      <c r="E142" s="25" t="s">
        <v>129</v>
      </c>
      <c r="F142" s="26" t="s">
        <v>660</v>
      </c>
      <c r="G142" s="24"/>
      <c r="H142" s="27">
        <v>45601</v>
      </c>
      <c r="I142" s="27">
        <v>45657</v>
      </c>
      <c r="J142" s="28" t="s">
        <v>41</v>
      </c>
      <c r="K142" s="28" t="s">
        <v>391</v>
      </c>
      <c r="L142" s="28" t="s">
        <v>392</v>
      </c>
      <c r="M142" s="28" t="s">
        <v>44</v>
      </c>
      <c r="N142" s="28" t="s">
        <v>45</v>
      </c>
      <c r="O142" s="28" t="s">
        <v>665</v>
      </c>
      <c r="P142" s="28" t="s">
        <v>666</v>
      </c>
      <c r="Q142" s="28" t="s">
        <v>48</v>
      </c>
    </row>
    <row r="143" spans="1:17" ht="15" customHeight="1" x14ac:dyDescent="0.25">
      <c r="A143" s="22">
        <v>137</v>
      </c>
      <c r="B143" s="23" t="s">
        <v>667</v>
      </c>
      <c r="C143" s="23"/>
      <c r="D143" s="24"/>
      <c r="E143" s="25" t="s">
        <v>129</v>
      </c>
      <c r="F143" s="26" t="s">
        <v>660</v>
      </c>
      <c r="G143" s="24"/>
      <c r="H143" s="27">
        <v>45601</v>
      </c>
      <c r="I143" s="27">
        <v>45657</v>
      </c>
      <c r="J143" s="28" t="s">
        <v>41</v>
      </c>
      <c r="K143" s="28" t="s">
        <v>391</v>
      </c>
      <c r="L143" s="28" t="s">
        <v>392</v>
      </c>
      <c r="M143" s="28" t="s">
        <v>44</v>
      </c>
      <c r="N143" s="28" t="s">
        <v>45</v>
      </c>
      <c r="O143" s="28" t="s">
        <v>668</v>
      </c>
      <c r="P143" s="28" t="s">
        <v>669</v>
      </c>
      <c r="Q143" s="28" t="s">
        <v>48</v>
      </c>
    </row>
    <row r="144" spans="1:17" ht="15" customHeight="1" x14ac:dyDescent="0.25">
      <c r="A144" s="22">
        <v>138</v>
      </c>
      <c r="B144" s="23" t="s">
        <v>670</v>
      </c>
      <c r="C144" s="23"/>
      <c r="D144" s="24"/>
      <c r="E144" s="25" t="s">
        <v>129</v>
      </c>
      <c r="F144" s="26" t="s">
        <v>660</v>
      </c>
      <c r="G144" s="24"/>
      <c r="H144" s="27">
        <f>VLOOKUP(B144,[1]Transparencia!$B$6:$I$166,7,FALSE)</f>
        <v>45425</v>
      </c>
      <c r="I144" s="27">
        <f>VLOOKUP(B144,[1]Transparencia!$B$6:$I$166,8,FALSE)</f>
        <v>45657</v>
      </c>
      <c r="J144" s="28" t="s">
        <v>41</v>
      </c>
      <c r="K144" s="28" t="s">
        <v>22</v>
      </c>
      <c r="L144" s="28" t="s">
        <v>72</v>
      </c>
      <c r="M144" s="28" t="s">
        <v>44</v>
      </c>
      <c r="N144" s="28" t="s">
        <v>45</v>
      </c>
      <c r="O144" s="28" t="s">
        <v>387</v>
      </c>
      <c r="P144" s="28" t="s">
        <v>399</v>
      </c>
      <c r="Q144" s="28" t="s">
        <v>28</v>
      </c>
    </row>
    <row r="145" spans="1:17" ht="15" customHeight="1" x14ac:dyDescent="0.25">
      <c r="A145" s="22">
        <v>139</v>
      </c>
      <c r="B145" s="23" t="s">
        <v>671</v>
      </c>
      <c r="C145" s="23"/>
      <c r="D145" s="24"/>
      <c r="E145" s="25" t="s">
        <v>129</v>
      </c>
      <c r="F145" s="26" t="s">
        <v>660</v>
      </c>
      <c r="G145" s="24"/>
      <c r="H145" s="27">
        <f>VLOOKUP(B145,[1]Transparencia!$B$6:$I$166,7,FALSE)</f>
        <v>45425</v>
      </c>
      <c r="I145" s="27">
        <f>VLOOKUP(B145,[1]Transparencia!$B$6:$I$166,8,FALSE)</f>
        <v>45657</v>
      </c>
      <c r="J145" s="28" t="s">
        <v>41</v>
      </c>
      <c r="K145" s="28" t="s">
        <v>22</v>
      </c>
      <c r="L145" s="28" t="s">
        <v>72</v>
      </c>
      <c r="M145" s="28" t="s">
        <v>44</v>
      </c>
      <c r="N145" s="28" t="s">
        <v>45</v>
      </c>
      <c r="O145" s="28" t="s">
        <v>672</v>
      </c>
      <c r="P145" s="28" t="s">
        <v>673</v>
      </c>
      <c r="Q145" s="28" t="s">
        <v>28</v>
      </c>
    </row>
    <row r="146" spans="1:17" ht="15" customHeight="1" x14ac:dyDescent="0.25">
      <c r="A146" s="22">
        <v>140</v>
      </c>
      <c r="B146" s="23" t="s">
        <v>674</v>
      </c>
      <c r="C146" s="23"/>
      <c r="D146" s="24"/>
      <c r="E146" s="25" t="s">
        <v>129</v>
      </c>
      <c r="F146" s="26" t="s">
        <v>660</v>
      </c>
      <c r="G146" s="24"/>
      <c r="H146" s="27">
        <v>45601</v>
      </c>
      <c r="I146" s="27">
        <v>45657</v>
      </c>
      <c r="J146" s="28" t="s">
        <v>41</v>
      </c>
      <c r="K146" s="28" t="s">
        <v>391</v>
      </c>
      <c r="L146" s="28" t="s">
        <v>392</v>
      </c>
      <c r="M146" s="28" t="s">
        <v>44</v>
      </c>
      <c r="N146" s="28" t="s">
        <v>45</v>
      </c>
      <c r="O146" s="28" t="s">
        <v>46</v>
      </c>
      <c r="P146" s="28" t="s">
        <v>475</v>
      </c>
      <c r="Q146" s="28" t="s">
        <v>28</v>
      </c>
    </row>
    <row r="147" spans="1:17" ht="15" customHeight="1" x14ac:dyDescent="0.25">
      <c r="A147" s="22">
        <v>141</v>
      </c>
      <c r="B147" s="23" t="s">
        <v>675</v>
      </c>
      <c r="C147" s="23"/>
      <c r="D147" s="24"/>
      <c r="E147" s="25" t="s">
        <v>407</v>
      </c>
      <c r="F147" s="26" t="s">
        <v>676</v>
      </c>
      <c r="G147" s="24"/>
      <c r="H147" s="27">
        <f>VLOOKUP(B147,[1]Transparencia!$B$6:$I$166,7,FALSE)</f>
        <v>45489</v>
      </c>
      <c r="I147" s="27">
        <f>VLOOKUP(B147,[1]Transparencia!$B$6:$I$166,8,FALSE)</f>
        <v>45657</v>
      </c>
      <c r="J147" s="28" t="s">
        <v>310</v>
      </c>
      <c r="K147" s="28" t="s">
        <v>677</v>
      </c>
      <c r="L147" s="28" t="s">
        <v>409</v>
      </c>
      <c r="M147" s="28" t="s">
        <v>312</v>
      </c>
      <c r="N147" s="28" t="s">
        <v>313</v>
      </c>
      <c r="O147" s="28" t="s">
        <v>678</v>
      </c>
      <c r="P147" s="28" t="s">
        <v>679</v>
      </c>
      <c r="Q147" s="28" t="s">
        <v>28</v>
      </c>
    </row>
    <row r="148" spans="1:17" ht="15" customHeight="1" x14ac:dyDescent="0.25">
      <c r="A148" s="22">
        <v>142</v>
      </c>
      <c r="B148" s="23" t="s">
        <v>680</v>
      </c>
      <c r="C148" s="23"/>
      <c r="D148" s="24"/>
      <c r="E148" s="25" t="s">
        <v>407</v>
      </c>
      <c r="F148" s="26" t="s">
        <v>681</v>
      </c>
      <c r="G148" s="24"/>
      <c r="H148" s="27">
        <f>VLOOKUP(B148,[1]Transparencia!$B$6:$I$166,7,FALSE)</f>
        <v>45292</v>
      </c>
      <c r="I148" s="27">
        <f>VLOOKUP(B148,[1]Transparencia!$B$6:$I$166,8,FALSE)</f>
        <v>45657</v>
      </c>
      <c r="J148" s="28" t="s">
        <v>310</v>
      </c>
      <c r="K148" s="28" t="s">
        <v>144</v>
      </c>
      <c r="L148" s="28" t="s">
        <v>409</v>
      </c>
      <c r="M148" s="28" t="s">
        <v>312</v>
      </c>
      <c r="N148" s="28" t="s">
        <v>313</v>
      </c>
      <c r="O148" s="28" t="s">
        <v>72</v>
      </c>
      <c r="P148" s="28" t="s">
        <v>682</v>
      </c>
      <c r="Q148" s="28" t="s">
        <v>48</v>
      </c>
    </row>
    <row r="149" spans="1:17" ht="15" customHeight="1" x14ac:dyDescent="0.25">
      <c r="A149" s="22">
        <v>143</v>
      </c>
      <c r="B149" s="23" t="s">
        <v>683</v>
      </c>
      <c r="C149" s="23"/>
      <c r="D149" s="24"/>
      <c r="E149" s="25" t="s">
        <v>684</v>
      </c>
      <c r="F149" s="26" t="s">
        <v>685</v>
      </c>
      <c r="G149" s="24"/>
      <c r="H149" s="27">
        <f>VLOOKUP(B149,[1]Transparencia!$B$6:$I$166,7,FALSE)</f>
        <v>45369</v>
      </c>
      <c r="I149" s="27">
        <f>VLOOKUP(B149,[1]Transparencia!$B$6:$I$166,8,FALSE)</f>
        <v>45657</v>
      </c>
      <c r="J149" s="28" t="s">
        <v>310</v>
      </c>
      <c r="K149" s="28" t="s">
        <v>686</v>
      </c>
      <c r="L149" s="28" t="s">
        <v>687</v>
      </c>
      <c r="M149" s="28" t="s">
        <v>312</v>
      </c>
      <c r="N149" s="28" t="s">
        <v>313</v>
      </c>
      <c r="O149" s="28" t="s">
        <v>72</v>
      </c>
      <c r="P149" s="28" t="s">
        <v>688</v>
      </c>
      <c r="Q149" s="28" t="s">
        <v>48</v>
      </c>
    </row>
    <row r="150" spans="1:17" ht="15" customHeight="1" x14ac:dyDescent="0.25">
      <c r="A150" s="22">
        <v>144</v>
      </c>
      <c r="B150" s="23" t="s">
        <v>689</v>
      </c>
      <c r="C150" s="23"/>
      <c r="D150" s="24"/>
      <c r="E150" s="25" t="s">
        <v>413</v>
      </c>
      <c r="F150" s="26" t="s">
        <v>690</v>
      </c>
      <c r="G150" s="24"/>
      <c r="H150" s="27">
        <v>45614</v>
      </c>
      <c r="I150" s="27">
        <v>45979</v>
      </c>
      <c r="J150" s="28" t="s">
        <v>166</v>
      </c>
      <c r="K150" s="28" t="s">
        <v>691</v>
      </c>
      <c r="L150" s="28" t="s">
        <v>692</v>
      </c>
      <c r="M150" s="28" t="s">
        <v>168</v>
      </c>
      <c r="N150" s="28" t="s">
        <v>169</v>
      </c>
      <c r="O150" s="28" t="s">
        <v>46</v>
      </c>
      <c r="P150" s="28" t="s">
        <v>693</v>
      </c>
      <c r="Q150" s="28" t="s">
        <v>48</v>
      </c>
    </row>
    <row r="151" spans="1:17" ht="15" customHeight="1" x14ac:dyDescent="0.25">
      <c r="A151" s="22">
        <v>145</v>
      </c>
      <c r="B151" s="23" t="s">
        <v>694</v>
      </c>
      <c r="C151" s="23"/>
      <c r="D151" s="24"/>
      <c r="E151" s="25" t="s">
        <v>421</v>
      </c>
      <c r="F151" s="26" t="s">
        <v>690</v>
      </c>
      <c r="G151" s="24"/>
      <c r="H151" s="27">
        <f>VLOOKUP(B151,[1]Transparencia!$B$6:$I$166,7,FALSE)</f>
        <v>45453</v>
      </c>
      <c r="I151" s="27">
        <f>VLOOKUP(B151,[1]Transparencia!$B$6:$I$166,8,FALSE)</f>
        <v>45657</v>
      </c>
      <c r="J151" s="28" t="s">
        <v>695</v>
      </c>
      <c r="K151" s="28" t="s">
        <v>22</v>
      </c>
      <c r="L151" s="28" t="s">
        <v>696</v>
      </c>
      <c r="M151" s="28" t="s">
        <v>697</v>
      </c>
      <c r="N151" s="28" t="s">
        <v>698</v>
      </c>
      <c r="O151" s="28" t="s">
        <v>699</v>
      </c>
      <c r="P151" s="28" t="s">
        <v>700</v>
      </c>
      <c r="Q151" s="28" t="s">
        <v>28</v>
      </c>
    </row>
    <row r="152" spans="1:17" ht="15" customHeight="1" x14ac:dyDescent="0.25">
      <c r="A152" s="22">
        <v>146</v>
      </c>
      <c r="B152" s="23" t="s">
        <v>701</v>
      </c>
      <c r="C152" s="23"/>
      <c r="D152" s="24"/>
      <c r="E152" s="25" t="s">
        <v>19</v>
      </c>
      <c r="F152" s="26" t="s">
        <v>690</v>
      </c>
      <c r="G152" s="24"/>
      <c r="H152" s="27">
        <f>VLOOKUP(B152,[1]Transparencia!$B$6:$I$166,7,FALSE)</f>
        <v>45383</v>
      </c>
      <c r="I152" s="27">
        <f>VLOOKUP(B152,[1]Transparencia!$B$6:$I$166,8,FALSE)</f>
        <v>45657</v>
      </c>
      <c r="J152" s="28" t="s">
        <v>21</v>
      </c>
      <c r="K152" s="28" t="s">
        <v>22</v>
      </c>
      <c r="L152" s="28" t="s">
        <v>23</v>
      </c>
      <c r="M152" s="28" t="s">
        <v>24</v>
      </c>
      <c r="N152" s="28" t="s">
        <v>25</v>
      </c>
      <c r="O152" s="28" t="s">
        <v>179</v>
      </c>
      <c r="P152" s="28" t="s">
        <v>442</v>
      </c>
      <c r="Q152" s="28" t="s">
        <v>28</v>
      </c>
    </row>
    <row r="153" spans="1:17" ht="15" customHeight="1" x14ac:dyDescent="0.25">
      <c r="A153" s="22">
        <v>147</v>
      </c>
      <c r="B153" s="23" t="s">
        <v>702</v>
      </c>
      <c r="C153" s="23"/>
      <c r="D153" s="24"/>
      <c r="E153" s="25" t="s">
        <v>308</v>
      </c>
      <c r="F153" s="26" t="s">
        <v>703</v>
      </c>
      <c r="G153" s="24"/>
      <c r="H153" s="27">
        <f>VLOOKUP(B153,[1]Transparencia!$B$6:$I$166,7,FALSE)</f>
        <v>45551</v>
      </c>
      <c r="I153" s="27">
        <f>VLOOKUP(B153,[1]Transparencia!$B$6:$I$166,8,FALSE)</f>
        <v>45657</v>
      </c>
      <c r="J153" s="28" t="s">
        <v>310</v>
      </c>
      <c r="K153" s="28" t="s">
        <v>22</v>
      </c>
      <c r="L153" s="28" t="s">
        <v>311</v>
      </c>
      <c r="M153" s="28" t="s">
        <v>312</v>
      </c>
      <c r="N153" s="28" t="s">
        <v>313</v>
      </c>
      <c r="O153" s="28" t="s">
        <v>704</v>
      </c>
      <c r="P153" s="28" t="s">
        <v>705</v>
      </c>
      <c r="Q153" s="28" t="s">
        <v>28</v>
      </c>
    </row>
    <row r="154" spans="1:17" ht="15" customHeight="1" x14ac:dyDescent="0.25">
      <c r="A154" s="22">
        <v>148</v>
      </c>
      <c r="B154" s="23" t="s">
        <v>706</v>
      </c>
      <c r="C154" s="23"/>
      <c r="D154" s="24"/>
      <c r="E154" s="25" t="s">
        <v>308</v>
      </c>
      <c r="F154" s="26" t="s">
        <v>707</v>
      </c>
      <c r="G154" s="24"/>
      <c r="H154" s="27">
        <f>VLOOKUP(B154,[1]Transparencia!$B$6:$I$166,7,FALSE)</f>
        <v>45572</v>
      </c>
      <c r="I154" s="27">
        <f>VLOOKUP(B154,[1]Transparencia!$B$6:$I$166,8,FALSE)</f>
        <v>45657</v>
      </c>
      <c r="J154" s="28" t="s">
        <v>310</v>
      </c>
      <c r="K154" s="28" t="s">
        <v>22</v>
      </c>
      <c r="L154" s="28" t="s">
        <v>311</v>
      </c>
      <c r="M154" s="28" t="s">
        <v>312</v>
      </c>
      <c r="N154" s="28" t="s">
        <v>313</v>
      </c>
      <c r="O154" s="28" t="s">
        <v>461</v>
      </c>
      <c r="P154" s="28" t="s">
        <v>708</v>
      </c>
      <c r="Q154" s="28" t="s">
        <v>28</v>
      </c>
    </row>
    <row r="155" spans="1:17" ht="15" customHeight="1" x14ac:dyDescent="0.25">
      <c r="A155" s="22">
        <v>149</v>
      </c>
      <c r="B155" s="23" t="s">
        <v>709</v>
      </c>
      <c r="C155" s="23"/>
      <c r="D155" s="24"/>
      <c r="E155" s="25" t="s">
        <v>308</v>
      </c>
      <c r="F155" s="26" t="s">
        <v>707</v>
      </c>
      <c r="G155" s="24"/>
      <c r="H155" s="27">
        <f>VLOOKUP(B155,[1]Transparencia!$B$6:$I$166,7,FALSE)</f>
        <v>45510</v>
      </c>
      <c r="I155" s="27">
        <f>VLOOKUP(B155,[1]Transparencia!$B$6:$I$166,8,FALSE)</f>
        <v>45657</v>
      </c>
      <c r="J155" s="28" t="s">
        <v>310</v>
      </c>
      <c r="K155" s="28" t="s">
        <v>22</v>
      </c>
      <c r="L155" s="28" t="s">
        <v>311</v>
      </c>
      <c r="M155" s="28" t="s">
        <v>312</v>
      </c>
      <c r="N155" s="28" t="s">
        <v>313</v>
      </c>
      <c r="O155" s="28" t="s">
        <v>710</v>
      </c>
      <c r="P155" s="28" t="s">
        <v>711</v>
      </c>
      <c r="Q155" s="28" t="s">
        <v>28</v>
      </c>
    </row>
    <row r="156" spans="1:17" ht="15" customHeight="1" x14ac:dyDescent="0.25">
      <c r="A156" s="22">
        <v>150</v>
      </c>
      <c r="B156" s="23" t="s">
        <v>712</v>
      </c>
      <c r="C156" s="23"/>
      <c r="D156" s="24"/>
      <c r="E156" s="25" t="s">
        <v>447</v>
      </c>
      <c r="F156" s="26" t="s">
        <v>713</v>
      </c>
      <c r="G156" s="24"/>
      <c r="H156" s="27">
        <f>VLOOKUP(B156,[1]Transparencia!$B$6:$I$166,7,FALSE)</f>
        <v>45537</v>
      </c>
      <c r="I156" s="27">
        <f>VLOOKUP(B156,[1]Transparencia!$B$6:$I$166,8,FALSE)</f>
        <v>45657</v>
      </c>
      <c r="J156" s="28" t="s">
        <v>449</v>
      </c>
      <c r="K156" s="28" t="s">
        <v>22</v>
      </c>
      <c r="L156" s="28" t="s">
        <v>450</v>
      </c>
      <c r="M156" s="28" t="s">
        <v>451</v>
      </c>
      <c r="N156" s="28" t="s">
        <v>452</v>
      </c>
      <c r="O156" s="28" t="s">
        <v>139</v>
      </c>
      <c r="P156" s="28" t="s">
        <v>714</v>
      </c>
      <c r="Q156" s="28" t="s">
        <v>28</v>
      </c>
    </row>
    <row r="157" spans="1:17" ht="15" customHeight="1" x14ac:dyDescent="0.25">
      <c r="A157" s="22">
        <v>151</v>
      </c>
      <c r="B157" s="23" t="s">
        <v>715</v>
      </c>
      <c r="C157" s="23"/>
      <c r="D157" s="24"/>
      <c r="E157" s="25" t="s">
        <v>447</v>
      </c>
      <c r="F157" s="26" t="s">
        <v>716</v>
      </c>
      <c r="G157" s="24"/>
      <c r="H157" s="27">
        <v>45582</v>
      </c>
      <c r="I157" s="27">
        <v>45657</v>
      </c>
      <c r="J157" s="28" t="s">
        <v>449</v>
      </c>
      <c r="K157" s="28" t="s">
        <v>717</v>
      </c>
      <c r="L157" s="28" t="s">
        <v>718</v>
      </c>
      <c r="M157" s="28" t="s">
        <v>451</v>
      </c>
      <c r="N157" s="28" t="s">
        <v>452</v>
      </c>
      <c r="O157" s="28" t="s">
        <v>158</v>
      </c>
      <c r="P157" s="28" t="s">
        <v>719</v>
      </c>
      <c r="Q157" s="28" t="s">
        <v>28</v>
      </c>
    </row>
    <row r="158" spans="1:17" ht="15" customHeight="1" x14ac:dyDescent="0.25">
      <c r="A158" s="22">
        <v>152</v>
      </c>
      <c r="B158" s="23" t="s">
        <v>720</v>
      </c>
      <c r="C158" s="23"/>
      <c r="D158" s="24"/>
      <c r="E158" s="25" t="s">
        <v>19</v>
      </c>
      <c r="F158" s="26" t="s">
        <v>721</v>
      </c>
      <c r="G158" s="24"/>
      <c r="H158" s="27">
        <f>VLOOKUP(B158,[1]Transparencia!$B$6:$I$166,7,FALSE)</f>
        <v>45516</v>
      </c>
      <c r="I158" s="27">
        <f>VLOOKUP(B158,[1]Transparencia!$B$6:$I$166,8,FALSE)</f>
        <v>45657</v>
      </c>
      <c r="J158" s="28" t="s">
        <v>21</v>
      </c>
      <c r="K158" s="28" t="s">
        <v>22</v>
      </c>
      <c r="L158" s="28" t="s">
        <v>23</v>
      </c>
      <c r="M158" s="28" t="s">
        <v>24</v>
      </c>
      <c r="N158" s="28" t="s">
        <v>25</v>
      </c>
      <c r="O158" s="28" t="s">
        <v>722</v>
      </c>
      <c r="P158" s="28" t="s">
        <v>723</v>
      </c>
      <c r="Q158" s="28" t="s">
        <v>48</v>
      </c>
    </row>
    <row r="159" spans="1:17" ht="15" customHeight="1" x14ac:dyDescent="0.25">
      <c r="A159" s="22">
        <v>153</v>
      </c>
      <c r="B159" s="23" t="s">
        <v>724</v>
      </c>
      <c r="C159" s="23"/>
      <c r="D159" s="24"/>
      <c r="E159" s="25" t="s">
        <v>628</v>
      </c>
      <c r="F159" s="26" t="s">
        <v>725</v>
      </c>
      <c r="G159" s="24"/>
      <c r="H159" s="27">
        <v>45601</v>
      </c>
      <c r="I159" s="27">
        <v>45657</v>
      </c>
      <c r="J159" s="28" t="s">
        <v>630</v>
      </c>
      <c r="K159" s="28" t="s">
        <v>726</v>
      </c>
      <c r="L159" s="28" t="s">
        <v>727</v>
      </c>
      <c r="M159" s="28" t="s">
        <v>632</v>
      </c>
      <c r="N159" s="28" t="s">
        <v>633</v>
      </c>
      <c r="O159" s="28" t="s">
        <v>46</v>
      </c>
      <c r="P159" s="28" t="s">
        <v>728</v>
      </c>
      <c r="Q159" s="28" t="s">
        <v>28</v>
      </c>
    </row>
    <row r="160" spans="1:17" ht="15" customHeight="1" x14ac:dyDescent="0.25">
      <c r="A160" s="22">
        <v>154</v>
      </c>
      <c r="B160" s="23" t="s">
        <v>729</v>
      </c>
      <c r="C160" s="23"/>
      <c r="D160" s="24"/>
      <c r="E160" s="25" t="s">
        <v>39</v>
      </c>
      <c r="F160" s="26" t="s">
        <v>725</v>
      </c>
      <c r="G160" s="24"/>
      <c r="H160" s="27">
        <f>VLOOKUP(B160,[1]Transparencia!$B$6:$I$166,7,FALSE)</f>
        <v>45398</v>
      </c>
      <c r="I160" s="27">
        <f>VLOOKUP(B160,[1]Transparencia!$B$6:$I$166,8,FALSE)</f>
        <v>45657</v>
      </c>
      <c r="J160" s="28" t="s">
        <v>41</v>
      </c>
      <c r="K160" s="28" t="s">
        <v>22</v>
      </c>
      <c r="L160" s="28" t="s">
        <v>72</v>
      </c>
      <c r="M160" s="28" t="s">
        <v>44</v>
      </c>
      <c r="N160" s="28" t="s">
        <v>45</v>
      </c>
      <c r="O160" s="28" t="s">
        <v>72</v>
      </c>
      <c r="P160" s="28" t="s">
        <v>401</v>
      </c>
      <c r="Q160" s="28" t="s">
        <v>48</v>
      </c>
    </row>
    <row r="161" spans="1:17" ht="15" customHeight="1" x14ac:dyDescent="0.25">
      <c r="A161" s="22">
        <v>155</v>
      </c>
      <c r="B161" s="23" t="s">
        <v>730</v>
      </c>
      <c r="C161" s="23"/>
      <c r="D161" s="24"/>
      <c r="E161" s="25" t="s">
        <v>19</v>
      </c>
      <c r="F161" s="26" t="s">
        <v>731</v>
      </c>
      <c r="G161" s="24"/>
      <c r="H161" s="27">
        <v>45601</v>
      </c>
      <c r="I161" s="27">
        <v>45657</v>
      </c>
      <c r="J161" s="28" t="s">
        <v>21</v>
      </c>
      <c r="K161" s="28" t="s">
        <v>732</v>
      </c>
      <c r="L161" s="28" t="s">
        <v>733</v>
      </c>
      <c r="M161" s="28" t="s">
        <v>24</v>
      </c>
      <c r="N161" s="28" t="s">
        <v>25</v>
      </c>
      <c r="O161" s="28" t="s">
        <v>46</v>
      </c>
      <c r="P161" s="28" t="s">
        <v>734</v>
      </c>
      <c r="Q161" s="28" t="s">
        <v>28</v>
      </c>
    </row>
  </sheetData>
  <mergeCells count="311">
    <mergeCell ref="B160:D160"/>
    <mergeCell ref="F160:G160"/>
    <mergeCell ref="B161:D161"/>
    <mergeCell ref="F161:G161"/>
    <mergeCell ref="B157:D157"/>
    <mergeCell ref="F157:G157"/>
    <mergeCell ref="B158:D158"/>
    <mergeCell ref="F158:G158"/>
    <mergeCell ref="B159:D159"/>
    <mergeCell ref="F159:G159"/>
    <mergeCell ref="B154:D154"/>
    <mergeCell ref="F154:G154"/>
    <mergeCell ref="B155:D155"/>
    <mergeCell ref="F155:G155"/>
    <mergeCell ref="B156:D156"/>
    <mergeCell ref="F156:G156"/>
    <mergeCell ref="B151:D151"/>
    <mergeCell ref="F151:G151"/>
    <mergeCell ref="B152:D152"/>
    <mergeCell ref="F152:G152"/>
    <mergeCell ref="B153:D153"/>
    <mergeCell ref="F153:G153"/>
    <mergeCell ref="B148:D148"/>
    <mergeCell ref="F148:G148"/>
    <mergeCell ref="B149:D149"/>
    <mergeCell ref="F149:G149"/>
    <mergeCell ref="B150:D150"/>
    <mergeCell ref="F150:G150"/>
    <mergeCell ref="B145:D145"/>
    <mergeCell ref="F145:G145"/>
    <mergeCell ref="B146:D146"/>
    <mergeCell ref="F146:G146"/>
    <mergeCell ref="B147:D147"/>
    <mergeCell ref="F147:G147"/>
    <mergeCell ref="B142:D142"/>
    <mergeCell ref="F142:G142"/>
    <mergeCell ref="B143:D143"/>
    <mergeCell ref="F143:G143"/>
    <mergeCell ref="B144:D144"/>
    <mergeCell ref="F144:G144"/>
    <mergeCell ref="B139:D139"/>
    <mergeCell ref="F139:G139"/>
    <mergeCell ref="B140:D140"/>
    <mergeCell ref="F140:G140"/>
    <mergeCell ref="B141:D141"/>
    <mergeCell ref="F141:G141"/>
    <mergeCell ref="B136:D136"/>
    <mergeCell ref="F136:G136"/>
    <mergeCell ref="B137:D137"/>
    <mergeCell ref="F137:G137"/>
    <mergeCell ref="B138:D138"/>
    <mergeCell ref="F138:G138"/>
    <mergeCell ref="B133:D133"/>
    <mergeCell ref="F133:G133"/>
    <mergeCell ref="B134:D134"/>
    <mergeCell ref="F134:G134"/>
    <mergeCell ref="B135:D135"/>
    <mergeCell ref="F135:G135"/>
    <mergeCell ref="B130:D130"/>
    <mergeCell ref="F130:G130"/>
    <mergeCell ref="B131:D131"/>
    <mergeCell ref="F131:G131"/>
    <mergeCell ref="B132:D132"/>
    <mergeCell ref="F132:G132"/>
    <mergeCell ref="B127:D127"/>
    <mergeCell ref="F127:G127"/>
    <mergeCell ref="B128:D128"/>
    <mergeCell ref="F128:G128"/>
    <mergeCell ref="B129:D129"/>
    <mergeCell ref="F129:G129"/>
    <mergeCell ref="B124:D124"/>
    <mergeCell ref="F124:G124"/>
    <mergeCell ref="B125:D125"/>
    <mergeCell ref="F125:G125"/>
    <mergeCell ref="B126:D126"/>
    <mergeCell ref="F126:G126"/>
    <mergeCell ref="B121:D121"/>
    <mergeCell ref="F121:G121"/>
    <mergeCell ref="B122:D122"/>
    <mergeCell ref="F122:G122"/>
    <mergeCell ref="B123:D123"/>
    <mergeCell ref="F123:G123"/>
    <mergeCell ref="B118:D118"/>
    <mergeCell ref="F118:G118"/>
    <mergeCell ref="B119:D119"/>
    <mergeCell ref="F119:G119"/>
    <mergeCell ref="B120:D120"/>
    <mergeCell ref="F120:G120"/>
    <mergeCell ref="B115:D115"/>
    <mergeCell ref="F115:G115"/>
    <mergeCell ref="B116:D116"/>
    <mergeCell ref="F116:G116"/>
    <mergeCell ref="B117:D117"/>
    <mergeCell ref="F117:G117"/>
    <mergeCell ref="B112:D112"/>
    <mergeCell ref="F112:G112"/>
    <mergeCell ref="B113:D113"/>
    <mergeCell ref="F113:G113"/>
    <mergeCell ref="B114:D114"/>
    <mergeCell ref="F114:G114"/>
    <mergeCell ref="B109:D109"/>
    <mergeCell ref="F109:G109"/>
    <mergeCell ref="B110:D110"/>
    <mergeCell ref="F110:G110"/>
    <mergeCell ref="B111:D111"/>
    <mergeCell ref="F111:G111"/>
    <mergeCell ref="B106:D106"/>
    <mergeCell ref="F106:G106"/>
    <mergeCell ref="B107:D107"/>
    <mergeCell ref="F107:G107"/>
    <mergeCell ref="B108:D108"/>
    <mergeCell ref="F108:G108"/>
    <mergeCell ref="B103:D103"/>
    <mergeCell ref="F103:G103"/>
    <mergeCell ref="B104:D104"/>
    <mergeCell ref="F104:G104"/>
    <mergeCell ref="B105:D105"/>
    <mergeCell ref="F105:G105"/>
    <mergeCell ref="B100:D100"/>
    <mergeCell ref="F100:G100"/>
    <mergeCell ref="B101:D101"/>
    <mergeCell ref="F101:G101"/>
    <mergeCell ref="B102:D102"/>
    <mergeCell ref="F102:G102"/>
    <mergeCell ref="B97:D97"/>
    <mergeCell ref="F97:G97"/>
    <mergeCell ref="B98:D98"/>
    <mergeCell ref="F98:G98"/>
    <mergeCell ref="B99:D99"/>
    <mergeCell ref="F99:G99"/>
    <mergeCell ref="B94:D94"/>
    <mergeCell ref="F94:G94"/>
    <mergeCell ref="B95:D95"/>
    <mergeCell ref="F95:G95"/>
    <mergeCell ref="B96:D96"/>
    <mergeCell ref="F96:G96"/>
    <mergeCell ref="B91:D91"/>
    <mergeCell ref="F91:G91"/>
    <mergeCell ref="B92:D92"/>
    <mergeCell ref="F92:G92"/>
    <mergeCell ref="B93:D93"/>
    <mergeCell ref="F93:G93"/>
    <mergeCell ref="B88:D88"/>
    <mergeCell ref="F88:G88"/>
    <mergeCell ref="B89:D89"/>
    <mergeCell ref="F89:G89"/>
    <mergeCell ref="B90:D90"/>
    <mergeCell ref="F90:G90"/>
    <mergeCell ref="B85:D85"/>
    <mergeCell ref="F85:G85"/>
    <mergeCell ref="B86:D86"/>
    <mergeCell ref="F86:G86"/>
    <mergeCell ref="B87:D87"/>
    <mergeCell ref="F87:G87"/>
    <mergeCell ref="B82:D82"/>
    <mergeCell ref="F82:G82"/>
    <mergeCell ref="B83:D83"/>
    <mergeCell ref="F83:G83"/>
    <mergeCell ref="B84:D84"/>
    <mergeCell ref="F84:G84"/>
    <mergeCell ref="B79:D79"/>
    <mergeCell ref="F79:G79"/>
    <mergeCell ref="B80:D80"/>
    <mergeCell ref="F80:G80"/>
    <mergeCell ref="B81:D81"/>
    <mergeCell ref="F81:G81"/>
    <mergeCell ref="B76:D76"/>
    <mergeCell ref="F76:G76"/>
    <mergeCell ref="B77:D77"/>
    <mergeCell ref="F77:G77"/>
    <mergeCell ref="B78:D78"/>
    <mergeCell ref="F78:G78"/>
    <mergeCell ref="B73:D73"/>
    <mergeCell ref="F73:G73"/>
    <mergeCell ref="B74:D74"/>
    <mergeCell ref="F74:G74"/>
    <mergeCell ref="B75:D75"/>
    <mergeCell ref="F75:G75"/>
    <mergeCell ref="B70:D70"/>
    <mergeCell ref="F70:G70"/>
    <mergeCell ref="B71:D71"/>
    <mergeCell ref="F71:G71"/>
    <mergeCell ref="B72:D72"/>
    <mergeCell ref="F72:G72"/>
    <mergeCell ref="B67:D67"/>
    <mergeCell ref="F67:G67"/>
    <mergeCell ref="B68:D68"/>
    <mergeCell ref="F68:G68"/>
    <mergeCell ref="B69:D69"/>
    <mergeCell ref="F69:G69"/>
    <mergeCell ref="B64:D64"/>
    <mergeCell ref="F64:G64"/>
    <mergeCell ref="B65:D65"/>
    <mergeCell ref="F65:G65"/>
    <mergeCell ref="B66:D66"/>
    <mergeCell ref="F66:G66"/>
    <mergeCell ref="B61:D61"/>
    <mergeCell ref="F61:G61"/>
    <mergeCell ref="B62:D62"/>
    <mergeCell ref="F62:G62"/>
    <mergeCell ref="B63:D63"/>
    <mergeCell ref="F63:G63"/>
    <mergeCell ref="B58:D58"/>
    <mergeCell ref="F58:G58"/>
    <mergeCell ref="B59:D59"/>
    <mergeCell ref="F59:G59"/>
    <mergeCell ref="B60:D60"/>
    <mergeCell ref="F60:G60"/>
    <mergeCell ref="B55:D55"/>
    <mergeCell ref="F55:G55"/>
    <mergeCell ref="B56:D56"/>
    <mergeCell ref="F56:G56"/>
    <mergeCell ref="B57:D57"/>
    <mergeCell ref="F57:G57"/>
    <mergeCell ref="B52:D52"/>
    <mergeCell ref="F52:G52"/>
    <mergeCell ref="B53:D53"/>
    <mergeCell ref="F53:G53"/>
    <mergeCell ref="B54:D54"/>
    <mergeCell ref="F54:G54"/>
    <mergeCell ref="B49:D49"/>
    <mergeCell ref="F49:G49"/>
    <mergeCell ref="B50:D50"/>
    <mergeCell ref="F50:G50"/>
    <mergeCell ref="B51:D51"/>
    <mergeCell ref="F51:G51"/>
    <mergeCell ref="B46:D46"/>
    <mergeCell ref="F46:G46"/>
    <mergeCell ref="B47:D47"/>
    <mergeCell ref="F47:G47"/>
    <mergeCell ref="B48:D48"/>
    <mergeCell ref="F48:G48"/>
    <mergeCell ref="B43:D43"/>
    <mergeCell ref="F43:G43"/>
    <mergeCell ref="B44:D44"/>
    <mergeCell ref="F44:G44"/>
    <mergeCell ref="B45:D45"/>
    <mergeCell ref="F45:G45"/>
    <mergeCell ref="B40:D40"/>
    <mergeCell ref="F40:G40"/>
    <mergeCell ref="B41:D41"/>
    <mergeCell ref="F41:G41"/>
    <mergeCell ref="B42:D42"/>
    <mergeCell ref="F42:G42"/>
    <mergeCell ref="B37:D37"/>
    <mergeCell ref="F37:G37"/>
    <mergeCell ref="B38:D38"/>
    <mergeCell ref="F38:G38"/>
    <mergeCell ref="B39:D39"/>
    <mergeCell ref="F39:G39"/>
    <mergeCell ref="B34:D34"/>
    <mergeCell ref="F34:G34"/>
    <mergeCell ref="B35:D35"/>
    <mergeCell ref="F35:G35"/>
    <mergeCell ref="B36:D36"/>
    <mergeCell ref="F36:G36"/>
    <mergeCell ref="B31:D31"/>
    <mergeCell ref="F31:G31"/>
    <mergeCell ref="B32:D32"/>
    <mergeCell ref="F32:G32"/>
    <mergeCell ref="B33:D33"/>
    <mergeCell ref="F33:G33"/>
    <mergeCell ref="B28:D28"/>
    <mergeCell ref="F28:G28"/>
    <mergeCell ref="B29:D29"/>
    <mergeCell ref="F29:G29"/>
    <mergeCell ref="B30:D30"/>
    <mergeCell ref="F30:G30"/>
    <mergeCell ref="B25:D25"/>
    <mergeCell ref="F25:G25"/>
    <mergeCell ref="B26:D26"/>
    <mergeCell ref="F26:G26"/>
    <mergeCell ref="B27:D27"/>
    <mergeCell ref="F27:G27"/>
    <mergeCell ref="B22:D22"/>
    <mergeCell ref="F22:G22"/>
    <mergeCell ref="B23:D23"/>
    <mergeCell ref="F23:G23"/>
    <mergeCell ref="B24:D24"/>
    <mergeCell ref="F24:G24"/>
    <mergeCell ref="B19:D19"/>
    <mergeCell ref="F19:G19"/>
    <mergeCell ref="B20:D20"/>
    <mergeCell ref="F20:G20"/>
    <mergeCell ref="B21:D21"/>
    <mergeCell ref="F21:G21"/>
    <mergeCell ref="B16:D16"/>
    <mergeCell ref="F16:G16"/>
    <mergeCell ref="B17:D17"/>
    <mergeCell ref="F17:G17"/>
    <mergeCell ref="B18:D18"/>
    <mergeCell ref="F18:G18"/>
    <mergeCell ref="B13:D13"/>
    <mergeCell ref="F13:G13"/>
    <mergeCell ref="B14:D14"/>
    <mergeCell ref="F14:G14"/>
    <mergeCell ref="B15:D15"/>
    <mergeCell ref="F15:G15"/>
    <mergeCell ref="B10:D10"/>
    <mergeCell ref="F10:G10"/>
    <mergeCell ref="B11:D11"/>
    <mergeCell ref="F11:G11"/>
    <mergeCell ref="B12:D12"/>
    <mergeCell ref="F12:G12"/>
    <mergeCell ref="H5:I5"/>
    <mergeCell ref="B7:D7"/>
    <mergeCell ref="F7:G7"/>
    <mergeCell ref="B8:D8"/>
    <mergeCell ref="F8:G8"/>
    <mergeCell ref="B9:D9"/>
    <mergeCell ref="F9:G9"/>
  </mergeCells>
  <pageMargins left="0.52" right="0.45" top="0.74803149606299213" bottom="0.74803149606299213" header="0.31496062992125984" footer="0.31496062992125984"/>
  <pageSetup paperSize="17" scale="66" fitToHeight="0" orientation="landscape" verticalDpi="0" r:id="rId1"/>
  <colBreaks count="2" manualBreakCount="2">
    <brk id="4" max="160" man="1"/>
    <brk id="7" max="16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2025-01-14T14:24:50Z</cp:lastPrinted>
  <dcterms:created xsi:type="dcterms:W3CDTF">2025-01-14T14:23:11Z</dcterms:created>
  <dcterms:modified xsi:type="dcterms:W3CDTF">2025-01-14T14:26:54Z</dcterms:modified>
</cp:coreProperties>
</file>