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Cuentas de Suplidores marzo 2024\"/>
    </mc:Choice>
  </mc:AlternateContent>
  <bookViews>
    <workbookView xWindow="0" yWindow="0" windowWidth="28800" windowHeight="12180" tabRatio="599" activeTab="1"/>
  </bookViews>
  <sheets>
    <sheet name="Facturas x pagar  (2)" sheetId="5" r:id="rId1"/>
    <sheet name="Facturas x pagar " sheetId="1" r:id="rId2"/>
    <sheet name="Hoja2" sheetId="3" r:id="rId3"/>
    <sheet name="Hoja1" sheetId="2" r:id="rId4"/>
  </sheets>
  <definedNames>
    <definedName name="_xlnm._FilterDatabase" localSheetId="1" hidden="1">'Facturas x pagar '!$A$15:$M$78</definedName>
    <definedName name="_xlnm._FilterDatabase" localSheetId="0" hidden="1">'Facturas x pagar  (2)'!$A$15:$M$58</definedName>
    <definedName name="_xlnm.Print_Area" localSheetId="1">'Facturas x pagar '!$A$1:$M$91</definedName>
    <definedName name="_xlnm.Print_Area" localSheetId="0">'Facturas x pagar  (2)'!$A$1:$M$71</definedName>
    <definedName name="_xlnm.Print_Titles" localSheetId="1">'Facturas x pagar '!$1:$16</definedName>
    <definedName name="_xlnm.Print_Titles" localSheetId="0">'Facturas x pagar  (2)'!$1:$16</definedName>
  </definedNames>
  <calcPr calcId="162913"/>
</workbook>
</file>

<file path=xl/calcChain.xml><?xml version="1.0" encoding="utf-8"?>
<calcChain xmlns="http://schemas.openxmlformats.org/spreadsheetml/2006/main">
  <c r="J78" i="1" l="1"/>
  <c r="I78" i="1"/>
  <c r="H78" i="1"/>
  <c r="F78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H58" i="5" l="1"/>
  <c r="F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58" i="5" s="1"/>
  <c r="J18" i="5"/>
  <c r="J17" i="5"/>
</calcChain>
</file>

<file path=xl/sharedStrings.xml><?xml version="1.0" encoding="utf-8"?>
<sst xmlns="http://schemas.openxmlformats.org/spreadsheetml/2006/main" count="453" uniqueCount="262">
  <si>
    <t>Concepto</t>
  </si>
  <si>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</si>
  <si>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</si>
  <si>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</si>
  <si>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</si>
  <si>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No. de Factura o Comprobante</t>
  </si>
  <si>
    <t>Nombre del Acreedor</t>
  </si>
  <si>
    <t>DIRECCION REGIONAL SUR</t>
  </si>
  <si>
    <t>Monto Pagado a la Fecha</t>
  </si>
  <si>
    <t>Monto Pendiente</t>
  </si>
  <si>
    <t>Estado</t>
  </si>
  <si>
    <t>Pendiente</t>
  </si>
  <si>
    <t>Fecha Factura</t>
  </si>
  <si>
    <t>Fecha de Registro</t>
  </si>
  <si>
    <t>Fecha Fin de Factura</t>
  </si>
  <si>
    <t>Monto de la Deuda</t>
  </si>
  <si>
    <t>Completo</t>
  </si>
  <si>
    <t>Atrazado</t>
  </si>
  <si>
    <t>Monto Facturado</t>
  </si>
  <si>
    <t>X</t>
  </si>
  <si>
    <t>B1500000479</t>
  </si>
  <si>
    <t>B1500000480</t>
  </si>
  <si>
    <t>ESTADO DE CUENTA DE SUPLIDORES DRS ENERO 2024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</si>
  <si>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</si>
  <si>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</si>
  <si>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</si>
  <si>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</si>
  <si>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</si>
  <si>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</si>
  <si>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</si>
  <si>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</si>
  <si>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</si>
  <si>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</si>
  <si>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</si>
  <si>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</si>
  <si>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</si>
  <si>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</si>
  <si>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</si>
  <si>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</si>
  <si>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</si>
  <si>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</si>
  <si>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</si>
  <si>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</si>
  <si>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</si>
  <si>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</si>
  <si>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</si>
  <si>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</si>
  <si>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</si>
  <si>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</si>
  <si>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</si>
  <si>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</si>
  <si>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</si>
  <si>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</si>
  <si>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</si>
  <si>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</si>
  <si>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</si>
  <si>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</si>
  <si>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</si>
  <si>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</si>
  <si>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</si>
  <si>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</si>
  <si>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</si>
  <si>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</si>
  <si>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</si>
  <si>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</si>
  <si>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</si>
  <si>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</si>
  <si>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</si>
  <si>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</si>
  <si>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</si>
  <si>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</si>
  <si>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</si>
  <si>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</si>
  <si>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</si>
  <si>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</si>
  <si>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</si>
  <si>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</si>
  <si>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</si>
  <si>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</si>
  <si>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</si>
  <si>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</si>
  <si>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</si>
  <si>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</si>
  <si>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</si>
  <si>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</si>
  <si>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</si>
  <si>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</si>
  <si>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</si>
  <si>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</si>
  <si>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</si>
  <si>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</si>
  <si>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</si>
  <si>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</si>
  <si>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</si>
  <si>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</si>
  <si>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</si>
  <si>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</si>
  <si>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</si>
  <si>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</si>
  <si>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</si>
  <si>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</si>
  <si>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</si>
  <si>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</si>
  <si>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</si>
  <si>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</si>
  <si>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</si>
  <si>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</si>
  <si>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</si>
  <si>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</si>
  <si>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</si>
  <si>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</si>
  <si>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</si>
  <si>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</si>
  <si>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</si>
  <si>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</si>
  <si>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</si>
  <si>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</si>
  <si>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</si>
  <si>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</si>
  <si>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</si>
  <si>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</si>
  <si>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</si>
  <si>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ESTADO DE CUENTA DE SUPLIDORES DRS MARZO 2024</t>
  </si>
  <si>
    <t>B1500005401</t>
  </si>
  <si>
    <t>MAT. P/ STOCK DEL ALMACEN  EN CURSOS DE EST. D.R.S</t>
  </si>
  <si>
    <t>B1500000643</t>
  </si>
  <si>
    <t>R&amp;R COMP. SERVICE</t>
  </si>
  <si>
    <t>COMP.  DE MONITORES P/ SER. UTILIZAD.  EN CENTRO SANTANA  BANI.D.R.S</t>
  </si>
  <si>
    <t>B1500000642</t>
  </si>
  <si>
    <t>MAT. P/ SER.UTILIZADOS EN CENTRO SANTANA BANI DE ESTA D.R.S</t>
  </si>
  <si>
    <t>B1500000431</t>
  </si>
  <si>
    <t>D&amp;G MERCANTIL</t>
  </si>
  <si>
    <t>MAT.P/ SER. UTILIZADOS EN EL CENTRO SANTANA BANI DE EST. D.R.S</t>
  </si>
  <si>
    <t>B1500002093</t>
  </si>
  <si>
    <t>FERRETERIA MADETECO</t>
  </si>
  <si>
    <t>MAT. P/SER. UTILIZADOS EN EL CENTRO SANTANA BANI DE EST. D.R.S</t>
  </si>
  <si>
    <t>B1500005402</t>
  </si>
  <si>
    <t>B1500002092</t>
  </si>
  <si>
    <t>MAT. P/ SER. UTILIZADOS  EN EL CENTRO SANTANA BANI DE ESTA D.R.S</t>
  </si>
  <si>
    <t>B1500005404</t>
  </si>
  <si>
    <t>MAT. P/STOCK DEL ALMACEN EN CURSOS DE EST. D.R.S</t>
  </si>
  <si>
    <t>B1500005403</t>
  </si>
  <si>
    <t>B1500005405</t>
  </si>
  <si>
    <t>B1500005406</t>
  </si>
  <si>
    <t>COMPLETIV.MAT. P/STOCK DEL ALMACEN EN CURSOS DE ESTA D.R.S</t>
  </si>
  <si>
    <t>B1500006387</t>
  </si>
  <si>
    <t>ENCAJES LA ROSARIO</t>
  </si>
  <si>
    <t>MAT. UTILIZADOS EN LA DECORACION NAVIDEÑAS DE ESTA D.R.S</t>
  </si>
  <si>
    <t>B1500005391</t>
  </si>
  <si>
    <t>FUNDA PARA  USO DEL ALMACEN DE ESTA D.R.S</t>
  </si>
  <si>
    <t>B1500005393</t>
  </si>
  <si>
    <t>COMPLETIVO MAT. P/ STOCK DEL AMACEN EN CURSOS DE ESTA D.R.S</t>
  </si>
  <si>
    <t>B1500005392</t>
  </si>
  <si>
    <t>COMPLETIVO MAT. P/STOCK DEL  ALMACEN CURSOS DE ESTA D.R.S</t>
  </si>
  <si>
    <t>B1500005390</t>
  </si>
  <si>
    <t>COMPLETIVO MAT. P/ STOCK DEL ALMACEN DE ESTA D.R.S</t>
  </si>
  <si>
    <t>B1500005387</t>
  </si>
  <si>
    <t>B1500000612</t>
  </si>
  <si>
    <t>ATHILL &amp; MARTINEZ</t>
  </si>
  <si>
    <t>COMPRA  DE UTENCILIOS P/ EL TALL. MOV. BAR Y REST. PEDERNALES OFIC. SAT. OEST. BAJ. D.R.S</t>
  </si>
  <si>
    <t>B1500000432</t>
  </si>
  <si>
    <t>CK GLOBAL FERRT.SUPLIDORES Y SOLUCIONES</t>
  </si>
  <si>
    <t>MAT. P/ SER. UTILIZADO EN SERVICIOS DE EST. D.R.S</t>
  </si>
  <si>
    <t>B1500000433</t>
  </si>
  <si>
    <t>LUCES P/SER UTILIZADOS EN SERV. GENERALES DE ESTA D.R.S</t>
  </si>
  <si>
    <t>FULL NAILS SUPLY</t>
  </si>
  <si>
    <t>B1500000679</t>
  </si>
  <si>
    <t>COMP. DE VASOS Y PAPEL P/ SER. UTILIZAD.  EN EST. D.R.S</t>
  </si>
  <si>
    <t>VINKY COMERCIAL</t>
  </si>
  <si>
    <t>B1500000678</t>
  </si>
  <si>
    <t>PAPEL DE ASEO Y LIMPIEZA P/ STOCK DEL ALMACEN DE ESTA D.R.S</t>
  </si>
  <si>
    <t>B1500000677</t>
  </si>
  <si>
    <t>MAT. P/ STOCK DEL  ALMACEN  DE ESTA D.R.S</t>
  </si>
  <si>
    <t>B1500005381</t>
  </si>
  <si>
    <t>MAT. P/STOCK DEL ALMACEN  EN PANADERIA Y REPOSTERIA DE ESTA. D.R.S</t>
  </si>
  <si>
    <t>E450000002178</t>
  </si>
  <si>
    <t>INDUBAN</t>
  </si>
  <si>
    <t>CAFÉ P/ SER UTILIZADO EN LA COCINA D.R.S</t>
  </si>
  <si>
    <t>B1500001156</t>
  </si>
  <si>
    <t>COMERCIAL BENZAN HERRERA</t>
  </si>
  <si>
    <t>MAT. P/USO EN INAGURACION DE PANADERIA OF. SAT. SUR BAJ. RESP. D.R.S</t>
  </si>
  <si>
    <t>B1500002927</t>
  </si>
  <si>
    <t>ALMACEN DE MADERA Y FERRETERIA VILCHEZ</t>
  </si>
  <si>
    <t>MAT. P/ SER UTILIZADOS EN CAJA  CONTRA INCENDIOS DE PLATA D.R.S</t>
  </si>
  <si>
    <t>B1500005378</t>
  </si>
  <si>
    <t>MAT. P/STOCK DEL ALMACEN  EN CURSOS DE ESTA. D.R.S</t>
  </si>
  <si>
    <t>B1500005374</t>
  </si>
  <si>
    <t>MAT. P/ STOCK  DEL ALMACEN FCC ARTE CULINARIO CT. D.R.S</t>
  </si>
  <si>
    <t>B1500000545</t>
  </si>
  <si>
    <t>SERV.DE FUMIGACION CORRESP. AL MES DE MARZO/2024 EN DIF. AREA OFIC. SAT. BARAHONA Y ESC. LARMAR. BAJ. D.R.S</t>
  </si>
  <si>
    <t>B1500000547</t>
  </si>
  <si>
    <t>FUMIGACION  CORRESPONDIENTE AL MES DE MARZO/2024 EN DIFERENTES AREAS DE EST. D.R.S REQ.249896</t>
  </si>
  <si>
    <t>FUMIGADORA NUEVO AMBIENTE</t>
  </si>
  <si>
    <t>SERV. PHIGIENIZAR  AREAS OFIC. SAT. BARAHONA.INGRED. ACTIV. FEBRERO 2024:OCTYL,DECYL Y OTROS D.R.S</t>
  </si>
  <si>
    <t>SERV. DE HIGIENIZACION CORRESPOND. AL MES DE FEBRERO /2024 EN DIFERENCT AREA SAN JUAN BAJ. D.R.S</t>
  </si>
  <si>
    <t>B1500000481</t>
  </si>
  <si>
    <t>SERV. DE HIGIENIZACION CORRESPOND. AL MES DE FEBRERO /2024 EN DIFERENCT AREA DE ESTA D.R.S</t>
  </si>
  <si>
    <t>B1500000848</t>
  </si>
  <si>
    <t>SENASE(SERVICIO NAC. SEG. INT.)</t>
  </si>
  <si>
    <t>FACT. POR SERV. VIGILANCIA FEBRERO 2024(ZONA SUR SAN JUAN)</t>
  </si>
  <si>
    <t>B1500000811</t>
  </si>
  <si>
    <t>YNCAR  DELICATESSE &amp;BUFFET.</t>
  </si>
  <si>
    <t>SERV. REFRIG.(CHOCOLATE C/PAN) POR MOTIVO DEL IZAMIENTO DE LA BANDERA NAT. J.DUARTE. D.R.S</t>
  </si>
  <si>
    <t>B1500000806</t>
  </si>
  <si>
    <t>SERV.REFRIG.P/30 PERS.REUN.C/ELDPTO. ADMINIST.P/SEG. PROCES.FINANC. LUNES 5/2/2024. BAJ. D.R.S</t>
  </si>
  <si>
    <t>B1500000353</t>
  </si>
  <si>
    <t>EQUIMAX, S A.</t>
  </si>
  <si>
    <t>SERV. MANT. PREVENT. P/LA PLANT. ELECT. CORRESP. MES DICIEMBRE /2023, EST. D.R.S</t>
  </si>
  <si>
    <t>B1500002350</t>
  </si>
  <si>
    <t>RESTAURANT NINI (MIRIAN PEÑA MONTERO)</t>
  </si>
  <si>
    <t>SERV. ALMUERSO  TIPO BUFFET. CORRESP.  AL MES ENERO/2024 OFIC. S. JUAN BAJ. LA RESP. D.R.S</t>
  </si>
  <si>
    <t>B1500002357</t>
  </si>
  <si>
    <t>SERV. ALMUERSO TIPO BUFFET TIPO CORRESP. MES FEBRERO/2024 P/PERSONAL OFIC. S. JUAN BAJ. D.R.S</t>
  </si>
  <si>
    <t>B1500000812</t>
  </si>
  <si>
    <t>SERV. REFRIG. Y ALMUERZO P/ LA SOCIALIZACION DE LOS PROCES. TECN. Y MAEST.TENC. 19/2/2024 D.R.S</t>
  </si>
  <si>
    <t>B1500000810</t>
  </si>
  <si>
    <t>SERV. REFRIG. Y ALMUERS. P/ LA EVALUAC. DOC. EN COMPETENC. METOLOG. P/25/1/2024, BAJ. D.R.S</t>
  </si>
  <si>
    <t>B1500002358</t>
  </si>
  <si>
    <t>REST. NINI(MIRIAN PEÑA MONTERO)</t>
  </si>
  <si>
    <t>SERV. DE REFRIG. Y ALMUERZ. APOYO INAGURACION PANADERIAS LAS MATAS Y OFIC. S. JUAN D.R.S</t>
  </si>
  <si>
    <t>B1500002356</t>
  </si>
  <si>
    <t>SERV. REFRIG. Y ALMUERZO EN APOYO EVALUAC. ASIST. FARMAC.OFIC. SAT. SUR. S. JUAN BAJ. D.R.S</t>
  </si>
  <si>
    <t>B1500002359</t>
  </si>
  <si>
    <t>SERV. ALMUERZO EN APOY. VISITA COLABORADORES Y LA DIRECTORA INAGURAC.PANADER.MTA.FARF.D.R.S</t>
  </si>
  <si>
    <t>B1500002342</t>
  </si>
  <si>
    <t xml:space="preserve">PAPELERIA ALEX SAN  JUAN </t>
  </si>
  <si>
    <t>SERV. DE PRODUCCION  DE DOCUMENT. EN LA OFIC. SAT. SUR SAN JUAN BAJ. RESPONS,D.R.S</t>
  </si>
  <si>
    <t>B1500000808</t>
  </si>
  <si>
    <t>SERV. REFRIF. Y ALMUERZ.P/ LOS 5 Y 6/2/2024  EN AYUNTAM. AZUA  APOY. DIS. INNOV. D.R.S</t>
  </si>
  <si>
    <t>B1500001703</t>
  </si>
  <si>
    <t>HOTEL COSTA LARIMAR</t>
  </si>
  <si>
    <t>SERV. HOPEDAJE DOS HABITACIONES P/SRATANIA GONZ.,EL CHOF. LE ACOMP. EN BHONA. BAJ. D.R.S</t>
  </si>
  <si>
    <t>B1500000378</t>
  </si>
  <si>
    <t>RESTAURANT LA ROCCA</t>
  </si>
  <si>
    <t>SERV. REFRIG. P/VISITA DEL DIRECTOR  GRAL  Y COMISION QLE ACOMP. OFIC. SAT. BHONA.BAJ. D.R.S</t>
  </si>
  <si>
    <t>B1500001702</t>
  </si>
  <si>
    <t>SERV. HOSPEDAJ DOS HABITAC. P/ LOS SEÑORES JOSIAS Y CHOF.OFIC. SAT. BHONA. BAJ. D.R.S</t>
  </si>
  <si>
    <t>B1500003380</t>
  </si>
  <si>
    <t>SANTO BALLAS</t>
  </si>
  <si>
    <t>SERV.SUMINISTRO DE AGUA EMBOTELLADA CORRESP. MES ENERO 2024 OFIC. SAT.  S.JUAN BAJ. D.R.S</t>
  </si>
  <si>
    <t>B1500003050</t>
  </si>
  <si>
    <t>GRUPO EVEREST.</t>
  </si>
  <si>
    <t>SERV. SUMINISTRO AGUA 20 PAQUET. BOTELLITA Y 77 BOTELLONESP/ PERSONAL OFIC. SAT. BHONA. D.R.S</t>
  </si>
  <si>
    <t>B1500011147</t>
  </si>
  <si>
    <t>EMPRESA MILANESE</t>
  </si>
  <si>
    <t>SERV. SUMINISTRO AGUA EMBOTELLADA CORRESP. MES ENERO2024P/PERSONAL OFIC. SAT. BHON. D.R.S</t>
  </si>
  <si>
    <t xml:space="preserve">HIMASA INGENIERIA </t>
  </si>
  <si>
    <t>SERV. MANT. PREVENT. PARA  LA CAMIONET. PLAC.#EL-0873 OFIC. SAT. S. JUAN  BAJ. LA RESP. SUR.</t>
  </si>
  <si>
    <t>B1500008433</t>
  </si>
  <si>
    <t>AGUA BUENA</t>
  </si>
  <si>
    <t>SERV. SUMINISTRO AGUA PURIFICADA CORRESP. AL MES FEBRERO P/CONS.PERS. ESTA. D.R.S</t>
  </si>
  <si>
    <t>B1500008441</t>
  </si>
  <si>
    <t>SERV.SUMINISTRO AGUA PURIFICADA CORRESP. AL MES FEBRERO P/CONS. PERS. ESTA. D.R.S</t>
  </si>
  <si>
    <t>B1500008448</t>
  </si>
  <si>
    <t>B1500008475</t>
  </si>
  <si>
    <t>B1500008511</t>
  </si>
  <si>
    <t>B1500008534</t>
  </si>
  <si>
    <t>x</t>
  </si>
  <si>
    <t>FELIX LEONARZO COLON SUERO</t>
  </si>
  <si>
    <t>SANTA CUEVAS</t>
  </si>
  <si>
    <t>Encargado Depto. Administrativo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</si>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</sst>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0"/>
      <name val="Infotep3"/>
      <family val="2"/>
    </font>
    <font>
      <b/>
      <sz val="13"/>
      <color indexed="8"/>
      <name val="Infotep"/>
      <family val="2"/>
    </font>
    <font>
      <b/>
      <sz val="18"/>
      <color indexed="8"/>
      <name val="INFOTEXT"/>
      <family val="1"/>
    </font>
    <font>
      <b/>
      <sz val="14"/>
      <color indexed="8"/>
      <name val="INFOTEXT"/>
      <family val="1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INFOTEXT"/>
      <family val="1"/>
    </font>
    <font>
      <b/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4" fillId="0" borderId="1" xfId="0" applyNumberFormat="1" applyFont="1" applyBorder="1"/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4" fontId="4" fillId="0" borderId="1" xfId="0" applyNumberFormat="1" applyFont="1" applyBorder="1"/>
    <xf numFmtId="0" fontId="5" fillId="2" borderId="2" xfId="0" applyFont="1" applyFill="1" applyBorder="1" applyAlignment="1">
      <alignment horizontal="center" vertical="center" wrapText="1"/>
    </xf>
    <xf numFmtId="14" fontId="4" fillId="0" borderId="3" xfId="0" applyNumberFormat="1" applyFont="1" applyBorder="1"/>
    <xf numFmtId="0" fontId="3" fillId="2" borderId="3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horizontal="right" vertical="center"/>
    </xf>
    <xf numFmtId="4" fontId="8" fillId="2" borderId="0" xfId="0" applyNumberFormat="1" applyFont="1" applyFill="1" applyAlignment="1">
      <alignment horizontal="right" vertical="center"/>
    </xf>
    <xf numFmtId="4" fontId="8" fillId="2" borderId="2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49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4" fontId="4" fillId="3" borderId="3" xfId="0" applyNumberFormat="1" applyFont="1" applyFill="1" applyBorder="1"/>
    <xf numFmtId="4" fontId="4" fillId="3" borderId="1" xfId="0" applyNumberFormat="1" applyFont="1" applyFill="1" applyBorder="1"/>
    <xf numFmtId="0" fontId="3" fillId="3" borderId="3" xfId="0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right" vertical="center"/>
    </xf>
    <xf numFmtId="14" fontId="11" fillId="3" borderId="3" xfId="0" applyNumberFormat="1" applyFont="1" applyFill="1" applyBorder="1"/>
    <xf numFmtId="4" fontId="11" fillId="3" borderId="1" xfId="0" applyNumberFormat="1" applyFont="1" applyFill="1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8" fillId="0" borderId="0" xfId="0" applyFont="1" applyAlignment="1">
      <alignment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2514600</xdr:colOff>
      <xdr:row>0</xdr:row>
      <xdr:rowOff>152400</xdr:rowOff>
    </xdr:from>
    <xdr:to>
      <xdr:col>4</xdr:col>
      <xdr:colOff>1038225</xdr:colOff>
      <xdr:row>7</xdr:row>
      <xdr:rowOff>85725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96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152400"/>
          <a:ext cx="11811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8</xdr:row>
      <xdr:rowOff>28575</xdr:rowOff>
    </xdr:from>
    <xdr:to>
      <xdr:col>1</xdr:col>
      <xdr:colOff>838200</xdr:colOff>
      <xdr:row>13</xdr:row>
      <xdr:rowOff>29751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97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323975"/>
          <a:ext cx="1514475" cy="126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2371725</xdr:colOff>
      <xdr:row>60</xdr:row>
      <xdr:rowOff>38100</xdr:rowOff>
    </xdr:from>
    <xdr:to>
      <xdr:col>4</xdr:col>
      <xdr:colOff>1743075</xdr:colOff>
      <xdr:row>70</xdr:row>
      <xdr:rowOff>9528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00000000-0008-0000-0000-00009A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2734925"/>
          <a:ext cx="2028825" cy="1590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3</xdr:col>
      <xdr:colOff>946604</xdr:colOff>
      <xdr:row>68</xdr:row>
      <xdr:rowOff>68035</xdr:rowOff>
    </xdr:to>
    <xdr:pic>
      <xdr:nvPicPr>
        <xdr:cNvPr id="5" name="Imagen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3020675"/>
          <a:ext cx="3937454" cy="103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3249706</xdr:colOff>
      <xdr:row>62</xdr:row>
      <xdr:rowOff>123265</xdr:rowOff>
    </xdr:from>
    <xdr:to>
      <xdr:col>4</xdr:col>
      <xdr:colOff>5476496</xdr:colOff>
      <xdr:row>70</xdr:row>
      <xdr:rowOff>65269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31456" y="13143940"/>
          <a:ext cx="2226790" cy="12374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3399865</xdr:colOff>
      <xdr:row>1</xdr:row>
      <xdr:rowOff>29136</xdr:rowOff>
    </xdr:from>
    <xdr:to>
      <xdr:col>4</xdr:col>
      <xdr:colOff>4579284</xdr:colOff>
      <xdr:row>7</xdr:row>
      <xdr:rowOff>119343</xdr:rowOff>
    </xdr:to>
    <xdr:pic>
      <xdr:nvPicPr>
        <xdr:cNvPr id="11414" name="Imagen 2" descr="ESCUDO NACIONAL 2">
          <a:extLst>
            <a:ext uri="{FF2B5EF4-FFF2-40B4-BE49-F238E27FC236}">
              <a16:creationId xmlns:a16="http://schemas.microsoft.com/office/drawing/2014/main" id="{00000000-0008-0000-0000-000096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012" y="186018"/>
          <a:ext cx="1179419" cy="103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1121</xdr:colOff>
      <xdr:row>8</xdr:row>
      <xdr:rowOff>73398</xdr:rowOff>
    </xdr:from>
    <xdr:to>
      <xdr:col>1</xdr:col>
      <xdr:colOff>1510553</xdr:colOff>
      <xdr:row>13</xdr:row>
      <xdr:rowOff>74574</xdr:rowOff>
    </xdr:to>
    <xdr:pic>
      <xdr:nvPicPr>
        <xdr:cNvPr id="11415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97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503" y="1328457"/>
          <a:ext cx="1509432" cy="125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28575</xdr:rowOff>
    </xdr:from>
    <xdr:to>
      <xdr:col>1</xdr:col>
      <xdr:colOff>752475</xdr:colOff>
      <xdr:row>21</xdr:row>
      <xdr:rowOff>48801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97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323975"/>
          <a:ext cx="1514475" cy="126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38100</xdr:rowOff>
    </xdr:from>
    <xdr:to>
      <xdr:col>2</xdr:col>
      <xdr:colOff>504825</xdr:colOff>
      <xdr:row>70</xdr:row>
      <xdr:rowOff>9528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00000000-0008-0000-0000-00009A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2734925"/>
          <a:ext cx="2028825" cy="1590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5</xdr:col>
      <xdr:colOff>127454</xdr:colOff>
      <xdr:row>68</xdr:row>
      <xdr:rowOff>68035</xdr:rowOff>
    </xdr:to>
    <xdr:pic>
      <xdr:nvPicPr>
        <xdr:cNvPr id="5" name="Imagen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3020675"/>
          <a:ext cx="3937454" cy="103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123265</xdr:rowOff>
    </xdr:from>
    <xdr:to>
      <xdr:col>2</xdr:col>
      <xdr:colOff>702790</xdr:colOff>
      <xdr:row>70</xdr:row>
      <xdr:rowOff>65269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31456" y="13143940"/>
          <a:ext cx="2226790" cy="1237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85" zoomScaleNormal="85" zoomScaleSheetLayoutView="70" workbookViewId="0">
      <selection sqref="A1:M73"/>
    </sheetView>
  </sheetViews>
  <sheetFormatPr baseColWidth="10" defaultColWidth="9.140625" defaultRowHeight="12.75" x14ac:dyDescent="0.2"/>
  <cols>
    <col min="1" max="1" width="11" style="1" customWidth="1"/>
    <col min="2" max="2" width="24.42578125" style="1" bestFit="1" customWidth="1"/>
    <col min="3" max="3" width="20.42578125" style="1" bestFit="1" customWidth="1"/>
    <col min="4" max="4" width="39.85546875" style="1" bestFit="1" customWidth="1"/>
    <col min="5" max="5" width="95" style="1" customWidth="1"/>
    <col min="6" max="6" width="17" style="4" customWidth="1"/>
    <col min="7" max="8" width="16" style="4" customWidth="1"/>
    <col min="9" max="9" width="16.42578125" style="1" customWidth="1"/>
    <col min="10" max="10" width="16.5703125" style="1" customWidth="1"/>
    <col min="11" max="11" width="13.28515625" style="1" customWidth="1"/>
    <col min="12" max="12" width="15.28515625" style="1" customWidth="1"/>
    <col min="13" max="13" width="12.42578125" style="1" customWidth="1"/>
    <col min="14" max="16384" width="9.140625" style="1"/>
  </cols>
  <sheetData>
    <row r="1" spans="1:13" s="3" customFormat="1" x14ac:dyDescent="0.2">
      <c r="F1"/>
      <c r="G1"/>
      <c r="H1"/>
    </row>
    <row r="2" spans="1:13" s="3" customFormat="1" x14ac:dyDescent="0.2">
      <c r="F2"/>
      <c r="G2"/>
      <c r="H2"/>
    </row>
    <row r="3" spans="1:13" s="3" customFormat="1" x14ac:dyDescent="0.2">
      <c r="F3" s="4"/>
      <c r="G3" s="4"/>
      <c r="H3" s="4"/>
    </row>
    <row r="4" spans="1:13" s="3" customFormat="1" x14ac:dyDescent="0.2">
      <c r="F4" s="4"/>
      <c r="G4" s="4"/>
      <c r="H4" s="4"/>
    </row>
    <row r="5" spans="1:13" s="3" customFormat="1" x14ac:dyDescent="0.2">
      <c r="F5" s="4"/>
      <c r="G5" s="4"/>
      <c r="H5" s="4"/>
    </row>
    <row r="6" spans="1:13" s="3" customFormat="1" x14ac:dyDescent="0.2">
      <c r="F6" s="4"/>
      <c r="G6" s="4"/>
      <c r="H6" s="4"/>
    </row>
    <row r="7" spans="1:13" s="3" customFormat="1" x14ac:dyDescent="0.2">
      <c r="F7" s="4"/>
      <c r="G7" s="4"/>
      <c r="H7" s="4"/>
    </row>
    <row r="8" spans="1:13" s="3" customFormat="1" x14ac:dyDescent="0.2">
      <c r="F8" s="4"/>
      <c r="G8" s="4"/>
      <c r="H8" s="4"/>
    </row>
    <row r="9" spans="1:13" s="3" customFormat="1" ht="12.75" customHeight="1" x14ac:dyDescent="0.3">
      <c r="A9" s="30" t="s">
        <v>1</v>
      </c>
      <c r="B9" s="30"/>
      <c r="C9" s="30"/>
      <c r="D9" s="30"/>
      <c r="E9" s="30"/>
      <c r="F9" s="30"/>
      <c r="G9" s="17"/>
      <c r="H9" s="17"/>
    </row>
    <row r="10" spans="1:13" s="3" customFormat="1" ht="18.75" x14ac:dyDescent="0.3">
      <c r="A10" s="31" t="s">
        <v>2</v>
      </c>
      <c r="B10" s="31"/>
      <c r="C10" s="31"/>
      <c r="D10" s="31"/>
      <c r="E10" s="31"/>
      <c r="F10" s="31"/>
      <c r="G10" s="18"/>
      <c r="H10" s="18"/>
    </row>
    <row r="11" spans="1:13" s="3" customFormat="1" ht="24" x14ac:dyDescent="0.4">
      <c r="A11" s="32" t="s">
        <v>3</v>
      </c>
      <c r="B11" s="32"/>
      <c r="C11" s="32"/>
      <c r="D11" s="32"/>
      <c r="E11" s="32"/>
      <c r="F11" s="32"/>
      <c r="G11" s="19"/>
      <c r="H11" s="19"/>
    </row>
    <row r="12" spans="1:13" s="3" customFormat="1" ht="25.5" customHeight="1" x14ac:dyDescent="0.3">
      <c r="A12" s="33" t="s">
        <v>4</v>
      </c>
      <c r="B12" s="33"/>
      <c r="C12" s="33"/>
      <c r="D12" s="33"/>
      <c r="E12" s="33"/>
      <c r="F12" s="33"/>
      <c r="G12" s="16"/>
      <c r="H12" s="16"/>
    </row>
    <row r="13" spans="1:13" s="3" customFormat="1" ht="18.75" x14ac:dyDescent="0.3">
      <c r="A13" s="33" t="s">
        <v>22</v>
      </c>
      <c r="B13" s="33"/>
      <c r="C13" s="33"/>
      <c r="D13" s="33"/>
      <c r="E13" s="33"/>
      <c r="F13" s="33"/>
      <c r="G13" s="16"/>
      <c r="H13" s="16"/>
    </row>
    <row r="14" spans="1:13" s="3" customFormat="1" ht="19.5" thickBot="1" x14ac:dyDescent="0.35">
      <c r="A14" s="33" t="s">
        <v>7</v>
      </c>
      <c r="B14" s="33"/>
      <c r="C14" s="33"/>
      <c r="D14" s="33"/>
      <c r="E14" s="33"/>
      <c r="F14" s="33"/>
      <c r="G14" s="16"/>
      <c r="H14" s="16"/>
    </row>
    <row r="15" spans="1:13" s="3" customFormat="1" ht="9.75" customHeight="1" thickBot="1" x14ac:dyDescent="0.25">
      <c r="A15" s="28" t="s">
        <v>12</v>
      </c>
      <c r="B15" s="28" t="s">
        <v>13</v>
      </c>
      <c r="C15" s="28" t="s">
        <v>5</v>
      </c>
      <c r="D15" s="34" t="s">
        <v>6</v>
      </c>
      <c r="E15" s="34" t="s">
        <v>0</v>
      </c>
      <c r="F15" s="28" t="s">
        <v>18</v>
      </c>
      <c r="G15" s="28" t="s">
        <v>14</v>
      </c>
      <c r="H15" s="28" t="s">
        <v>15</v>
      </c>
      <c r="I15" s="28" t="s">
        <v>8</v>
      </c>
      <c r="J15" s="28" t="s">
        <v>9</v>
      </c>
      <c r="K15" s="36" t="s">
        <v>10</v>
      </c>
      <c r="L15" s="37"/>
      <c r="M15" s="38"/>
    </row>
    <row r="16" spans="1:13" s="3" customFormat="1" ht="33" customHeight="1" thickBot="1" x14ac:dyDescent="0.25">
      <c r="A16" s="29"/>
      <c r="B16" s="29"/>
      <c r="C16" s="29"/>
      <c r="D16" s="35"/>
      <c r="E16" s="35"/>
      <c r="F16" s="29"/>
      <c r="G16" s="29"/>
      <c r="H16" s="29"/>
      <c r="I16" s="29"/>
      <c r="J16" s="29"/>
      <c r="K16" s="9" t="s">
        <v>16</v>
      </c>
      <c r="L16" s="9" t="s">
        <v>11</v>
      </c>
      <c r="M16" s="9" t="s">
        <v>17</v>
      </c>
    </row>
    <row r="17" spans="1:13" s="2" customFormat="1" ht="18" customHeight="1" x14ac:dyDescent="0.2">
      <c r="A17" s="5">
        <v>45303</v>
      </c>
      <c r="B17" s="5"/>
      <c r="C17" s="6" t="s">
        <v>23</v>
      </c>
      <c r="D17" s="7" t="s">
        <v>24</v>
      </c>
      <c r="E17" s="10" t="s">
        <v>25</v>
      </c>
      <c r="F17" s="8">
        <v>54870</v>
      </c>
      <c r="G17" s="10">
        <v>45303</v>
      </c>
      <c r="H17" s="8">
        <v>54870</v>
      </c>
      <c r="I17" s="8">
        <v>0</v>
      </c>
      <c r="J17" s="8">
        <f t="shared" ref="J17:J35" si="0">F17</f>
        <v>54870</v>
      </c>
      <c r="K17" s="8"/>
      <c r="L17" s="11" t="s">
        <v>19</v>
      </c>
      <c r="M17" s="11"/>
    </row>
    <row r="18" spans="1:13" s="2" customFormat="1" ht="18" customHeight="1" x14ac:dyDescent="0.2">
      <c r="A18" s="12">
        <v>45317</v>
      </c>
      <c r="B18" s="12"/>
      <c r="C18" s="6" t="s">
        <v>26</v>
      </c>
      <c r="D18" s="7" t="s">
        <v>27</v>
      </c>
      <c r="E18" s="10" t="s">
        <v>28</v>
      </c>
      <c r="F18" s="13">
        <v>8521.49</v>
      </c>
      <c r="G18" s="10">
        <v>45317</v>
      </c>
      <c r="H18" s="13">
        <v>8521.49</v>
      </c>
      <c r="I18" s="8">
        <v>0</v>
      </c>
      <c r="J18" s="8">
        <f t="shared" si="0"/>
        <v>8521.49</v>
      </c>
      <c r="K18" s="8"/>
      <c r="L18" s="11" t="s">
        <v>19</v>
      </c>
      <c r="M18" s="11"/>
    </row>
    <row r="19" spans="1:13" s="2" customFormat="1" ht="18" customHeight="1" x14ac:dyDescent="0.2">
      <c r="A19" s="5">
        <v>45308</v>
      </c>
      <c r="B19" s="5"/>
      <c r="C19" s="6" t="s">
        <v>29</v>
      </c>
      <c r="D19" s="7" t="s">
        <v>30</v>
      </c>
      <c r="E19" s="10" t="s">
        <v>31</v>
      </c>
      <c r="F19" s="8">
        <v>21240</v>
      </c>
      <c r="G19" s="10">
        <v>45308</v>
      </c>
      <c r="H19" s="8">
        <v>21240</v>
      </c>
      <c r="I19" s="8">
        <v>0</v>
      </c>
      <c r="J19" s="8">
        <f t="shared" si="0"/>
        <v>21240</v>
      </c>
      <c r="K19" s="8"/>
      <c r="L19" s="11" t="s">
        <v>19</v>
      </c>
      <c r="M19" s="11"/>
    </row>
    <row r="20" spans="1:13" s="2" customFormat="1" ht="18" customHeight="1" x14ac:dyDescent="0.2">
      <c r="A20" s="5">
        <v>45303</v>
      </c>
      <c r="B20" s="5"/>
      <c r="C20" s="6" t="s">
        <v>32</v>
      </c>
      <c r="D20" s="7" t="s">
        <v>33</v>
      </c>
      <c r="E20" s="10" t="s">
        <v>34</v>
      </c>
      <c r="F20" s="8">
        <v>7085</v>
      </c>
      <c r="G20" s="10">
        <v>45303</v>
      </c>
      <c r="H20" s="8">
        <v>7085</v>
      </c>
      <c r="I20" s="8">
        <v>0</v>
      </c>
      <c r="J20" s="8">
        <f t="shared" si="0"/>
        <v>7085</v>
      </c>
      <c r="K20" s="6"/>
      <c r="L20" s="11" t="s">
        <v>19</v>
      </c>
      <c r="M20" s="11"/>
    </row>
    <row r="21" spans="1:13" s="2" customFormat="1" ht="18" customHeight="1" x14ac:dyDescent="0.2">
      <c r="A21" s="5">
        <v>45317</v>
      </c>
      <c r="B21" s="5"/>
      <c r="C21" s="6" t="s">
        <v>35</v>
      </c>
      <c r="D21" s="7" t="s">
        <v>36</v>
      </c>
      <c r="E21" s="10" t="s">
        <v>37</v>
      </c>
      <c r="F21" s="8">
        <v>4375</v>
      </c>
      <c r="G21" s="10">
        <v>45317</v>
      </c>
      <c r="H21" s="8">
        <v>4375</v>
      </c>
      <c r="I21" s="8">
        <v>0</v>
      </c>
      <c r="J21" s="8">
        <f t="shared" si="0"/>
        <v>4375</v>
      </c>
      <c r="K21" s="8"/>
      <c r="L21" s="11" t="s">
        <v>19</v>
      </c>
      <c r="M21" s="11"/>
    </row>
    <row r="22" spans="1:13" s="2" customFormat="1" ht="18" customHeight="1" x14ac:dyDescent="0.2">
      <c r="A22" s="5">
        <v>45313</v>
      </c>
      <c r="B22" s="5"/>
      <c r="C22" s="6" t="s">
        <v>38</v>
      </c>
      <c r="D22" s="7" t="s">
        <v>36</v>
      </c>
      <c r="E22" s="10" t="s">
        <v>37</v>
      </c>
      <c r="F22" s="8">
        <v>4375</v>
      </c>
      <c r="G22" s="10">
        <v>45313</v>
      </c>
      <c r="H22" s="8">
        <v>4375</v>
      </c>
      <c r="I22" s="8">
        <v>0</v>
      </c>
      <c r="J22" s="8">
        <f t="shared" si="0"/>
        <v>4375</v>
      </c>
      <c r="K22" s="8"/>
      <c r="L22" s="11" t="s">
        <v>19</v>
      </c>
      <c r="M22" s="11"/>
    </row>
    <row r="23" spans="1:13" s="2" customFormat="1" ht="18" customHeight="1" x14ac:dyDescent="0.2">
      <c r="A23" s="5">
        <v>45313</v>
      </c>
      <c r="B23" s="5"/>
      <c r="C23" s="6" t="s">
        <v>39</v>
      </c>
      <c r="D23" s="7" t="s">
        <v>36</v>
      </c>
      <c r="E23" s="10" t="s">
        <v>40</v>
      </c>
      <c r="F23" s="8">
        <v>4150</v>
      </c>
      <c r="G23" s="10">
        <v>45313</v>
      </c>
      <c r="H23" s="8">
        <v>4150</v>
      </c>
      <c r="I23" s="8">
        <v>0</v>
      </c>
      <c r="J23" s="8">
        <f t="shared" si="0"/>
        <v>4150</v>
      </c>
      <c r="K23" s="8"/>
      <c r="L23" s="11" t="s">
        <v>19</v>
      </c>
      <c r="M23" s="11"/>
    </row>
    <row r="24" spans="1:13" s="2" customFormat="1" ht="18" customHeight="1" x14ac:dyDescent="0.2">
      <c r="A24" s="5">
        <v>45313</v>
      </c>
      <c r="B24" s="5"/>
      <c r="C24" s="6" t="s">
        <v>41</v>
      </c>
      <c r="D24" s="7" t="s">
        <v>36</v>
      </c>
      <c r="E24" s="10" t="s">
        <v>42</v>
      </c>
      <c r="F24" s="8">
        <v>5650</v>
      </c>
      <c r="G24" s="10">
        <v>45313</v>
      </c>
      <c r="H24" s="8">
        <v>5650</v>
      </c>
      <c r="I24" s="8">
        <v>0</v>
      </c>
      <c r="J24" s="8">
        <f t="shared" si="0"/>
        <v>5650</v>
      </c>
      <c r="K24" s="8"/>
      <c r="L24" s="11" t="s">
        <v>19</v>
      </c>
      <c r="M24" s="11"/>
    </row>
    <row r="25" spans="1:13" s="2" customFormat="1" ht="18" customHeight="1" x14ac:dyDescent="0.2">
      <c r="A25" s="5">
        <v>45302</v>
      </c>
      <c r="B25" s="5"/>
      <c r="C25" s="6" t="s">
        <v>43</v>
      </c>
      <c r="D25" s="7" t="s">
        <v>44</v>
      </c>
      <c r="E25" s="10" t="s">
        <v>45</v>
      </c>
      <c r="F25" s="8">
        <v>36378.400000000001</v>
      </c>
      <c r="G25" s="10">
        <v>45302</v>
      </c>
      <c r="H25" s="8">
        <v>36378.400000000001</v>
      </c>
      <c r="I25" s="8">
        <v>0</v>
      </c>
      <c r="J25" s="8">
        <f t="shared" si="0"/>
        <v>36378.400000000001</v>
      </c>
      <c r="K25" s="8"/>
      <c r="L25" s="11" t="s">
        <v>19</v>
      </c>
      <c r="M25" s="11"/>
    </row>
    <row r="26" spans="1:13" s="2" customFormat="1" ht="18" customHeight="1" x14ac:dyDescent="0.2">
      <c r="A26" s="5">
        <v>45314</v>
      </c>
      <c r="B26" s="5"/>
      <c r="C26" s="6" t="s">
        <v>46</v>
      </c>
      <c r="D26" s="7" t="s">
        <v>47</v>
      </c>
      <c r="E26" s="10" t="s">
        <v>48</v>
      </c>
      <c r="F26" s="8">
        <v>28470</v>
      </c>
      <c r="G26" s="10">
        <v>45314</v>
      </c>
      <c r="H26" s="8">
        <v>28470</v>
      </c>
      <c r="I26" s="8">
        <v>0</v>
      </c>
      <c r="J26" s="8">
        <f t="shared" si="0"/>
        <v>28470</v>
      </c>
      <c r="K26" s="8"/>
      <c r="L26" s="11" t="s">
        <v>19</v>
      </c>
      <c r="M26" s="11"/>
    </row>
    <row r="27" spans="1:13" s="2" customFormat="1" ht="18" customHeight="1" x14ac:dyDescent="0.2">
      <c r="A27" s="5">
        <v>45314</v>
      </c>
      <c r="B27" s="5"/>
      <c r="C27" s="6" t="s">
        <v>49</v>
      </c>
      <c r="D27" s="7" t="s">
        <v>47</v>
      </c>
      <c r="E27" s="10" t="s">
        <v>50</v>
      </c>
      <c r="F27" s="8">
        <v>4235</v>
      </c>
      <c r="G27" s="10">
        <v>45314</v>
      </c>
      <c r="H27" s="8">
        <v>4235</v>
      </c>
      <c r="I27" s="8">
        <v>0</v>
      </c>
      <c r="J27" s="8">
        <f t="shared" si="0"/>
        <v>4235</v>
      </c>
      <c r="K27" s="8"/>
      <c r="L27" s="11" t="s">
        <v>19</v>
      </c>
      <c r="M27" s="11"/>
    </row>
    <row r="28" spans="1:13" s="2" customFormat="1" ht="18" customHeight="1" x14ac:dyDescent="0.2">
      <c r="A28" s="5">
        <v>45300</v>
      </c>
      <c r="B28" s="5"/>
      <c r="C28" s="6" t="s">
        <v>51</v>
      </c>
      <c r="D28" s="7" t="s">
        <v>52</v>
      </c>
      <c r="E28" s="10" t="s">
        <v>53</v>
      </c>
      <c r="F28" s="8">
        <v>5266.99</v>
      </c>
      <c r="G28" s="10">
        <v>45300</v>
      </c>
      <c r="H28" s="8">
        <v>5266.99</v>
      </c>
      <c r="I28" s="8">
        <v>0</v>
      </c>
      <c r="J28" s="8">
        <f t="shared" si="0"/>
        <v>5266.99</v>
      </c>
      <c r="K28" s="8"/>
      <c r="L28" s="11" t="s">
        <v>19</v>
      </c>
      <c r="M28" s="11"/>
    </row>
    <row r="29" spans="1:13" ht="18" customHeight="1" x14ac:dyDescent="0.2">
      <c r="A29" s="5">
        <v>45306</v>
      </c>
      <c r="B29" s="5"/>
      <c r="C29" s="6" t="s">
        <v>54</v>
      </c>
      <c r="D29" s="7" t="s">
        <v>55</v>
      </c>
      <c r="E29" s="10" t="s">
        <v>56</v>
      </c>
      <c r="F29" s="8">
        <v>166082.64000000001</v>
      </c>
      <c r="G29" s="10">
        <v>45306</v>
      </c>
      <c r="H29" s="8">
        <v>166082.64000000001</v>
      </c>
      <c r="I29" s="8">
        <v>0</v>
      </c>
      <c r="J29" s="8">
        <f t="shared" si="0"/>
        <v>166082.64000000001</v>
      </c>
      <c r="K29" s="8"/>
      <c r="L29" s="11" t="s">
        <v>19</v>
      </c>
      <c r="M29" s="11"/>
    </row>
    <row r="30" spans="1:13" ht="16.5" x14ac:dyDescent="0.2">
      <c r="A30" s="5">
        <v>45306</v>
      </c>
      <c r="B30" s="5"/>
      <c r="C30" s="6" t="s">
        <v>57</v>
      </c>
      <c r="D30" s="7" t="s">
        <v>55</v>
      </c>
      <c r="E30" s="10" t="s">
        <v>58</v>
      </c>
      <c r="F30" s="13">
        <v>325708.32</v>
      </c>
      <c r="G30" s="10">
        <v>45306</v>
      </c>
      <c r="H30" s="13">
        <v>325708.32</v>
      </c>
      <c r="I30" s="8">
        <v>0</v>
      </c>
      <c r="J30" s="8">
        <f t="shared" si="0"/>
        <v>325708.32</v>
      </c>
      <c r="K30" s="8"/>
      <c r="L30" s="11" t="s">
        <v>19</v>
      </c>
      <c r="M30" s="11"/>
    </row>
    <row r="31" spans="1:13" ht="16.5" x14ac:dyDescent="0.2">
      <c r="A31" s="12">
        <v>45309</v>
      </c>
      <c r="B31" s="12"/>
      <c r="C31" s="6" t="s">
        <v>59</v>
      </c>
      <c r="D31" s="7" t="s">
        <v>36</v>
      </c>
      <c r="E31" s="10" t="s">
        <v>60</v>
      </c>
      <c r="F31" s="13">
        <v>8459.1200000000008</v>
      </c>
      <c r="G31" s="10">
        <v>45309</v>
      </c>
      <c r="H31" s="13">
        <v>8459.1200000000008</v>
      </c>
      <c r="I31" s="8">
        <v>0</v>
      </c>
      <c r="J31" s="8">
        <f t="shared" si="0"/>
        <v>8459.1200000000008</v>
      </c>
      <c r="K31" s="8"/>
      <c r="L31" s="11" t="s">
        <v>19</v>
      </c>
      <c r="M31" s="11"/>
    </row>
    <row r="32" spans="1:13" ht="16.5" x14ac:dyDescent="0.2">
      <c r="A32" s="5">
        <v>45302</v>
      </c>
      <c r="B32" s="5"/>
      <c r="C32" s="6" t="s">
        <v>61</v>
      </c>
      <c r="D32" s="7" t="s">
        <v>62</v>
      </c>
      <c r="E32" s="10" t="s">
        <v>63</v>
      </c>
      <c r="F32" s="8">
        <v>17700</v>
      </c>
      <c r="G32" s="10">
        <v>45302</v>
      </c>
      <c r="H32" s="8">
        <v>17700</v>
      </c>
      <c r="I32" s="8">
        <v>0</v>
      </c>
      <c r="J32" s="8">
        <f t="shared" si="0"/>
        <v>17700</v>
      </c>
      <c r="K32" s="8"/>
      <c r="L32" s="11" t="s">
        <v>19</v>
      </c>
      <c r="M32" s="11"/>
    </row>
    <row r="33" spans="1:13" ht="16.5" x14ac:dyDescent="0.2">
      <c r="A33" s="5">
        <v>45310</v>
      </c>
      <c r="B33" s="5"/>
      <c r="C33" s="6" t="s">
        <v>64</v>
      </c>
      <c r="D33" s="7" t="s">
        <v>62</v>
      </c>
      <c r="E33" s="10" t="s">
        <v>65</v>
      </c>
      <c r="F33" s="8">
        <v>4720</v>
      </c>
      <c r="G33" s="10">
        <v>45310</v>
      </c>
      <c r="H33" s="8">
        <v>4720</v>
      </c>
      <c r="I33" s="8">
        <v>0</v>
      </c>
      <c r="J33" s="8">
        <f t="shared" si="0"/>
        <v>4720</v>
      </c>
      <c r="K33" s="8"/>
      <c r="L33" s="11" t="s">
        <v>19</v>
      </c>
      <c r="M33" s="11"/>
    </row>
    <row r="34" spans="1:13" ht="16.5" x14ac:dyDescent="0.2">
      <c r="A34" s="5">
        <v>45307</v>
      </c>
      <c r="B34" s="5"/>
      <c r="C34" s="6" t="s">
        <v>66</v>
      </c>
      <c r="D34" s="7" t="s">
        <v>67</v>
      </c>
      <c r="E34" s="10" t="s">
        <v>68</v>
      </c>
      <c r="F34" s="8">
        <v>177000</v>
      </c>
      <c r="G34" s="10">
        <v>45307</v>
      </c>
      <c r="H34" s="8">
        <v>177000</v>
      </c>
      <c r="I34" s="8">
        <v>0</v>
      </c>
      <c r="J34" s="8">
        <f t="shared" si="0"/>
        <v>177000</v>
      </c>
      <c r="K34" s="8"/>
      <c r="L34" s="11" t="s">
        <v>19</v>
      </c>
      <c r="M34" s="11"/>
    </row>
    <row r="35" spans="1:13" ht="16.5" x14ac:dyDescent="0.2">
      <c r="A35" s="5">
        <v>45300</v>
      </c>
      <c r="B35" s="5"/>
      <c r="C35" s="6" t="s">
        <v>69</v>
      </c>
      <c r="D35" s="7" t="s">
        <v>70</v>
      </c>
      <c r="E35" s="10" t="s">
        <v>71</v>
      </c>
      <c r="F35" s="8">
        <v>216506.27</v>
      </c>
      <c r="G35" s="10">
        <v>45300</v>
      </c>
      <c r="H35" s="8">
        <v>216506.27</v>
      </c>
      <c r="I35" s="8">
        <v>0</v>
      </c>
      <c r="J35" s="8">
        <f t="shared" si="0"/>
        <v>216506.27</v>
      </c>
      <c r="K35" s="8"/>
      <c r="L35" s="11" t="s">
        <v>19</v>
      </c>
      <c r="M35" s="11"/>
    </row>
    <row r="36" spans="1:13" ht="16.5" x14ac:dyDescent="0.2">
      <c r="A36" s="12">
        <v>45314</v>
      </c>
      <c r="B36" s="12"/>
      <c r="C36" s="6" t="s">
        <v>72</v>
      </c>
      <c r="D36" s="7" t="s">
        <v>73</v>
      </c>
      <c r="E36" s="10" t="s">
        <v>74</v>
      </c>
      <c r="F36" s="13">
        <v>91450</v>
      </c>
      <c r="G36" s="10">
        <v>45314</v>
      </c>
      <c r="H36" s="13">
        <v>91450</v>
      </c>
      <c r="I36" s="8">
        <v>0</v>
      </c>
      <c r="J36" s="8">
        <f>F36</f>
        <v>91450</v>
      </c>
      <c r="K36" s="8"/>
      <c r="L36" s="11" t="s">
        <v>19</v>
      </c>
      <c r="M36" s="11"/>
    </row>
    <row r="37" spans="1:13" ht="16.5" x14ac:dyDescent="0.2">
      <c r="A37" s="5">
        <v>45308</v>
      </c>
      <c r="B37" s="5"/>
      <c r="C37" s="6" t="s">
        <v>75</v>
      </c>
      <c r="D37" s="7" t="s">
        <v>76</v>
      </c>
      <c r="E37" s="10" t="s">
        <v>77</v>
      </c>
      <c r="F37" s="8">
        <v>11485</v>
      </c>
      <c r="G37" s="10">
        <v>45308</v>
      </c>
      <c r="H37" s="8">
        <v>11485</v>
      </c>
      <c r="I37" s="8">
        <v>0</v>
      </c>
      <c r="J37" s="8">
        <f>F37</f>
        <v>11485</v>
      </c>
      <c r="K37" s="8"/>
      <c r="L37" s="11" t="s">
        <v>19</v>
      </c>
      <c r="M37" s="11"/>
    </row>
    <row r="38" spans="1:13" ht="16.5" x14ac:dyDescent="0.2">
      <c r="A38" s="5">
        <v>45301</v>
      </c>
      <c r="B38" s="5"/>
      <c r="C38" s="6" t="s">
        <v>78</v>
      </c>
      <c r="D38" s="7" t="s">
        <v>79</v>
      </c>
      <c r="E38" s="10" t="s">
        <v>80</v>
      </c>
      <c r="F38" s="13">
        <v>62540</v>
      </c>
      <c r="G38" s="10">
        <v>45301</v>
      </c>
      <c r="H38" s="13">
        <v>62540</v>
      </c>
      <c r="I38" s="8">
        <v>0</v>
      </c>
      <c r="J38" s="8">
        <f t="shared" ref="J38:J57" si="1">F38</f>
        <v>62540</v>
      </c>
      <c r="K38" s="8"/>
      <c r="L38" s="11" t="s">
        <v>19</v>
      </c>
      <c r="M38" s="11"/>
    </row>
    <row r="39" spans="1:13" ht="16.5" x14ac:dyDescent="0.2">
      <c r="A39" s="12">
        <v>45321</v>
      </c>
      <c r="B39" s="12"/>
      <c r="C39" s="6" t="s">
        <v>81</v>
      </c>
      <c r="D39" s="7" t="s">
        <v>82</v>
      </c>
      <c r="E39" s="10" t="s">
        <v>83</v>
      </c>
      <c r="F39" s="13">
        <v>22184</v>
      </c>
      <c r="G39" s="10">
        <v>45321</v>
      </c>
      <c r="H39" s="13">
        <v>22184</v>
      </c>
      <c r="I39" s="8">
        <v>0</v>
      </c>
      <c r="J39" s="8">
        <f t="shared" si="1"/>
        <v>22184</v>
      </c>
      <c r="K39" s="8"/>
      <c r="L39" s="11" t="s">
        <v>19</v>
      </c>
      <c r="M39" s="11"/>
    </row>
    <row r="40" spans="1:13" ht="16.5" x14ac:dyDescent="0.2">
      <c r="A40" s="5">
        <v>45321</v>
      </c>
      <c r="B40" s="5"/>
      <c r="C40" s="6" t="s">
        <v>84</v>
      </c>
      <c r="D40" s="7" t="s">
        <v>82</v>
      </c>
      <c r="E40" s="10" t="s">
        <v>85</v>
      </c>
      <c r="F40" s="8">
        <v>4248</v>
      </c>
      <c r="G40" s="10">
        <v>45321</v>
      </c>
      <c r="H40" s="8">
        <v>4248</v>
      </c>
      <c r="I40" s="8">
        <v>0</v>
      </c>
      <c r="J40" s="8">
        <f t="shared" si="1"/>
        <v>4248</v>
      </c>
      <c r="K40" s="8"/>
      <c r="L40" s="11" t="s">
        <v>19</v>
      </c>
      <c r="M40" s="11"/>
    </row>
    <row r="41" spans="1:13" ht="16.5" x14ac:dyDescent="0.2">
      <c r="A41" s="5">
        <v>45321</v>
      </c>
      <c r="B41" s="5"/>
      <c r="C41" s="6" t="s">
        <v>86</v>
      </c>
      <c r="D41" s="7" t="s">
        <v>82</v>
      </c>
      <c r="E41" s="10" t="s">
        <v>87</v>
      </c>
      <c r="F41" s="8">
        <v>11859</v>
      </c>
      <c r="G41" s="10">
        <v>45321</v>
      </c>
      <c r="H41" s="8">
        <v>11859</v>
      </c>
      <c r="I41" s="8">
        <v>0</v>
      </c>
      <c r="J41" s="8">
        <f t="shared" si="1"/>
        <v>11859</v>
      </c>
      <c r="K41" s="8"/>
      <c r="L41" s="11" t="s">
        <v>19</v>
      </c>
      <c r="M41" s="11"/>
    </row>
    <row r="42" spans="1:13" ht="16.5" x14ac:dyDescent="0.2">
      <c r="A42" s="5">
        <v>45301</v>
      </c>
      <c r="B42" s="5"/>
      <c r="C42" s="6" t="s">
        <v>88</v>
      </c>
      <c r="D42" s="7" t="s">
        <v>89</v>
      </c>
      <c r="E42" s="10" t="s">
        <v>90</v>
      </c>
      <c r="F42" s="8">
        <v>20673.599999999999</v>
      </c>
      <c r="G42" s="10">
        <v>45301</v>
      </c>
      <c r="H42" s="8">
        <v>20673.599999999999</v>
      </c>
      <c r="I42" s="8">
        <v>0</v>
      </c>
      <c r="J42" s="8">
        <f t="shared" si="1"/>
        <v>20673.599999999999</v>
      </c>
      <c r="K42" s="8"/>
      <c r="L42" s="11" t="s">
        <v>19</v>
      </c>
      <c r="M42" s="11"/>
    </row>
    <row r="43" spans="1:13" ht="16.5" x14ac:dyDescent="0.2">
      <c r="A43" s="5">
        <v>45316</v>
      </c>
      <c r="B43" s="5"/>
      <c r="C43" s="6" t="s">
        <v>20</v>
      </c>
      <c r="D43" s="7" t="s">
        <v>89</v>
      </c>
      <c r="E43" s="10" t="s">
        <v>91</v>
      </c>
      <c r="F43" s="8">
        <v>23659</v>
      </c>
      <c r="G43" s="10">
        <v>45316</v>
      </c>
      <c r="H43" s="8">
        <v>23659</v>
      </c>
      <c r="I43" s="8">
        <v>0</v>
      </c>
      <c r="J43" s="8">
        <f t="shared" si="1"/>
        <v>23659</v>
      </c>
      <c r="K43" s="8"/>
      <c r="L43" s="11" t="s">
        <v>19</v>
      </c>
      <c r="M43" s="11"/>
    </row>
    <row r="44" spans="1:13" ht="16.5" x14ac:dyDescent="0.2">
      <c r="A44" s="5">
        <v>45316</v>
      </c>
      <c r="B44" s="5"/>
      <c r="C44" s="6" t="s">
        <v>21</v>
      </c>
      <c r="D44" s="7" t="s">
        <v>89</v>
      </c>
      <c r="E44" s="10" t="s">
        <v>92</v>
      </c>
      <c r="F44" s="13">
        <v>13511</v>
      </c>
      <c r="G44" s="10">
        <v>45316</v>
      </c>
      <c r="H44" s="13">
        <v>13511</v>
      </c>
      <c r="I44" s="8">
        <v>0</v>
      </c>
      <c r="J44" s="8">
        <f t="shared" si="1"/>
        <v>13511</v>
      </c>
      <c r="K44" s="8"/>
      <c r="L44" s="11" t="s">
        <v>19</v>
      </c>
      <c r="M44" s="11"/>
    </row>
    <row r="45" spans="1:13" ht="16.5" x14ac:dyDescent="0.2">
      <c r="A45" s="12">
        <v>45318</v>
      </c>
      <c r="B45" s="12"/>
      <c r="C45" s="6" t="s">
        <v>93</v>
      </c>
      <c r="D45" s="7" t="s">
        <v>94</v>
      </c>
      <c r="E45" s="10" t="s">
        <v>95</v>
      </c>
      <c r="F45" s="13">
        <v>5900</v>
      </c>
      <c r="G45" s="10">
        <v>45318</v>
      </c>
      <c r="H45" s="13">
        <v>5900</v>
      </c>
      <c r="I45" s="8">
        <v>0</v>
      </c>
      <c r="J45" s="8">
        <f t="shared" si="1"/>
        <v>5900</v>
      </c>
      <c r="K45" s="8"/>
      <c r="L45" s="11" t="s">
        <v>19</v>
      </c>
      <c r="M45" s="11"/>
    </row>
    <row r="46" spans="1:13" ht="16.5" x14ac:dyDescent="0.2">
      <c r="A46" s="5">
        <v>45318</v>
      </c>
      <c r="B46" s="5"/>
      <c r="C46" s="6" t="s">
        <v>96</v>
      </c>
      <c r="D46" s="7" t="s">
        <v>94</v>
      </c>
      <c r="E46" s="10" t="s">
        <v>97</v>
      </c>
      <c r="F46" s="8">
        <v>4484</v>
      </c>
      <c r="G46" s="10">
        <v>45318</v>
      </c>
      <c r="H46" s="8">
        <v>4484</v>
      </c>
      <c r="I46" s="8">
        <v>0</v>
      </c>
      <c r="J46" s="8">
        <f t="shared" si="1"/>
        <v>4484</v>
      </c>
      <c r="K46" s="8"/>
      <c r="L46" s="11" t="s">
        <v>19</v>
      </c>
      <c r="M46" s="11"/>
    </row>
    <row r="47" spans="1:13" ht="16.5" x14ac:dyDescent="0.2">
      <c r="A47" s="5">
        <v>45318</v>
      </c>
      <c r="B47" s="5"/>
      <c r="C47" s="6" t="s">
        <v>98</v>
      </c>
      <c r="D47" s="7" t="s">
        <v>94</v>
      </c>
      <c r="E47" s="10" t="s">
        <v>99</v>
      </c>
      <c r="F47" s="8">
        <v>17464</v>
      </c>
      <c r="G47" s="10">
        <v>45318</v>
      </c>
      <c r="H47" s="8">
        <v>17464</v>
      </c>
      <c r="I47" s="8">
        <v>0</v>
      </c>
      <c r="J47" s="8">
        <f t="shared" si="1"/>
        <v>17464</v>
      </c>
      <c r="K47" s="8"/>
      <c r="L47" s="11" t="s">
        <v>19</v>
      </c>
      <c r="M47" s="11"/>
    </row>
    <row r="48" spans="1:13" ht="16.5" x14ac:dyDescent="0.2">
      <c r="A48" s="5">
        <v>45302</v>
      </c>
      <c r="B48" s="5"/>
      <c r="C48" s="6" t="s">
        <v>100</v>
      </c>
      <c r="D48" s="7" t="s">
        <v>101</v>
      </c>
      <c r="E48" s="10" t="s">
        <v>102</v>
      </c>
      <c r="F48" s="8">
        <v>6136</v>
      </c>
      <c r="G48" s="10">
        <v>45302</v>
      </c>
      <c r="H48" s="8">
        <v>6136</v>
      </c>
      <c r="I48" s="8">
        <v>0</v>
      </c>
      <c r="J48" s="8">
        <f t="shared" si="1"/>
        <v>6136</v>
      </c>
      <c r="K48" s="8"/>
      <c r="L48" s="11" t="s">
        <v>19</v>
      </c>
      <c r="M48" s="11"/>
    </row>
    <row r="49" spans="1:13" ht="16.5" x14ac:dyDescent="0.2">
      <c r="A49" s="5">
        <v>45302</v>
      </c>
      <c r="B49" s="5"/>
      <c r="C49" s="6" t="s">
        <v>103</v>
      </c>
      <c r="D49" s="7" t="s">
        <v>101</v>
      </c>
      <c r="E49" s="10" t="s">
        <v>104</v>
      </c>
      <c r="F49" s="8">
        <v>8555</v>
      </c>
      <c r="G49" s="10">
        <v>45302</v>
      </c>
      <c r="H49" s="8">
        <v>8555</v>
      </c>
      <c r="I49" s="8">
        <v>0</v>
      </c>
      <c r="J49" s="8">
        <f t="shared" si="1"/>
        <v>8555</v>
      </c>
      <c r="K49" s="8"/>
      <c r="L49" s="11" t="s">
        <v>19</v>
      </c>
      <c r="M49" s="11"/>
    </row>
    <row r="50" spans="1:13" ht="16.5" x14ac:dyDescent="0.2">
      <c r="A50" s="5">
        <v>45302</v>
      </c>
      <c r="B50" s="5"/>
      <c r="C50" s="6" t="s">
        <v>105</v>
      </c>
      <c r="D50" s="7" t="s">
        <v>101</v>
      </c>
      <c r="E50" s="10" t="s">
        <v>106</v>
      </c>
      <c r="F50" s="13">
        <v>6136</v>
      </c>
      <c r="G50" s="10">
        <v>45302</v>
      </c>
      <c r="H50" s="13">
        <v>6136</v>
      </c>
      <c r="I50" s="8">
        <v>0</v>
      </c>
      <c r="J50" s="8">
        <f t="shared" si="1"/>
        <v>6136</v>
      </c>
      <c r="K50" s="8"/>
      <c r="L50" s="11" t="s">
        <v>19</v>
      </c>
      <c r="M50" s="11"/>
    </row>
    <row r="51" spans="1:13" ht="16.5" x14ac:dyDescent="0.2">
      <c r="A51" s="12">
        <v>45302</v>
      </c>
      <c r="B51" s="12"/>
      <c r="C51" s="6" t="s">
        <v>107</v>
      </c>
      <c r="D51" s="7" t="s">
        <v>101</v>
      </c>
      <c r="E51" s="10" t="s">
        <v>108</v>
      </c>
      <c r="F51" s="13">
        <v>6136</v>
      </c>
      <c r="G51" s="10">
        <v>45302</v>
      </c>
      <c r="H51" s="13">
        <v>6136</v>
      </c>
      <c r="I51" s="8">
        <v>0</v>
      </c>
      <c r="J51" s="8">
        <f t="shared" si="1"/>
        <v>6136</v>
      </c>
      <c r="K51" s="8"/>
      <c r="L51" s="11" t="s">
        <v>19</v>
      </c>
      <c r="M51" s="11"/>
    </row>
    <row r="52" spans="1:13" ht="16.5" x14ac:dyDescent="0.2">
      <c r="A52" s="5">
        <v>45303</v>
      </c>
      <c r="B52" s="5"/>
      <c r="C52" s="6" t="s">
        <v>109</v>
      </c>
      <c r="D52" s="7" t="s">
        <v>101</v>
      </c>
      <c r="E52" s="10" t="s">
        <v>110</v>
      </c>
      <c r="F52" s="8">
        <v>6844</v>
      </c>
      <c r="G52" s="10">
        <v>45303</v>
      </c>
      <c r="H52" s="8">
        <v>6844</v>
      </c>
      <c r="I52" s="8">
        <v>0</v>
      </c>
      <c r="J52" s="8">
        <f t="shared" si="1"/>
        <v>6844</v>
      </c>
      <c r="K52" s="8"/>
      <c r="L52" s="11" t="s">
        <v>19</v>
      </c>
      <c r="M52" s="11"/>
    </row>
    <row r="53" spans="1:13" ht="16.5" x14ac:dyDescent="0.2">
      <c r="A53" s="5">
        <v>45315</v>
      </c>
      <c r="B53" s="5"/>
      <c r="C53" s="6" t="s">
        <v>111</v>
      </c>
      <c r="D53" s="7" t="s">
        <v>101</v>
      </c>
      <c r="E53" s="10" t="s">
        <v>112</v>
      </c>
      <c r="F53" s="8">
        <v>3186</v>
      </c>
      <c r="G53" s="10">
        <v>45315</v>
      </c>
      <c r="H53" s="8">
        <v>3186</v>
      </c>
      <c r="I53" s="8">
        <v>0</v>
      </c>
      <c r="J53" s="8">
        <f t="shared" si="1"/>
        <v>3186</v>
      </c>
      <c r="K53" s="8"/>
      <c r="L53" s="11" t="s">
        <v>19</v>
      </c>
      <c r="M53" s="11"/>
    </row>
    <row r="54" spans="1:13" ht="16.5" x14ac:dyDescent="0.2">
      <c r="A54" s="5">
        <v>45315</v>
      </c>
      <c r="B54" s="5"/>
      <c r="C54" s="6" t="s">
        <v>113</v>
      </c>
      <c r="D54" s="7" t="s">
        <v>101</v>
      </c>
      <c r="E54" s="10" t="s">
        <v>114</v>
      </c>
      <c r="F54" s="8">
        <v>7080</v>
      </c>
      <c r="G54" s="10">
        <v>45315</v>
      </c>
      <c r="H54" s="8">
        <v>7080</v>
      </c>
      <c r="I54" s="8">
        <v>0</v>
      </c>
      <c r="J54" s="8">
        <f t="shared" si="1"/>
        <v>7080</v>
      </c>
      <c r="K54" s="8"/>
      <c r="L54" s="11" t="s">
        <v>19</v>
      </c>
      <c r="M54" s="11"/>
    </row>
    <row r="55" spans="1:13" ht="16.5" x14ac:dyDescent="0.2">
      <c r="A55" s="5">
        <v>45315</v>
      </c>
      <c r="B55" s="5"/>
      <c r="C55" s="6" t="s">
        <v>115</v>
      </c>
      <c r="D55" s="7" t="s">
        <v>101</v>
      </c>
      <c r="E55" s="10" t="s">
        <v>116</v>
      </c>
      <c r="F55" s="8">
        <v>5723</v>
      </c>
      <c r="G55" s="10">
        <v>45315</v>
      </c>
      <c r="H55" s="8">
        <v>5723</v>
      </c>
      <c r="I55" s="8">
        <v>0</v>
      </c>
      <c r="J55" s="8">
        <f t="shared" si="1"/>
        <v>5723</v>
      </c>
      <c r="K55" s="8"/>
      <c r="L55" s="11" t="s">
        <v>19</v>
      </c>
      <c r="M55" s="11"/>
    </row>
    <row r="56" spans="1:13" ht="16.5" x14ac:dyDescent="0.2">
      <c r="A56" s="5">
        <v>45315</v>
      </c>
      <c r="B56" s="5"/>
      <c r="C56" s="6" t="s">
        <v>117</v>
      </c>
      <c r="D56" s="7" t="s">
        <v>101</v>
      </c>
      <c r="E56" s="10" t="s">
        <v>118</v>
      </c>
      <c r="F56" s="13">
        <v>7080</v>
      </c>
      <c r="G56" s="10">
        <v>45315</v>
      </c>
      <c r="H56" s="13">
        <v>7080</v>
      </c>
      <c r="I56" s="8">
        <v>0</v>
      </c>
      <c r="J56" s="8">
        <f t="shared" si="1"/>
        <v>7080</v>
      </c>
      <c r="K56" s="8"/>
      <c r="L56" s="11" t="s">
        <v>19</v>
      </c>
      <c r="M56" s="11"/>
    </row>
    <row r="57" spans="1:13" ht="17.25" thickBot="1" x14ac:dyDescent="0.25">
      <c r="A57" s="12">
        <v>45314</v>
      </c>
      <c r="B57" s="12"/>
      <c r="C57" s="6" t="s">
        <v>119</v>
      </c>
      <c r="D57" s="7" t="s">
        <v>120</v>
      </c>
      <c r="E57" s="10" t="s">
        <v>121</v>
      </c>
      <c r="F57" s="13">
        <v>3516.4</v>
      </c>
      <c r="G57" s="10">
        <v>45314</v>
      </c>
      <c r="H57" s="13">
        <v>3516.4</v>
      </c>
      <c r="I57" s="8">
        <v>0</v>
      </c>
      <c r="J57" s="8">
        <f t="shared" si="1"/>
        <v>3516.4</v>
      </c>
      <c r="K57" s="8"/>
      <c r="L57" s="11" t="s">
        <v>19</v>
      </c>
      <c r="M57" s="11"/>
    </row>
    <row r="58" spans="1:13" ht="13.5" thickBot="1" x14ac:dyDescent="0.25">
      <c r="F58" s="15">
        <f>SUM(F17:F57)</f>
        <v>1450643.23</v>
      </c>
      <c r="G58" s="14"/>
      <c r="H58" s="13">
        <f>SUM(H17:H57)</f>
        <v>1450643.23</v>
      </c>
      <c r="I58" s="14"/>
      <c r="J58" s="15">
        <f>SUM(J17:J57)</f>
        <v>1450643.23</v>
      </c>
    </row>
  </sheetData>
  <autoFilter ref="A15:M58">
    <filterColumn colId="10" showButton="0"/>
    <filterColumn colId="11" showButton="0"/>
    <sortState ref="A18:M36">
      <sortCondition ref="A15:A36"/>
    </sortState>
  </autoFilter>
  <mergeCells count="17">
    <mergeCell ref="G15:G16"/>
    <mergeCell ref="H15:H16"/>
    <mergeCell ref="I15:I16"/>
    <mergeCell ref="J15:J16"/>
    <mergeCell ref="K15:M15"/>
    <mergeCell ref="F15:F16"/>
    <mergeCell ref="A9:F9"/>
    <mergeCell ref="A10:F10"/>
    <mergeCell ref="A11:F11"/>
    <mergeCell ref="A12:F12"/>
    <mergeCell ref="A13:F13"/>
    <mergeCell ref="A14:F14"/>
    <mergeCell ref="A15:A16"/>
    <mergeCell ref="B15:B16"/>
    <mergeCell ref="C15:C16"/>
    <mergeCell ref="D15:D16"/>
    <mergeCell ref="E15:E16"/>
  </mergeCells>
  <printOptions verticalCentered="1"/>
  <pageMargins left="0.98425196850393704" right="0" top="0.15748031496062992" bottom="0.15748031496062992" header="0" footer="0"/>
  <pageSetup paperSize="9" scale="4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zoomScale="85" zoomScaleNormal="85" zoomScaleSheetLayoutView="70" workbookViewId="0">
      <selection activeCell="H84" sqref="H84"/>
    </sheetView>
  </sheetViews>
  <sheetFormatPr baseColWidth="10" defaultColWidth="9.140625" defaultRowHeight="12.75" x14ac:dyDescent="0.2"/>
  <cols>
    <col min="1" max="1" width="11" style="1" customWidth="1"/>
    <col min="2" max="2" width="24.42578125" style="1" bestFit="1" customWidth="1"/>
    <col min="3" max="3" width="20.42578125" style="1" bestFit="1" customWidth="1"/>
    <col min="4" max="4" width="39.85546875" style="1" bestFit="1" customWidth="1"/>
    <col min="5" max="5" width="95" style="1" customWidth="1"/>
    <col min="6" max="6" width="17" style="4" customWidth="1"/>
    <col min="7" max="8" width="16" style="4" customWidth="1"/>
    <col min="9" max="9" width="16.42578125" style="1" customWidth="1"/>
    <col min="10" max="10" width="16.5703125" style="1" customWidth="1"/>
    <col min="11" max="11" width="13.28515625" style="1" customWidth="1"/>
    <col min="12" max="12" width="15.28515625" style="1" customWidth="1"/>
    <col min="13" max="13" width="12.42578125" style="1" customWidth="1"/>
    <col min="14" max="16384" width="9.140625" style="1"/>
  </cols>
  <sheetData>
    <row r="1" spans="1:14" s="3" customFormat="1" x14ac:dyDescent="0.2">
      <c r="F1"/>
      <c r="G1"/>
      <c r="H1"/>
    </row>
    <row r="2" spans="1:14" s="3" customFormat="1" x14ac:dyDescent="0.2">
      <c r="F2"/>
      <c r="G2"/>
      <c r="H2"/>
    </row>
    <row r="3" spans="1:14" s="3" customFormat="1" x14ac:dyDescent="0.2">
      <c r="F3" s="4"/>
      <c r="G3" s="4"/>
      <c r="H3" s="4"/>
    </row>
    <row r="4" spans="1:14" s="3" customFormat="1" x14ac:dyDescent="0.2">
      <c r="F4" s="4"/>
      <c r="G4" s="4"/>
      <c r="H4" s="4"/>
    </row>
    <row r="5" spans="1:14" s="3" customFormat="1" x14ac:dyDescent="0.2">
      <c r="F5" s="4"/>
      <c r="G5" s="4"/>
      <c r="H5" s="4"/>
    </row>
    <row r="6" spans="1:14" s="3" customFormat="1" x14ac:dyDescent="0.2">
      <c r="F6" s="4"/>
      <c r="G6" s="4"/>
      <c r="H6" s="4"/>
    </row>
    <row r="7" spans="1:14" s="3" customFormat="1" x14ac:dyDescent="0.2">
      <c r="F7" s="4"/>
      <c r="G7" s="4"/>
      <c r="H7" s="4"/>
    </row>
    <row r="8" spans="1:14" s="3" customFormat="1" x14ac:dyDescent="0.2">
      <c r="F8" s="4"/>
      <c r="G8" s="4"/>
      <c r="H8" s="4"/>
    </row>
    <row r="9" spans="1:14" s="3" customFormat="1" ht="12.75" customHeight="1" x14ac:dyDescent="0.3">
      <c r="A9" s="30" t="s">
        <v>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4" s="3" customFormat="1" ht="18.75" x14ac:dyDescent="0.3">
      <c r="A10" s="31" t="s">
        <v>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4" s="3" customFormat="1" ht="24" x14ac:dyDescent="0.4">
      <c r="A11" s="32" t="s">
        <v>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4" s="3" customFormat="1" ht="25.5" customHeight="1" x14ac:dyDescent="0.3">
      <c r="A12" s="33" t="s">
        <v>4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4" s="3" customFormat="1" ht="18.75" x14ac:dyDescent="0.3">
      <c r="A13" s="33" t="s">
        <v>122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4" s="3" customFormat="1" ht="19.5" thickBot="1" x14ac:dyDescent="0.35">
      <c r="A14" s="39" t="s">
        <v>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4" s="3" customFormat="1" ht="9.75" customHeight="1" thickBot="1" x14ac:dyDescent="0.25">
      <c r="A15" s="28" t="s">
        <v>12</v>
      </c>
      <c r="B15" s="28" t="s">
        <v>13</v>
      </c>
      <c r="C15" s="28" t="s">
        <v>5</v>
      </c>
      <c r="D15" s="34" t="s">
        <v>6</v>
      </c>
      <c r="E15" s="34" t="s">
        <v>0</v>
      </c>
      <c r="F15" s="28" t="s">
        <v>18</v>
      </c>
      <c r="G15" s="28" t="s">
        <v>14</v>
      </c>
      <c r="H15" s="28" t="s">
        <v>15</v>
      </c>
      <c r="I15" s="28" t="s">
        <v>8</v>
      </c>
      <c r="J15" s="28" t="s">
        <v>9</v>
      </c>
      <c r="K15" s="36" t="s">
        <v>10</v>
      </c>
      <c r="L15" s="37"/>
      <c r="M15" s="38"/>
    </row>
    <row r="16" spans="1:14" s="3" customFormat="1" ht="33" customHeight="1" thickBot="1" x14ac:dyDescent="0.25">
      <c r="A16" s="29"/>
      <c r="B16" s="29"/>
      <c r="C16" s="29"/>
      <c r="D16" s="35"/>
      <c r="E16" s="35"/>
      <c r="F16" s="29"/>
      <c r="G16" s="29"/>
      <c r="H16" s="29"/>
      <c r="I16" s="29"/>
      <c r="J16" s="29"/>
      <c r="K16" s="9" t="s">
        <v>16</v>
      </c>
      <c r="L16" s="9" t="s">
        <v>11</v>
      </c>
      <c r="M16" s="9" t="s">
        <v>17</v>
      </c>
    </row>
    <row r="17" spans="1:13" s="2" customFormat="1" ht="18" customHeight="1" x14ac:dyDescent="0.2">
      <c r="A17" s="5">
        <v>45365</v>
      </c>
      <c r="B17" s="5">
        <v>45383</v>
      </c>
      <c r="C17" s="6" t="s">
        <v>123</v>
      </c>
      <c r="D17" s="7" t="s">
        <v>36</v>
      </c>
      <c r="E17" s="10" t="s">
        <v>124</v>
      </c>
      <c r="F17" s="8">
        <v>31826.5</v>
      </c>
      <c r="G17" s="10">
        <v>45365</v>
      </c>
      <c r="H17" s="8">
        <v>31826.5</v>
      </c>
      <c r="I17" s="8">
        <v>0</v>
      </c>
      <c r="J17" s="8">
        <f t="shared" ref="J17:J27" si="0">F17</f>
        <v>31826.5</v>
      </c>
      <c r="K17" s="8"/>
      <c r="L17" s="11" t="s">
        <v>19</v>
      </c>
      <c r="M17" s="11"/>
    </row>
    <row r="18" spans="1:13" s="2" customFormat="1" ht="18" customHeight="1" x14ac:dyDescent="0.2">
      <c r="A18" s="12">
        <v>45366</v>
      </c>
      <c r="B18" s="12">
        <v>45383</v>
      </c>
      <c r="C18" s="6" t="s">
        <v>125</v>
      </c>
      <c r="D18" s="7" t="s">
        <v>126</v>
      </c>
      <c r="E18" s="10" t="s">
        <v>127</v>
      </c>
      <c r="F18" s="13">
        <v>270000</v>
      </c>
      <c r="G18" s="10">
        <v>45366</v>
      </c>
      <c r="H18" s="13">
        <v>270160</v>
      </c>
      <c r="I18" s="8">
        <v>0</v>
      </c>
      <c r="J18" s="8">
        <f t="shared" si="0"/>
        <v>270000</v>
      </c>
      <c r="K18" s="8"/>
      <c r="L18" s="11" t="s">
        <v>19</v>
      </c>
      <c r="M18" s="11"/>
    </row>
    <row r="19" spans="1:13" s="2" customFormat="1" ht="18" customHeight="1" x14ac:dyDescent="0.2">
      <c r="A19" s="5">
        <v>45366</v>
      </c>
      <c r="B19" s="5">
        <v>45383</v>
      </c>
      <c r="C19" s="6" t="s">
        <v>128</v>
      </c>
      <c r="D19" s="7" t="s">
        <v>126</v>
      </c>
      <c r="E19" s="10" t="s">
        <v>129</v>
      </c>
      <c r="F19" s="8">
        <v>118160</v>
      </c>
      <c r="G19" s="10">
        <v>45366</v>
      </c>
      <c r="H19" s="8">
        <v>118160</v>
      </c>
      <c r="I19" s="8">
        <v>0</v>
      </c>
      <c r="J19" s="8">
        <f t="shared" si="0"/>
        <v>118160</v>
      </c>
      <c r="K19" s="8"/>
      <c r="L19" s="11" t="s">
        <v>19</v>
      </c>
      <c r="M19" s="11"/>
    </row>
    <row r="20" spans="1:13" s="2" customFormat="1" ht="18" customHeight="1" x14ac:dyDescent="0.2">
      <c r="A20" s="5">
        <v>45364</v>
      </c>
      <c r="B20" s="5">
        <v>45383</v>
      </c>
      <c r="C20" s="6" t="s">
        <v>130</v>
      </c>
      <c r="D20" s="7" t="s">
        <v>131</v>
      </c>
      <c r="E20" s="10" t="s">
        <v>132</v>
      </c>
      <c r="F20" s="8">
        <v>321618.92</v>
      </c>
      <c r="G20" s="10">
        <v>45364</v>
      </c>
      <c r="H20" s="8">
        <v>321618.92</v>
      </c>
      <c r="I20" s="8">
        <v>0</v>
      </c>
      <c r="J20" s="8">
        <f t="shared" si="0"/>
        <v>321618.92</v>
      </c>
      <c r="K20" s="6"/>
      <c r="L20" s="11" t="s">
        <v>19</v>
      </c>
      <c r="M20" s="11"/>
    </row>
    <row r="21" spans="1:13" s="2" customFormat="1" ht="18" customHeight="1" x14ac:dyDescent="0.2">
      <c r="A21" s="5">
        <v>45364</v>
      </c>
      <c r="B21" s="5">
        <v>45383</v>
      </c>
      <c r="C21" s="6" t="s">
        <v>133</v>
      </c>
      <c r="D21" s="7" t="s">
        <v>134</v>
      </c>
      <c r="E21" s="10" t="s">
        <v>135</v>
      </c>
      <c r="F21" s="8">
        <v>29300</v>
      </c>
      <c r="G21" s="10">
        <v>45364</v>
      </c>
      <c r="H21" s="8">
        <v>29300</v>
      </c>
      <c r="I21" s="8">
        <v>0</v>
      </c>
      <c r="J21" s="8">
        <f t="shared" si="0"/>
        <v>29300</v>
      </c>
      <c r="K21" s="8"/>
      <c r="L21" s="11" t="s">
        <v>19</v>
      </c>
      <c r="M21" s="11"/>
    </row>
    <row r="22" spans="1:13" s="2" customFormat="1" ht="18" customHeight="1" x14ac:dyDescent="0.2">
      <c r="A22" s="5">
        <v>45365</v>
      </c>
      <c r="B22" s="5">
        <v>45383</v>
      </c>
      <c r="C22" s="6" t="s">
        <v>136</v>
      </c>
      <c r="D22" s="7" t="s">
        <v>36</v>
      </c>
      <c r="E22" s="10" t="s">
        <v>124</v>
      </c>
      <c r="F22" s="8">
        <v>14629</v>
      </c>
      <c r="G22" s="10">
        <v>45365</v>
      </c>
      <c r="H22" s="8">
        <v>14629</v>
      </c>
      <c r="I22" s="8">
        <v>0</v>
      </c>
      <c r="J22" s="8">
        <f t="shared" si="0"/>
        <v>14629</v>
      </c>
      <c r="K22" s="8"/>
      <c r="L22" s="11" t="s">
        <v>19</v>
      </c>
      <c r="M22" s="11"/>
    </row>
    <row r="23" spans="1:13" s="2" customFormat="1" ht="18" customHeight="1" x14ac:dyDescent="0.2">
      <c r="A23" s="5">
        <v>45364</v>
      </c>
      <c r="B23" s="5">
        <v>45383</v>
      </c>
      <c r="C23" s="6" t="s">
        <v>137</v>
      </c>
      <c r="D23" s="7" t="s">
        <v>134</v>
      </c>
      <c r="E23" s="10" t="s">
        <v>138</v>
      </c>
      <c r="F23" s="8">
        <v>46380</v>
      </c>
      <c r="G23" s="10">
        <v>45364</v>
      </c>
      <c r="H23" s="8">
        <v>46380</v>
      </c>
      <c r="I23" s="8">
        <v>0</v>
      </c>
      <c r="J23" s="8">
        <f t="shared" si="0"/>
        <v>46380</v>
      </c>
      <c r="K23" s="8"/>
      <c r="L23" s="11" t="s">
        <v>19</v>
      </c>
      <c r="M23" s="11"/>
    </row>
    <row r="24" spans="1:13" s="2" customFormat="1" ht="18" customHeight="1" x14ac:dyDescent="0.2">
      <c r="A24" s="5">
        <v>45365</v>
      </c>
      <c r="B24" s="5">
        <v>45383</v>
      </c>
      <c r="C24" s="6" t="s">
        <v>139</v>
      </c>
      <c r="D24" s="7" t="s">
        <v>36</v>
      </c>
      <c r="E24" s="10" t="s">
        <v>140</v>
      </c>
      <c r="F24" s="8">
        <v>24472</v>
      </c>
      <c r="G24" s="10">
        <v>45365</v>
      </c>
      <c r="H24" s="8">
        <v>24472</v>
      </c>
      <c r="I24" s="8">
        <v>0</v>
      </c>
      <c r="J24" s="8">
        <f t="shared" si="0"/>
        <v>24472</v>
      </c>
      <c r="K24" s="8"/>
      <c r="L24" s="11" t="s">
        <v>19</v>
      </c>
      <c r="M24" s="11"/>
    </row>
    <row r="25" spans="1:13" s="2" customFormat="1" ht="18" customHeight="1" x14ac:dyDescent="0.2">
      <c r="A25" s="5">
        <v>45365</v>
      </c>
      <c r="B25" s="5">
        <v>45383</v>
      </c>
      <c r="C25" s="6" t="s">
        <v>141</v>
      </c>
      <c r="D25" s="7" t="s">
        <v>36</v>
      </c>
      <c r="E25" s="10" t="s">
        <v>124</v>
      </c>
      <c r="F25" s="8">
        <v>29258</v>
      </c>
      <c r="G25" s="10">
        <v>45365</v>
      </c>
      <c r="H25" s="8">
        <v>29258</v>
      </c>
      <c r="I25" s="8">
        <v>0</v>
      </c>
      <c r="J25" s="8">
        <f t="shared" si="0"/>
        <v>29258</v>
      </c>
      <c r="K25" s="8"/>
      <c r="L25" s="11" t="s">
        <v>19</v>
      </c>
      <c r="M25" s="11"/>
    </row>
    <row r="26" spans="1:13" s="2" customFormat="1" ht="18" customHeight="1" x14ac:dyDescent="0.2">
      <c r="A26" s="5">
        <v>45365</v>
      </c>
      <c r="B26" s="5">
        <v>45383</v>
      </c>
      <c r="C26" s="6" t="s">
        <v>142</v>
      </c>
      <c r="D26" s="7" t="s">
        <v>36</v>
      </c>
      <c r="E26" s="10" t="s">
        <v>124</v>
      </c>
      <c r="F26" s="8">
        <v>14629</v>
      </c>
      <c r="G26" s="10">
        <v>45365</v>
      </c>
      <c r="H26" s="8">
        <v>14629</v>
      </c>
      <c r="I26" s="8">
        <v>0</v>
      </c>
      <c r="J26" s="8">
        <f t="shared" si="0"/>
        <v>14629</v>
      </c>
      <c r="K26" s="8"/>
      <c r="L26" s="11" t="s">
        <v>19</v>
      </c>
      <c r="M26" s="11"/>
    </row>
    <row r="27" spans="1:13" s="2" customFormat="1" ht="18" customHeight="1" x14ac:dyDescent="0.2">
      <c r="A27" s="5">
        <v>45365</v>
      </c>
      <c r="B27" s="5">
        <v>45383</v>
      </c>
      <c r="C27" s="6" t="s">
        <v>143</v>
      </c>
      <c r="D27" s="7" t="s">
        <v>36</v>
      </c>
      <c r="E27" s="10" t="s">
        <v>144</v>
      </c>
      <c r="F27" s="8">
        <v>1770</v>
      </c>
      <c r="G27" s="10">
        <v>45365</v>
      </c>
      <c r="H27" s="8">
        <v>1770</v>
      </c>
      <c r="I27" s="8">
        <v>0</v>
      </c>
      <c r="J27" s="8">
        <f t="shared" si="0"/>
        <v>1770</v>
      </c>
      <c r="K27" s="8"/>
      <c r="L27" s="11" t="s">
        <v>19</v>
      </c>
      <c r="M27" s="11"/>
    </row>
    <row r="28" spans="1:13" s="2" customFormat="1" ht="18" customHeight="1" x14ac:dyDescent="0.2">
      <c r="A28" s="5">
        <v>45363</v>
      </c>
      <c r="B28" s="5">
        <v>45383</v>
      </c>
      <c r="C28" s="6" t="s">
        <v>145</v>
      </c>
      <c r="D28" s="7" t="s">
        <v>146</v>
      </c>
      <c r="E28" s="10" t="s">
        <v>147</v>
      </c>
      <c r="F28" s="8">
        <v>28489.99</v>
      </c>
      <c r="G28" s="10">
        <v>45363</v>
      </c>
      <c r="H28" s="8">
        <v>28489.99</v>
      </c>
      <c r="I28" s="8">
        <v>0</v>
      </c>
      <c r="J28" s="8">
        <f t="shared" ref="J28:J35" si="1">F28</f>
        <v>28489.99</v>
      </c>
      <c r="K28" s="8"/>
      <c r="L28" s="11" t="s">
        <v>19</v>
      </c>
      <c r="M28" s="11"/>
    </row>
    <row r="29" spans="1:13" ht="18" customHeight="1" x14ac:dyDescent="0.2">
      <c r="A29" s="5">
        <v>45363</v>
      </c>
      <c r="B29" s="5">
        <v>45383</v>
      </c>
      <c r="C29" s="6" t="s">
        <v>148</v>
      </c>
      <c r="D29" s="7" t="s">
        <v>36</v>
      </c>
      <c r="E29" s="10" t="s">
        <v>149</v>
      </c>
      <c r="F29" s="8">
        <v>15890</v>
      </c>
      <c r="G29" s="10">
        <v>45364</v>
      </c>
      <c r="H29" s="8">
        <v>15890</v>
      </c>
      <c r="I29" s="8">
        <v>0</v>
      </c>
      <c r="J29" s="8">
        <f t="shared" si="1"/>
        <v>15890</v>
      </c>
      <c r="K29" s="8"/>
      <c r="L29" s="11" t="s">
        <v>19</v>
      </c>
      <c r="M29" s="11"/>
    </row>
    <row r="30" spans="1:13" ht="16.5" x14ac:dyDescent="0.2">
      <c r="A30" s="5">
        <v>45363</v>
      </c>
      <c r="B30" s="5">
        <v>45383</v>
      </c>
      <c r="C30" s="6" t="s">
        <v>150</v>
      </c>
      <c r="D30" s="7" t="s">
        <v>36</v>
      </c>
      <c r="E30" s="10" t="s">
        <v>151</v>
      </c>
      <c r="F30" s="13">
        <v>1860</v>
      </c>
      <c r="G30" s="10">
        <v>45363</v>
      </c>
      <c r="H30" s="13">
        <v>1860</v>
      </c>
      <c r="I30" s="8">
        <v>0</v>
      </c>
      <c r="J30" s="8">
        <f t="shared" si="1"/>
        <v>1860</v>
      </c>
      <c r="K30" s="8"/>
      <c r="L30" s="11" t="s">
        <v>19</v>
      </c>
      <c r="M30" s="11"/>
    </row>
    <row r="31" spans="1:13" ht="16.5" x14ac:dyDescent="0.2">
      <c r="A31" s="12">
        <v>45363</v>
      </c>
      <c r="B31" s="12">
        <v>45383</v>
      </c>
      <c r="C31" s="6" t="s">
        <v>152</v>
      </c>
      <c r="D31" s="7" t="s">
        <v>36</v>
      </c>
      <c r="E31" s="10" t="s">
        <v>153</v>
      </c>
      <c r="F31" s="13">
        <v>3075</v>
      </c>
      <c r="G31" s="10">
        <v>45363</v>
      </c>
      <c r="H31" s="13">
        <v>3075</v>
      </c>
      <c r="I31" s="8">
        <v>0</v>
      </c>
      <c r="J31" s="8">
        <f t="shared" si="1"/>
        <v>3075</v>
      </c>
      <c r="K31" s="8"/>
      <c r="L31" s="11" t="s">
        <v>19</v>
      </c>
      <c r="M31" s="11"/>
    </row>
    <row r="32" spans="1:13" ht="16.5" x14ac:dyDescent="0.2">
      <c r="A32" s="5">
        <v>45363</v>
      </c>
      <c r="B32" s="5">
        <v>45383</v>
      </c>
      <c r="C32" s="6" t="s">
        <v>154</v>
      </c>
      <c r="D32" s="7" t="s">
        <v>36</v>
      </c>
      <c r="E32" s="10" t="s">
        <v>155</v>
      </c>
      <c r="F32" s="8">
        <v>982</v>
      </c>
      <c r="G32" s="10">
        <v>45363</v>
      </c>
      <c r="H32" s="8">
        <v>982</v>
      </c>
      <c r="I32" s="8">
        <v>0</v>
      </c>
      <c r="J32" s="8">
        <f t="shared" si="1"/>
        <v>982</v>
      </c>
      <c r="K32" s="8"/>
      <c r="L32" s="11" t="s">
        <v>19</v>
      </c>
      <c r="M32" s="11"/>
    </row>
    <row r="33" spans="1:13" ht="16.5" x14ac:dyDescent="0.2">
      <c r="A33" s="5">
        <v>45362</v>
      </c>
      <c r="B33" s="5">
        <v>45383</v>
      </c>
      <c r="C33" s="6" t="s">
        <v>156</v>
      </c>
      <c r="D33" s="7" t="s">
        <v>36</v>
      </c>
      <c r="E33" s="10" t="s">
        <v>124</v>
      </c>
      <c r="F33" s="8">
        <v>11416.9</v>
      </c>
      <c r="G33" s="10">
        <v>45362</v>
      </c>
      <c r="H33" s="8">
        <v>11416.9</v>
      </c>
      <c r="I33" s="8">
        <v>0</v>
      </c>
      <c r="J33" s="8">
        <f t="shared" si="1"/>
        <v>11416.9</v>
      </c>
      <c r="K33" s="8"/>
      <c r="L33" s="11" t="s">
        <v>19</v>
      </c>
      <c r="M33" s="11"/>
    </row>
    <row r="34" spans="1:13" ht="16.5" x14ac:dyDescent="0.2">
      <c r="A34" s="5">
        <v>45358</v>
      </c>
      <c r="B34" s="5">
        <v>45383</v>
      </c>
      <c r="C34" s="6" t="s">
        <v>157</v>
      </c>
      <c r="D34" s="7" t="s">
        <v>158</v>
      </c>
      <c r="E34" s="10" t="s">
        <v>159</v>
      </c>
      <c r="F34" s="8">
        <v>9849.4599999999991</v>
      </c>
      <c r="G34" s="10">
        <v>45358</v>
      </c>
      <c r="H34" s="8">
        <v>9849.4599999999991</v>
      </c>
      <c r="I34" s="8">
        <v>0</v>
      </c>
      <c r="J34" s="8">
        <f t="shared" si="1"/>
        <v>9849.4599999999991</v>
      </c>
      <c r="K34" s="8"/>
      <c r="L34" s="11" t="s">
        <v>19</v>
      </c>
      <c r="M34" s="11"/>
    </row>
    <row r="35" spans="1:13" ht="16.5" x14ac:dyDescent="0.2">
      <c r="A35" s="5">
        <v>45352</v>
      </c>
      <c r="B35" s="5">
        <v>45383</v>
      </c>
      <c r="C35" s="6" t="s">
        <v>160</v>
      </c>
      <c r="D35" s="7" t="s">
        <v>161</v>
      </c>
      <c r="E35" s="10" t="s">
        <v>162</v>
      </c>
      <c r="F35" s="8">
        <v>15528.8</v>
      </c>
      <c r="G35" s="10">
        <v>45352</v>
      </c>
      <c r="H35" s="8">
        <v>15528.8</v>
      </c>
      <c r="I35" s="8">
        <v>0</v>
      </c>
      <c r="J35" s="8">
        <f t="shared" si="1"/>
        <v>15528.8</v>
      </c>
      <c r="K35" s="8"/>
      <c r="L35" s="11" t="s">
        <v>19</v>
      </c>
      <c r="M35" s="11"/>
    </row>
    <row r="36" spans="1:13" ht="16.5" x14ac:dyDescent="0.2">
      <c r="A36" s="12">
        <v>45356</v>
      </c>
      <c r="B36" s="12">
        <v>45383</v>
      </c>
      <c r="C36" s="6" t="s">
        <v>163</v>
      </c>
      <c r="D36" s="7" t="s">
        <v>161</v>
      </c>
      <c r="E36" s="10" t="s">
        <v>164</v>
      </c>
      <c r="F36" s="13">
        <v>14896.56</v>
      </c>
      <c r="G36" s="10">
        <v>45356</v>
      </c>
      <c r="H36" s="13">
        <v>14896.56</v>
      </c>
      <c r="I36" s="8">
        <v>0</v>
      </c>
      <c r="J36" s="8">
        <f>F36</f>
        <v>14896.56</v>
      </c>
      <c r="K36" s="8"/>
      <c r="L36" s="11" t="s">
        <v>19</v>
      </c>
      <c r="M36" s="11"/>
    </row>
    <row r="37" spans="1:13" ht="16.5" x14ac:dyDescent="0.2">
      <c r="A37" s="5">
        <v>45356</v>
      </c>
      <c r="B37" s="5">
        <v>45383</v>
      </c>
      <c r="C37" s="6" t="s">
        <v>61</v>
      </c>
      <c r="D37" s="7" t="s">
        <v>165</v>
      </c>
      <c r="E37" s="10" t="s">
        <v>77</v>
      </c>
      <c r="F37" s="8">
        <v>197957.69</v>
      </c>
      <c r="G37" s="10">
        <v>45356</v>
      </c>
      <c r="H37" s="8">
        <v>197957.69</v>
      </c>
      <c r="I37" s="8">
        <v>0</v>
      </c>
      <c r="J37" s="8">
        <f>F37</f>
        <v>197957.69</v>
      </c>
      <c r="K37" s="8"/>
      <c r="L37" s="11" t="s">
        <v>19</v>
      </c>
      <c r="M37" s="11"/>
    </row>
    <row r="38" spans="1:13" ht="16.5" x14ac:dyDescent="0.2">
      <c r="A38" s="5">
        <v>45358</v>
      </c>
      <c r="B38" s="5">
        <v>45383</v>
      </c>
      <c r="C38" s="6" t="s">
        <v>166</v>
      </c>
      <c r="D38" s="7" t="s">
        <v>168</v>
      </c>
      <c r="E38" s="7" t="s">
        <v>167</v>
      </c>
      <c r="F38" s="13">
        <v>212390.56</v>
      </c>
      <c r="G38" s="10">
        <v>45358</v>
      </c>
      <c r="H38" s="13">
        <v>212390.56</v>
      </c>
      <c r="I38" s="8">
        <v>0</v>
      </c>
      <c r="J38" s="8">
        <f t="shared" ref="J38:J77" si="2">F38</f>
        <v>212390.56</v>
      </c>
      <c r="K38" s="8"/>
      <c r="L38" s="11" t="s">
        <v>19</v>
      </c>
      <c r="M38" s="11"/>
    </row>
    <row r="39" spans="1:13" ht="16.5" x14ac:dyDescent="0.2">
      <c r="A39" s="12">
        <v>45358</v>
      </c>
      <c r="B39" s="12">
        <v>45383</v>
      </c>
      <c r="C39" s="6" t="s">
        <v>169</v>
      </c>
      <c r="D39" s="7" t="s">
        <v>168</v>
      </c>
      <c r="E39" s="10" t="s">
        <v>170</v>
      </c>
      <c r="F39" s="13">
        <v>88972</v>
      </c>
      <c r="G39" s="10">
        <v>45358</v>
      </c>
      <c r="H39" s="13">
        <v>88972</v>
      </c>
      <c r="I39" s="8">
        <v>0</v>
      </c>
      <c r="J39" s="8">
        <f t="shared" si="2"/>
        <v>88972</v>
      </c>
      <c r="K39" s="8"/>
      <c r="L39" s="11" t="s">
        <v>19</v>
      </c>
      <c r="M39" s="11"/>
    </row>
    <row r="40" spans="1:13" ht="16.5" x14ac:dyDescent="0.2">
      <c r="A40" s="5">
        <v>45358</v>
      </c>
      <c r="B40" s="5">
        <v>45383</v>
      </c>
      <c r="C40" s="6" t="s">
        <v>171</v>
      </c>
      <c r="D40" s="7" t="s">
        <v>168</v>
      </c>
      <c r="E40" s="10" t="s">
        <v>172</v>
      </c>
      <c r="F40" s="8">
        <v>86199</v>
      </c>
      <c r="G40" s="10">
        <v>45358</v>
      </c>
      <c r="H40" s="8">
        <v>86199</v>
      </c>
      <c r="I40" s="8">
        <v>0</v>
      </c>
      <c r="J40" s="8">
        <f t="shared" si="2"/>
        <v>86199</v>
      </c>
      <c r="K40" s="8"/>
      <c r="L40" s="11" t="s">
        <v>19</v>
      </c>
      <c r="M40" s="11"/>
    </row>
    <row r="41" spans="1:13" ht="16.5" x14ac:dyDescent="0.2">
      <c r="A41" s="5">
        <v>45358</v>
      </c>
      <c r="B41" s="5">
        <v>45383</v>
      </c>
      <c r="C41" s="6" t="s">
        <v>173</v>
      </c>
      <c r="D41" s="7" t="s">
        <v>36</v>
      </c>
      <c r="E41" s="10" t="s">
        <v>174</v>
      </c>
      <c r="F41" s="8">
        <v>6798</v>
      </c>
      <c r="G41" s="10">
        <v>45358</v>
      </c>
      <c r="H41" s="8">
        <v>6798</v>
      </c>
      <c r="I41" s="8">
        <v>0</v>
      </c>
      <c r="J41" s="8">
        <f t="shared" si="2"/>
        <v>6798</v>
      </c>
      <c r="K41" s="8"/>
      <c r="L41" s="11" t="s">
        <v>19</v>
      </c>
      <c r="M41" s="11"/>
    </row>
    <row r="42" spans="1:13" ht="16.5" x14ac:dyDescent="0.2">
      <c r="A42" s="5">
        <v>45355</v>
      </c>
      <c r="B42" s="5">
        <v>45383</v>
      </c>
      <c r="C42" s="6" t="s">
        <v>175</v>
      </c>
      <c r="D42" s="7" t="s">
        <v>176</v>
      </c>
      <c r="E42" s="10" t="s">
        <v>177</v>
      </c>
      <c r="F42" s="8">
        <v>37500.480000000003</v>
      </c>
      <c r="G42" s="10">
        <v>45355</v>
      </c>
      <c r="H42" s="8">
        <v>37500.480000000003</v>
      </c>
      <c r="I42" s="8">
        <v>0</v>
      </c>
      <c r="J42" s="8">
        <f t="shared" si="2"/>
        <v>37500.480000000003</v>
      </c>
      <c r="K42" s="8"/>
      <c r="L42" s="11" t="s">
        <v>19</v>
      </c>
      <c r="M42" s="11"/>
    </row>
    <row r="43" spans="1:13" ht="16.5" x14ac:dyDescent="0.2">
      <c r="A43" s="5">
        <v>45356</v>
      </c>
      <c r="B43" s="5">
        <v>45383</v>
      </c>
      <c r="C43" s="6" t="s">
        <v>178</v>
      </c>
      <c r="D43" s="7" t="s">
        <v>179</v>
      </c>
      <c r="E43" s="10" t="s">
        <v>180</v>
      </c>
      <c r="F43" s="8">
        <v>66581.55</v>
      </c>
      <c r="G43" s="10">
        <v>45356</v>
      </c>
      <c r="H43" s="8">
        <v>66581.55</v>
      </c>
      <c r="I43" s="8">
        <v>0</v>
      </c>
      <c r="J43" s="8">
        <f t="shared" si="2"/>
        <v>66581.55</v>
      </c>
      <c r="K43" s="8"/>
      <c r="L43" s="11" t="s">
        <v>19</v>
      </c>
      <c r="M43" s="11"/>
    </row>
    <row r="44" spans="1:13" ht="16.5" x14ac:dyDescent="0.2">
      <c r="A44" s="5">
        <v>45355</v>
      </c>
      <c r="B44" s="5">
        <v>45383</v>
      </c>
      <c r="C44" s="6" t="s">
        <v>181</v>
      </c>
      <c r="D44" s="7" t="s">
        <v>182</v>
      </c>
      <c r="E44" s="10" t="s">
        <v>183</v>
      </c>
      <c r="F44" s="13">
        <v>4079.99</v>
      </c>
      <c r="G44" s="10">
        <v>45355</v>
      </c>
      <c r="H44" s="13">
        <v>4079.99</v>
      </c>
      <c r="I44" s="8">
        <v>0</v>
      </c>
      <c r="J44" s="8">
        <f t="shared" si="2"/>
        <v>4079.99</v>
      </c>
      <c r="K44" s="8"/>
      <c r="L44" s="11" t="s">
        <v>19</v>
      </c>
      <c r="M44" s="11"/>
    </row>
    <row r="45" spans="1:13" ht="16.5" x14ac:dyDescent="0.2">
      <c r="A45" s="12">
        <v>45358</v>
      </c>
      <c r="B45" s="12">
        <v>45383</v>
      </c>
      <c r="C45" s="6" t="s">
        <v>184</v>
      </c>
      <c r="D45" s="7" t="s">
        <v>36</v>
      </c>
      <c r="E45" s="10" t="s">
        <v>185</v>
      </c>
      <c r="F45" s="13">
        <v>10212</v>
      </c>
      <c r="G45" s="10">
        <v>45358</v>
      </c>
      <c r="H45" s="13">
        <v>10212</v>
      </c>
      <c r="I45" s="8">
        <v>0</v>
      </c>
      <c r="J45" s="8">
        <f t="shared" si="2"/>
        <v>10212</v>
      </c>
      <c r="K45" s="8"/>
      <c r="L45" s="11" t="s">
        <v>19</v>
      </c>
      <c r="M45" s="11"/>
    </row>
    <row r="46" spans="1:13" ht="16.5" x14ac:dyDescent="0.2">
      <c r="A46" s="5">
        <v>45356</v>
      </c>
      <c r="B46" s="5">
        <v>45383</v>
      </c>
      <c r="C46" s="6" t="s">
        <v>186</v>
      </c>
      <c r="D46" s="7" t="s">
        <v>36</v>
      </c>
      <c r="E46" s="10" t="s">
        <v>187</v>
      </c>
      <c r="F46" s="8">
        <v>34390</v>
      </c>
      <c r="G46" s="10">
        <v>45356</v>
      </c>
      <c r="H46" s="8">
        <v>34390</v>
      </c>
      <c r="I46" s="8">
        <v>0</v>
      </c>
      <c r="J46" s="8">
        <f t="shared" si="2"/>
        <v>34390</v>
      </c>
      <c r="K46" s="8"/>
      <c r="L46" s="11" t="s">
        <v>19</v>
      </c>
      <c r="M46" s="11"/>
    </row>
    <row r="47" spans="1:13" ht="16.5" x14ac:dyDescent="0.2">
      <c r="A47" s="5">
        <v>45369</v>
      </c>
      <c r="B47" s="5">
        <v>45383</v>
      </c>
      <c r="C47" s="6" t="s">
        <v>188</v>
      </c>
      <c r="D47" s="7" t="s">
        <v>94</v>
      </c>
      <c r="E47" s="10" t="s">
        <v>189</v>
      </c>
      <c r="F47" s="8">
        <v>5900</v>
      </c>
      <c r="G47" s="10">
        <v>45369</v>
      </c>
      <c r="H47" s="8">
        <v>5900</v>
      </c>
      <c r="I47" s="8">
        <v>0</v>
      </c>
      <c r="J47" s="8">
        <f t="shared" si="2"/>
        <v>5900</v>
      </c>
      <c r="K47" s="8"/>
      <c r="L47" s="11" t="s">
        <v>19</v>
      </c>
      <c r="M47" s="11"/>
    </row>
    <row r="48" spans="1:13" ht="16.5" x14ac:dyDescent="0.2">
      <c r="A48" s="5">
        <v>45359</v>
      </c>
      <c r="B48" s="5">
        <v>45383</v>
      </c>
      <c r="C48" s="6" t="s">
        <v>190</v>
      </c>
      <c r="D48" s="7" t="s">
        <v>94</v>
      </c>
      <c r="E48" s="10" t="s">
        <v>191</v>
      </c>
      <c r="F48" s="8">
        <v>4484</v>
      </c>
      <c r="G48" s="10">
        <v>45359</v>
      </c>
      <c r="H48" s="8">
        <v>4484</v>
      </c>
      <c r="I48" s="8">
        <v>0</v>
      </c>
      <c r="J48" s="8">
        <f t="shared" si="2"/>
        <v>4484</v>
      </c>
      <c r="K48" s="8"/>
      <c r="L48" s="11" t="s">
        <v>19</v>
      </c>
      <c r="M48" s="11"/>
    </row>
    <row r="49" spans="1:13" ht="16.5" x14ac:dyDescent="0.2">
      <c r="A49" s="5">
        <v>45351</v>
      </c>
      <c r="B49" s="5">
        <v>45383</v>
      </c>
      <c r="C49" s="6" t="s">
        <v>20</v>
      </c>
      <c r="D49" s="7" t="s">
        <v>192</v>
      </c>
      <c r="E49" s="10" t="s">
        <v>193</v>
      </c>
      <c r="F49" s="8">
        <v>5000</v>
      </c>
      <c r="G49" s="10">
        <v>45351</v>
      </c>
      <c r="H49" s="8">
        <v>5000</v>
      </c>
      <c r="I49" s="8">
        <v>0</v>
      </c>
      <c r="J49" s="8">
        <f t="shared" si="2"/>
        <v>5000</v>
      </c>
      <c r="K49" s="8"/>
      <c r="L49" s="11" t="s">
        <v>19</v>
      </c>
      <c r="M49" s="11"/>
    </row>
    <row r="50" spans="1:13" ht="16.5" x14ac:dyDescent="0.2">
      <c r="A50" s="5">
        <v>45351</v>
      </c>
      <c r="B50" s="5">
        <v>45383</v>
      </c>
      <c r="C50" s="6" t="s">
        <v>21</v>
      </c>
      <c r="D50" s="7" t="s">
        <v>192</v>
      </c>
      <c r="E50" s="10" t="s">
        <v>194</v>
      </c>
      <c r="F50" s="13">
        <v>15000.01</v>
      </c>
      <c r="G50" s="10">
        <v>45351</v>
      </c>
      <c r="H50" s="13">
        <v>15000.01</v>
      </c>
      <c r="I50" s="8">
        <v>0</v>
      </c>
      <c r="J50" s="8">
        <f t="shared" si="2"/>
        <v>15000.01</v>
      </c>
      <c r="K50" s="8"/>
      <c r="L50" s="11" t="s">
        <v>19</v>
      </c>
      <c r="M50" s="11"/>
    </row>
    <row r="51" spans="1:13" ht="16.5" x14ac:dyDescent="0.2">
      <c r="A51" s="12">
        <v>45351</v>
      </c>
      <c r="B51" s="12">
        <v>45383</v>
      </c>
      <c r="C51" s="6" t="s">
        <v>195</v>
      </c>
      <c r="D51" s="7" t="s">
        <v>192</v>
      </c>
      <c r="E51" s="10" t="s">
        <v>196</v>
      </c>
      <c r="F51" s="13">
        <v>15000.01</v>
      </c>
      <c r="G51" s="10">
        <v>45351</v>
      </c>
      <c r="H51" s="13">
        <v>15000.01</v>
      </c>
      <c r="I51" s="8">
        <v>0</v>
      </c>
      <c r="J51" s="8">
        <f t="shared" si="2"/>
        <v>15000.01</v>
      </c>
      <c r="K51" s="8"/>
      <c r="L51" s="11" t="s">
        <v>19</v>
      </c>
      <c r="M51" s="11"/>
    </row>
    <row r="52" spans="1:13" ht="16.5" x14ac:dyDescent="0.2">
      <c r="A52" s="5">
        <v>45336</v>
      </c>
      <c r="B52" s="5">
        <v>45383</v>
      </c>
      <c r="C52" s="6" t="s">
        <v>197</v>
      </c>
      <c r="D52" s="7" t="s">
        <v>198</v>
      </c>
      <c r="E52" s="10" t="s">
        <v>199</v>
      </c>
      <c r="F52" s="8">
        <v>316192.8</v>
      </c>
      <c r="G52" s="10">
        <v>45336</v>
      </c>
      <c r="H52" s="8">
        <v>316192.8</v>
      </c>
      <c r="I52" s="8">
        <v>0</v>
      </c>
      <c r="J52" s="8">
        <f t="shared" si="2"/>
        <v>316192.8</v>
      </c>
      <c r="K52" s="8"/>
      <c r="L52" s="11" t="s">
        <v>19</v>
      </c>
      <c r="M52" s="11"/>
    </row>
    <row r="53" spans="1:13" ht="16.5" x14ac:dyDescent="0.2">
      <c r="A53" s="5">
        <v>45329</v>
      </c>
      <c r="B53" s="5">
        <v>45383</v>
      </c>
      <c r="C53" s="6" t="s">
        <v>200</v>
      </c>
      <c r="D53" s="7" t="s">
        <v>201</v>
      </c>
      <c r="E53" s="10" t="s">
        <v>202</v>
      </c>
      <c r="F53" s="8">
        <v>8850</v>
      </c>
      <c r="G53" s="10">
        <v>45329</v>
      </c>
      <c r="H53" s="8">
        <v>8850</v>
      </c>
      <c r="I53" s="8">
        <v>0</v>
      </c>
      <c r="J53" s="8">
        <f t="shared" si="2"/>
        <v>8850</v>
      </c>
      <c r="K53" s="8"/>
      <c r="L53" s="11" t="s">
        <v>19</v>
      </c>
      <c r="M53" s="11"/>
    </row>
    <row r="54" spans="1:13" ht="16.5" x14ac:dyDescent="0.2">
      <c r="A54" s="5">
        <v>45329</v>
      </c>
      <c r="B54" s="5">
        <v>45383</v>
      </c>
      <c r="C54" s="6" t="s">
        <v>203</v>
      </c>
      <c r="D54" s="7" t="s">
        <v>201</v>
      </c>
      <c r="E54" s="10" t="s">
        <v>204</v>
      </c>
      <c r="F54" s="8">
        <v>8832</v>
      </c>
      <c r="G54" s="10">
        <v>45329</v>
      </c>
      <c r="H54" s="8">
        <v>8850</v>
      </c>
      <c r="I54" s="8">
        <v>0</v>
      </c>
      <c r="J54" s="8">
        <f t="shared" si="2"/>
        <v>8832</v>
      </c>
      <c r="K54" s="8"/>
      <c r="L54" s="11" t="s">
        <v>19</v>
      </c>
      <c r="M54" s="11"/>
    </row>
    <row r="55" spans="1:13" ht="16.5" x14ac:dyDescent="0.2">
      <c r="A55" s="5">
        <v>45344</v>
      </c>
      <c r="B55" s="5">
        <v>45383</v>
      </c>
      <c r="C55" s="6" t="s">
        <v>205</v>
      </c>
      <c r="D55" s="7" t="s">
        <v>206</v>
      </c>
      <c r="E55" s="10" t="s">
        <v>207</v>
      </c>
      <c r="F55" s="8">
        <v>34330</v>
      </c>
      <c r="G55" s="10">
        <v>45344</v>
      </c>
      <c r="H55" s="8">
        <v>34330</v>
      </c>
      <c r="I55" s="8">
        <v>0</v>
      </c>
      <c r="J55" s="8">
        <f t="shared" si="2"/>
        <v>34330</v>
      </c>
      <c r="K55" s="8"/>
      <c r="L55" s="11" t="s">
        <v>19</v>
      </c>
      <c r="M55" s="11"/>
    </row>
    <row r="56" spans="1:13" ht="16.5" x14ac:dyDescent="0.2">
      <c r="A56" s="5">
        <v>45359</v>
      </c>
      <c r="B56" s="5">
        <v>45383</v>
      </c>
      <c r="C56" s="6" t="s">
        <v>208</v>
      </c>
      <c r="D56" s="7" t="s">
        <v>209</v>
      </c>
      <c r="E56" s="10" t="s">
        <v>210</v>
      </c>
      <c r="F56" s="13">
        <v>103840</v>
      </c>
      <c r="G56" s="10">
        <v>45359</v>
      </c>
      <c r="H56" s="13">
        <v>103840</v>
      </c>
      <c r="I56" s="8">
        <v>0</v>
      </c>
      <c r="J56" s="8">
        <f t="shared" si="2"/>
        <v>103840</v>
      </c>
      <c r="K56" s="8"/>
      <c r="L56" s="11" t="s">
        <v>19</v>
      </c>
      <c r="M56" s="11"/>
    </row>
    <row r="57" spans="1:13" ht="16.5" x14ac:dyDescent="0.2">
      <c r="A57" s="5">
        <v>45359</v>
      </c>
      <c r="B57" s="5">
        <v>45383</v>
      </c>
      <c r="C57" s="6" t="s">
        <v>211</v>
      </c>
      <c r="D57" s="7" t="s">
        <v>209</v>
      </c>
      <c r="E57" s="10" t="s">
        <v>212</v>
      </c>
      <c r="F57" s="13">
        <v>121835</v>
      </c>
      <c r="G57" s="10">
        <v>45359</v>
      </c>
      <c r="H57" s="13">
        <v>121835</v>
      </c>
      <c r="I57" s="8">
        <v>0</v>
      </c>
      <c r="J57" s="8">
        <f t="shared" si="2"/>
        <v>121835</v>
      </c>
      <c r="K57" s="8"/>
      <c r="L57" s="11" t="s">
        <v>19</v>
      </c>
      <c r="M57" s="11"/>
    </row>
    <row r="58" spans="1:13" ht="16.5" x14ac:dyDescent="0.2">
      <c r="A58" s="5">
        <v>45331</v>
      </c>
      <c r="B58" s="5">
        <v>45383</v>
      </c>
      <c r="C58" s="6" t="s">
        <v>213</v>
      </c>
      <c r="D58" s="7" t="s">
        <v>201</v>
      </c>
      <c r="E58" s="10" t="s">
        <v>214</v>
      </c>
      <c r="F58" s="13">
        <v>22302</v>
      </c>
      <c r="G58" s="10">
        <v>45331</v>
      </c>
      <c r="H58" s="13">
        <v>22302</v>
      </c>
      <c r="I58" s="8">
        <v>0</v>
      </c>
      <c r="J58" s="8">
        <f t="shared" si="2"/>
        <v>22302</v>
      </c>
      <c r="K58" s="8"/>
      <c r="L58" s="11" t="s">
        <v>19</v>
      </c>
      <c r="M58" s="11"/>
    </row>
    <row r="59" spans="1:13" ht="16.5" x14ac:dyDescent="0.2">
      <c r="A59" s="5">
        <v>45329</v>
      </c>
      <c r="B59" s="5">
        <v>45383</v>
      </c>
      <c r="C59" s="6" t="s">
        <v>215</v>
      </c>
      <c r="D59" s="7" t="s">
        <v>201</v>
      </c>
      <c r="E59" s="10" t="s">
        <v>216</v>
      </c>
      <c r="F59" s="13">
        <v>34560</v>
      </c>
      <c r="G59" s="10">
        <v>45329</v>
      </c>
      <c r="H59" s="13">
        <v>34560</v>
      </c>
      <c r="I59" s="8">
        <v>0</v>
      </c>
      <c r="J59" s="8">
        <f t="shared" si="2"/>
        <v>34560</v>
      </c>
      <c r="K59" s="8"/>
      <c r="L59" s="11" t="s">
        <v>19</v>
      </c>
      <c r="M59" s="11"/>
    </row>
    <row r="60" spans="1:13" ht="16.5" x14ac:dyDescent="0.2">
      <c r="A60" s="5">
        <v>45359</v>
      </c>
      <c r="B60" s="5">
        <v>45383</v>
      </c>
      <c r="C60" s="6" t="s">
        <v>217</v>
      </c>
      <c r="D60" s="7" t="s">
        <v>218</v>
      </c>
      <c r="E60" s="10" t="s">
        <v>219</v>
      </c>
      <c r="F60" s="13">
        <v>37553.5</v>
      </c>
      <c r="G60" s="10">
        <v>45359</v>
      </c>
      <c r="H60" s="13">
        <v>37553.5</v>
      </c>
      <c r="I60" s="8">
        <v>0</v>
      </c>
      <c r="J60" s="8">
        <f t="shared" si="2"/>
        <v>37553.5</v>
      </c>
      <c r="K60" s="8"/>
      <c r="L60" s="11" t="s">
        <v>19</v>
      </c>
      <c r="M60" s="11"/>
    </row>
    <row r="61" spans="1:13" ht="16.5" x14ac:dyDescent="0.2">
      <c r="A61" s="5">
        <v>45359</v>
      </c>
      <c r="B61" s="5">
        <v>45383</v>
      </c>
      <c r="C61" s="6" t="s">
        <v>220</v>
      </c>
      <c r="D61" s="7" t="s">
        <v>218</v>
      </c>
      <c r="E61" s="10" t="s">
        <v>221</v>
      </c>
      <c r="F61" s="13">
        <v>10620</v>
      </c>
      <c r="G61" s="10">
        <v>45359</v>
      </c>
      <c r="H61" s="13">
        <v>10620</v>
      </c>
      <c r="I61" s="8">
        <v>0</v>
      </c>
      <c r="J61" s="8">
        <f t="shared" si="2"/>
        <v>10620</v>
      </c>
      <c r="K61" s="8"/>
      <c r="L61" s="11" t="s">
        <v>19</v>
      </c>
      <c r="M61" s="11"/>
    </row>
    <row r="62" spans="1:13" ht="16.5" x14ac:dyDescent="0.2">
      <c r="A62" s="5">
        <v>45359</v>
      </c>
      <c r="B62" s="5">
        <v>45383</v>
      </c>
      <c r="C62" s="6" t="s">
        <v>222</v>
      </c>
      <c r="D62" s="7" t="s">
        <v>218</v>
      </c>
      <c r="E62" s="10" t="s">
        <v>223</v>
      </c>
      <c r="F62" s="13">
        <v>6195</v>
      </c>
      <c r="G62" s="10">
        <v>45359</v>
      </c>
      <c r="H62" s="13">
        <v>6195</v>
      </c>
      <c r="I62" s="8">
        <v>0</v>
      </c>
      <c r="J62" s="8">
        <f t="shared" si="2"/>
        <v>6195</v>
      </c>
      <c r="K62" s="8"/>
      <c r="L62" s="11" t="s">
        <v>19</v>
      </c>
      <c r="M62" s="11"/>
    </row>
    <row r="63" spans="1:13" ht="16.5" x14ac:dyDescent="0.2">
      <c r="A63" s="5">
        <v>45357</v>
      </c>
      <c r="B63" s="5">
        <v>45383</v>
      </c>
      <c r="C63" s="6" t="s">
        <v>224</v>
      </c>
      <c r="D63" s="7" t="s">
        <v>225</v>
      </c>
      <c r="E63" s="10" t="s">
        <v>226</v>
      </c>
      <c r="F63" s="13">
        <v>5888</v>
      </c>
      <c r="G63" s="10">
        <v>45357</v>
      </c>
      <c r="H63" s="13">
        <v>5888</v>
      </c>
      <c r="I63" s="8">
        <v>0</v>
      </c>
      <c r="J63" s="8">
        <f t="shared" si="2"/>
        <v>5888</v>
      </c>
      <c r="K63" s="8"/>
      <c r="L63" s="11" t="s">
        <v>19</v>
      </c>
      <c r="M63" s="11"/>
    </row>
    <row r="64" spans="1:13" ht="16.5" x14ac:dyDescent="0.2">
      <c r="A64" s="5">
        <v>45329</v>
      </c>
      <c r="B64" s="5">
        <v>45383</v>
      </c>
      <c r="C64" s="6" t="s">
        <v>227</v>
      </c>
      <c r="D64" s="7" t="s">
        <v>201</v>
      </c>
      <c r="E64" s="10" t="s">
        <v>228</v>
      </c>
      <c r="F64" s="13">
        <v>167936</v>
      </c>
      <c r="G64" s="10">
        <v>45329</v>
      </c>
      <c r="H64" s="13">
        <v>167936</v>
      </c>
      <c r="I64" s="8">
        <v>0</v>
      </c>
      <c r="J64" s="8">
        <f t="shared" si="2"/>
        <v>167936</v>
      </c>
      <c r="K64" s="8"/>
      <c r="L64" s="11" t="s">
        <v>19</v>
      </c>
      <c r="M64" s="11"/>
    </row>
    <row r="65" spans="1:13" ht="16.5" x14ac:dyDescent="0.2">
      <c r="A65" s="5">
        <v>45350</v>
      </c>
      <c r="B65" s="5">
        <v>45383</v>
      </c>
      <c r="C65" s="6" t="s">
        <v>229</v>
      </c>
      <c r="D65" s="7" t="s">
        <v>230</v>
      </c>
      <c r="E65" s="10" t="s">
        <v>231</v>
      </c>
      <c r="F65" s="13">
        <v>4599.99</v>
      </c>
      <c r="G65" s="10">
        <v>45350</v>
      </c>
      <c r="H65" s="13">
        <v>4599.99</v>
      </c>
      <c r="I65" s="8">
        <v>0</v>
      </c>
      <c r="J65" s="8">
        <f t="shared" si="2"/>
        <v>4599.99</v>
      </c>
      <c r="K65" s="8"/>
      <c r="L65" s="11" t="s">
        <v>19</v>
      </c>
      <c r="M65" s="11"/>
    </row>
    <row r="66" spans="1:13" ht="16.5" x14ac:dyDescent="0.2">
      <c r="A66" s="5">
        <v>45344</v>
      </c>
      <c r="B66" s="5">
        <v>45383</v>
      </c>
      <c r="C66" s="6" t="s">
        <v>232</v>
      </c>
      <c r="D66" s="7" t="s">
        <v>233</v>
      </c>
      <c r="E66" s="10" t="s">
        <v>234</v>
      </c>
      <c r="F66" s="13">
        <v>5593.2</v>
      </c>
      <c r="G66" s="10">
        <v>45344</v>
      </c>
      <c r="H66" s="13">
        <v>5593.2</v>
      </c>
      <c r="I66" s="8">
        <v>0</v>
      </c>
      <c r="J66" s="8">
        <f t="shared" si="2"/>
        <v>5593.2</v>
      </c>
      <c r="K66" s="8"/>
      <c r="L66" s="11" t="s">
        <v>19</v>
      </c>
      <c r="M66" s="11"/>
    </row>
    <row r="67" spans="1:13" ht="16.5" x14ac:dyDescent="0.2">
      <c r="A67" s="5">
        <v>45350</v>
      </c>
      <c r="B67" s="5">
        <v>45383</v>
      </c>
      <c r="C67" s="6" t="s">
        <v>235</v>
      </c>
      <c r="D67" s="7" t="s">
        <v>230</v>
      </c>
      <c r="E67" s="10" t="s">
        <v>236</v>
      </c>
      <c r="F67" s="13">
        <v>4599.99</v>
      </c>
      <c r="G67" s="10">
        <v>45350</v>
      </c>
      <c r="H67" s="13">
        <v>4599.99</v>
      </c>
      <c r="I67" s="8">
        <v>0</v>
      </c>
      <c r="J67" s="8">
        <f t="shared" si="2"/>
        <v>4599.99</v>
      </c>
      <c r="K67" s="8"/>
      <c r="L67" s="11" t="s">
        <v>19</v>
      </c>
      <c r="M67" s="11"/>
    </row>
    <row r="68" spans="1:13" ht="16.5" x14ac:dyDescent="0.2">
      <c r="A68" s="5">
        <v>45355</v>
      </c>
      <c r="B68" s="5">
        <v>45383</v>
      </c>
      <c r="C68" s="6" t="s">
        <v>237</v>
      </c>
      <c r="D68" s="7" t="s">
        <v>238</v>
      </c>
      <c r="E68" s="10" t="s">
        <v>239</v>
      </c>
      <c r="F68" s="13">
        <v>2440</v>
      </c>
      <c r="G68" s="10">
        <v>45355</v>
      </c>
      <c r="H68" s="13">
        <v>2440</v>
      </c>
      <c r="I68" s="8">
        <v>0</v>
      </c>
      <c r="J68" s="8">
        <f t="shared" si="2"/>
        <v>2440</v>
      </c>
      <c r="K68" s="8"/>
      <c r="L68" s="11" t="s">
        <v>19</v>
      </c>
      <c r="M68" s="11"/>
    </row>
    <row r="69" spans="1:13" ht="16.5" x14ac:dyDescent="0.2">
      <c r="A69" s="5">
        <v>45344</v>
      </c>
      <c r="B69" s="5">
        <v>45383</v>
      </c>
      <c r="C69" s="6" t="s">
        <v>240</v>
      </c>
      <c r="D69" s="7" t="s">
        <v>241</v>
      </c>
      <c r="E69" s="10" t="s">
        <v>242</v>
      </c>
      <c r="F69" s="13">
        <v>5650</v>
      </c>
      <c r="G69" s="10">
        <v>45344</v>
      </c>
      <c r="H69" s="13">
        <v>5650</v>
      </c>
      <c r="I69" s="8">
        <v>0</v>
      </c>
      <c r="J69" s="8">
        <f t="shared" si="2"/>
        <v>5650</v>
      </c>
      <c r="K69" s="8"/>
      <c r="L69" s="11" t="s">
        <v>19</v>
      </c>
      <c r="M69" s="11"/>
    </row>
    <row r="70" spans="1:13" ht="16.5" x14ac:dyDescent="0.2">
      <c r="A70" s="5">
        <v>45355</v>
      </c>
      <c r="B70" s="5">
        <v>45383</v>
      </c>
      <c r="C70" s="6" t="s">
        <v>243</v>
      </c>
      <c r="D70" s="7" t="s">
        <v>244</v>
      </c>
      <c r="E70" s="10" t="s">
        <v>245</v>
      </c>
      <c r="F70" s="13">
        <v>3330</v>
      </c>
      <c r="G70" s="10">
        <v>45355</v>
      </c>
      <c r="H70" s="13">
        <v>3330</v>
      </c>
      <c r="I70" s="8">
        <v>0</v>
      </c>
      <c r="J70" s="8">
        <f t="shared" si="2"/>
        <v>3330</v>
      </c>
      <c r="K70" s="8"/>
      <c r="L70" s="11" t="s">
        <v>19</v>
      </c>
      <c r="M70" s="11"/>
    </row>
    <row r="71" spans="1:13" ht="16.5" x14ac:dyDescent="0.2">
      <c r="A71" s="5">
        <v>45355</v>
      </c>
      <c r="B71" s="5">
        <v>45383</v>
      </c>
      <c r="C71" s="6" t="s">
        <v>109</v>
      </c>
      <c r="D71" s="7" t="s">
        <v>246</v>
      </c>
      <c r="E71" s="10" t="s">
        <v>247</v>
      </c>
      <c r="F71" s="13">
        <v>6254</v>
      </c>
      <c r="G71" s="10">
        <v>45355</v>
      </c>
      <c r="H71" s="13">
        <v>6254</v>
      </c>
      <c r="I71" s="8">
        <v>0</v>
      </c>
      <c r="J71" s="8">
        <f t="shared" si="2"/>
        <v>6254</v>
      </c>
      <c r="K71" s="8"/>
      <c r="L71" s="11" t="s">
        <v>19</v>
      </c>
      <c r="M71" s="11"/>
    </row>
    <row r="72" spans="1:13" ht="16.5" x14ac:dyDescent="0.2">
      <c r="A72" s="5">
        <v>45323</v>
      </c>
      <c r="B72" s="5">
        <v>45383</v>
      </c>
      <c r="C72" s="6" t="s">
        <v>248</v>
      </c>
      <c r="D72" s="7" t="s">
        <v>249</v>
      </c>
      <c r="E72" s="10" t="s">
        <v>250</v>
      </c>
      <c r="F72" s="13">
        <v>3020</v>
      </c>
      <c r="G72" s="10">
        <v>45323</v>
      </c>
      <c r="H72" s="13">
        <v>3020</v>
      </c>
      <c r="I72" s="8">
        <v>0</v>
      </c>
      <c r="J72" s="8">
        <f t="shared" si="2"/>
        <v>3020</v>
      </c>
      <c r="K72" s="8"/>
      <c r="L72" s="11" t="s">
        <v>19</v>
      </c>
      <c r="M72" s="11"/>
    </row>
    <row r="73" spans="1:13" ht="16.5" x14ac:dyDescent="0.2">
      <c r="A73" s="5">
        <v>45327</v>
      </c>
      <c r="B73" s="5">
        <v>45383</v>
      </c>
      <c r="C73" s="6" t="s">
        <v>251</v>
      </c>
      <c r="D73" s="7" t="s">
        <v>249</v>
      </c>
      <c r="E73" s="10" t="s">
        <v>252</v>
      </c>
      <c r="F73" s="13">
        <v>2100</v>
      </c>
      <c r="G73" s="10">
        <v>45327</v>
      </c>
      <c r="H73" s="13">
        <v>2100</v>
      </c>
      <c r="I73" s="8">
        <v>0</v>
      </c>
      <c r="J73" s="8">
        <f t="shared" si="2"/>
        <v>2100</v>
      </c>
      <c r="K73" s="8"/>
      <c r="L73" s="11" t="s">
        <v>19</v>
      </c>
      <c r="M73" s="11"/>
    </row>
    <row r="74" spans="1:13" ht="16.5" x14ac:dyDescent="0.2">
      <c r="A74" s="5">
        <v>45328</v>
      </c>
      <c r="B74" s="5">
        <v>45383</v>
      </c>
      <c r="C74" s="6" t="s">
        <v>253</v>
      </c>
      <c r="D74" s="7" t="s">
        <v>249</v>
      </c>
      <c r="E74" s="10" t="s">
        <v>252</v>
      </c>
      <c r="F74" s="13">
        <v>2250</v>
      </c>
      <c r="G74" s="10">
        <v>45328</v>
      </c>
      <c r="H74" s="13">
        <v>2250</v>
      </c>
      <c r="I74" s="8">
        <v>0</v>
      </c>
      <c r="J74" s="8">
        <f t="shared" si="2"/>
        <v>2250</v>
      </c>
      <c r="K74" s="8"/>
      <c r="L74" s="11" t="s">
        <v>19</v>
      </c>
      <c r="M74" s="11"/>
    </row>
    <row r="75" spans="1:13" ht="16.5" x14ac:dyDescent="0.2">
      <c r="A75" s="5">
        <v>45334</v>
      </c>
      <c r="B75" s="5">
        <v>45383</v>
      </c>
      <c r="C75" s="6" t="s">
        <v>254</v>
      </c>
      <c r="D75" s="7" t="s">
        <v>249</v>
      </c>
      <c r="E75" s="10" t="s">
        <v>252</v>
      </c>
      <c r="F75" s="13">
        <v>2660</v>
      </c>
      <c r="G75" s="10">
        <v>45334</v>
      </c>
      <c r="H75" s="13">
        <v>2660</v>
      </c>
      <c r="I75" s="8">
        <v>0</v>
      </c>
      <c r="J75" s="8">
        <f t="shared" si="2"/>
        <v>2660</v>
      </c>
      <c r="K75" s="8"/>
      <c r="L75" s="11" t="s">
        <v>19</v>
      </c>
      <c r="M75" s="11"/>
    </row>
    <row r="76" spans="1:13" ht="16.5" x14ac:dyDescent="0.2">
      <c r="A76" s="5">
        <v>45342</v>
      </c>
      <c r="B76" s="5">
        <v>45383</v>
      </c>
      <c r="C76" s="6" t="s">
        <v>255</v>
      </c>
      <c r="D76" s="7" t="s">
        <v>249</v>
      </c>
      <c r="E76" s="10" t="s">
        <v>250</v>
      </c>
      <c r="F76" s="13">
        <v>3030</v>
      </c>
      <c r="G76" s="10">
        <v>45342</v>
      </c>
      <c r="H76" s="13">
        <v>3030</v>
      </c>
      <c r="I76" s="8">
        <v>0</v>
      </c>
      <c r="J76" s="8">
        <f t="shared" si="2"/>
        <v>3030</v>
      </c>
      <c r="K76" s="8"/>
      <c r="L76" s="11" t="s">
        <v>19</v>
      </c>
      <c r="M76" s="11"/>
    </row>
    <row r="77" spans="1:13" ht="16.5" x14ac:dyDescent="0.2">
      <c r="A77" s="5">
        <v>45345</v>
      </c>
      <c r="B77" s="5">
        <v>45383</v>
      </c>
      <c r="C77" s="6" t="s">
        <v>256</v>
      </c>
      <c r="D77" s="7" t="s">
        <v>249</v>
      </c>
      <c r="E77" s="10" t="s">
        <v>250</v>
      </c>
      <c r="F77" s="13">
        <v>1740</v>
      </c>
      <c r="G77" s="10">
        <v>45345</v>
      </c>
      <c r="H77" s="13">
        <v>1740</v>
      </c>
      <c r="I77" s="8">
        <v>0</v>
      </c>
      <c r="J77" s="8">
        <f t="shared" si="2"/>
        <v>1740</v>
      </c>
      <c r="K77" s="8"/>
      <c r="L77" s="11" t="s">
        <v>19</v>
      </c>
      <c r="M77" s="11"/>
    </row>
    <row r="78" spans="1:13" ht="16.5" x14ac:dyDescent="0.2">
      <c r="A78" s="5"/>
      <c r="B78" s="5"/>
      <c r="C78" s="20"/>
      <c r="D78" s="21"/>
      <c r="E78" s="22"/>
      <c r="F78" s="25">
        <f>SUM(F17:F77)</f>
        <v>2720698.9000000008</v>
      </c>
      <c r="G78" s="26"/>
      <c r="H78" s="25">
        <f>SUM(H17:H77)</f>
        <v>2720876.9000000008</v>
      </c>
      <c r="I78" s="27">
        <f>SUM(I17:I77)</f>
        <v>0</v>
      </c>
      <c r="J78" s="27">
        <f>SUM(J17:J77)</f>
        <v>2720698.9000000008</v>
      </c>
      <c r="K78" s="23"/>
      <c r="L78" s="11" t="s">
        <v>257</v>
      </c>
      <c r="M78" s="24"/>
    </row>
    <row r="81" spans="2:5" x14ac:dyDescent="0.2">
      <c r="B81" s="40" t="s">
        <v>258</v>
      </c>
      <c r="C81" s="40"/>
      <c r="D81" s="40"/>
      <c r="E81" s="40" t="s">
        <v>259</v>
      </c>
    </row>
    <row r="82" spans="2:5" x14ac:dyDescent="0.2">
      <c r="B82" s="1" t="s">
        <v>260</v>
      </c>
      <c r="E82" s="1" t="s">
        <v>261</v>
      </c>
    </row>
  </sheetData>
  <autoFilter ref="A15:M78">
    <filterColumn colId="10" showButton="0"/>
    <filterColumn colId="11" showButton="0"/>
    <sortState ref="A18:M36">
      <sortCondition ref="A15:A36"/>
    </sortState>
  </autoFilter>
  <sortState ref="A18:M221">
    <sortCondition ref="A18:A221"/>
    <sortCondition ref="C18:C221"/>
  </sortState>
  <mergeCells count="17">
    <mergeCell ref="J15:J16"/>
    <mergeCell ref="K15:M15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9:M9"/>
    <mergeCell ref="A10:N10"/>
    <mergeCell ref="A11:M11"/>
    <mergeCell ref="A12:M12"/>
    <mergeCell ref="A13:M13"/>
    <mergeCell ref="A14:M14"/>
  </mergeCells>
  <phoneticPr fontId="1" type="noConversion"/>
  <printOptions verticalCentered="1"/>
  <pageMargins left="0.98425196850393704" right="0" top="0.15748031496062992" bottom="0.15748031496062992" header="0" footer="0"/>
  <pageSetup paperSize="9" scale="3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7" workbookViewId="0">
      <selection activeCell="B57" sqref="B57"/>
    </sheetView>
  </sheetViews>
  <sheetFormatPr baseColWidth="10" defaultRowHeight="12.7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D13" sqref="D13"/>
    </sheetView>
  </sheetViews>
  <sheetFormatPr baseColWidth="10" defaultRowHeight="12.75" x14ac:dyDescent="0.2"/>
  <cols>
    <col min="2" max="2" width="0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Facturas x pagar  (2)</vt:lpstr>
      <vt:lpstr>Facturas x pagar </vt:lpstr>
      <vt:lpstr>Hoja2</vt:lpstr>
      <vt:lpstr>Hoja1</vt:lpstr>
      <vt:lpstr>'Facturas x pagar '!Área_de_impresión</vt:lpstr>
      <vt:lpstr>'Facturas x pagar  (2)'!Área_de_impresión</vt:lpstr>
      <vt:lpstr>'Facturas x pagar '!Títulos_a_imprimir</vt:lpstr>
      <vt:lpstr>'Facturas x pagar  (2)'!Títulos_a_imprimir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Themis Yocasta Perez Moquete</cp:lastModifiedBy>
  <cp:lastPrinted>2024-04-16T19:42:28Z</cp:lastPrinted>
  <dcterms:created xsi:type="dcterms:W3CDTF">2006-07-11T17:39:34Z</dcterms:created>
  <dcterms:modified xsi:type="dcterms:W3CDTF">2024-04-16T19:44:45Z</dcterms:modified>
</cp:coreProperties>
</file>