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Relación CXP\"/>
    </mc:Choice>
  </mc:AlternateContent>
  <bookViews>
    <workbookView xWindow="0" yWindow="0" windowWidth="13980" windowHeight="9045" tabRatio="599"/>
  </bookViews>
  <sheets>
    <sheet name="Facturas x pagar " sheetId="1" r:id="rId1"/>
    <sheet name="Hoja1" sheetId="2" r:id="rId2"/>
  </sheets>
  <definedNames>
    <definedName name="_xlnm._FilterDatabase" localSheetId="0" hidden="1">'Facturas x pagar '!$A$15:$M$64</definedName>
    <definedName name="_xlnm.Print_Area" localSheetId="0">'Facturas x pagar '!$A$1:$M$77</definedName>
    <definedName name="_xlnm.Print_Titles" localSheetId="0">'Facturas x pagar '!$1:$16</definedName>
  </definedNames>
  <calcPr calcId="162913"/>
</workbook>
</file>

<file path=xl/calcChain.xml><?xml version="1.0" encoding="utf-8"?>
<calcChain xmlns="http://schemas.openxmlformats.org/spreadsheetml/2006/main">
  <c r="J63" i="1" l="1"/>
  <c r="J62" i="1"/>
  <c r="J61" i="1"/>
  <c r="J60" i="1"/>
  <c r="J59" i="1"/>
  <c r="J58" i="1"/>
  <c r="J57" i="1"/>
  <c r="J56" i="1"/>
  <c r="H64" i="1" l="1"/>
  <c r="J17" i="1" l="1"/>
  <c r="F64" i="1"/>
  <c r="J55" i="1" l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5" i="1"/>
  <c r="J34" i="1"/>
  <c r="J33" i="1"/>
  <c r="J32" i="1"/>
  <c r="J31" i="1"/>
  <c r="J30" i="1"/>
  <c r="J29" i="1"/>
  <c r="J28" i="1"/>
  <c r="J37" i="1" l="1"/>
  <c r="J36" i="1"/>
  <c r="J27" i="1"/>
  <c r="J26" i="1"/>
  <c r="J25" i="1"/>
  <c r="J24" i="1"/>
  <c r="J23" i="1"/>
  <c r="J22" i="1" l="1"/>
  <c r="J20" i="1"/>
  <c r="J21" i="1"/>
  <c r="J18" i="1"/>
  <c r="J19" i="1"/>
  <c r="J64" i="1" l="1"/>
</calcChain>
</file>

<file path=xl/sharedStrings.xml><?xml version="1.0" encoding="utf-8"?>
<sst xmlns="http://schemas.openxmlformats.org/spreadsheetml/2006/main" count="277" uniqueCount="171">
  <si>
    <t>Concepto</t>
  </si>
  <si>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</si>
  <si>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</si>
  <si>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</si>
  <si>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</si>
  <si>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No. de Factura o Comprobante</t>
  </si>
  <si>
    <t>Nombre del Acreedor</t>
  </si>
  <si>
    <t>DIRECCION REGIONAL SUR</t>
  </si>
  <si>
    <t>Monto Pagado a la Fecha</t>
  </si>
  <si>
    <t>Monto Pendiente</t>
  </si>
  <si>
    <t>Estado</t>
  </si>
  <si>
    <t>Pendiente</t>
  </si>
  <si>
    <t>Fecha Factura</t>
  </si>
  <si>
    <t>Fecha de Registro</t>
  </si>
  <si>
    <t>Fecha Fin de Factura</t>
  </si>
  <si>
    <t>Monto de la Deuda</t>
  </si>
  <si>
    <t>Completo</t>
  </si>
  <si>
    <t>Atrazado</t>
  </si>
  <si>
    <t>Monto Facturado</t>
  </si>
  <si>
    <t>X</t>
  </si>
  <si>
    <t>SUPERMECADO J &amp; M</t>
  </si>
  <si>
    <t>FEMARAL EIRL.</t>
  </si>
  <si>
    <t>MATERIALES DE CONSTRUCION GEREMIA.</t>
  </si>
  <si>
    <t>ATHILL &amp; MARTINEZ S.A</t>
  </si>
  <si>
    <t>VINKY COMERCIAL. S.R.L</t>
  </si>
  <si>
    <t>FRANKLIN GOMAS E.I.RL.</t>
  </si>
  <si>
    <t>BH MOBILIARIO S.R.L</t>
  </si>
  <si>
    <t>PAPERIA. ALEX S. JUAN  S.R.L</t>
  </si>
  <si>
    <t>MRO MANT.OPERACION &amp; REPARACION</t>
  </si>
  <si>
    <t>MERCERIA  Y VARIEDADES EMA SRL</t>
  </si>
  <si>
    <t>INVESIONES BAUTISTA BERAS, S.R.L</t>
  </si>
  <si>
    <t>INDUSTRIAS BANILEJAS SAS.</t>
  </si>
  <si>
    <t>R &amp; R COMPUT SERVICE.</t>
  </si>
  <si>
    <t>2P TECHNOLOGY, S.R.L</t>
  </si>
  <si>
    <t>PERPUESTO EDUARDO BANI SRL.</t>
  </si>
  <si>
    <t>EM&amp;DO EMPRESA MEXICO DOMINICANA.</t>
  </si>
  <si>
    <t>FERRETERIA MADETECO S.R.L</t>
  </si>
  <si>
    <t>D &amp; G MERCANTIL</t>
  </si>
  <si>
    <t>OHTSU DEL CARIBE S.R.L</t>
  </si>
  <si>
    <t>REPUESTO EDUARDO  BANI SRL.</t>
  </si>
  <si>
    <t>CEO SOLUTIONS &amp; Co.</t>
  </si>
  <si>
    <t>PLAZA EL LIBANO</t>
  </si>
  <si>
    <t>YNCAR DELICATESSE &amp; BUFFET, S,R,L</t>
  </si>
  <si>
    <t>EMPRESAS MILANESE</t>
  </si>
  <si>
    <t>SANTOS BALLAS. SA</t>
  </si>
  <si>
    <t>JOHNSON,SAS</t>
  </si>
  <si>
    <t>DELTA COMERCIAL S.A</t>
  </si>
  <si>
    <t>INFOMATIC, SRL</t>
  </si>
  <si>
    <t>JENCI DISEÑOS</t>
  </si>
  <si>
    <t>IMAUTOMECHANIX S,R,L</t>
  </si>
  <si>
    <t>SERVICIOS ULPINO CABRERA QUEZADA.</t>
  </si>
  <si>
    <t>B1500000340</t>
  </si>
  <si>
    <t xml:space="preserve">D&amp;G MERCANTIL </t>
  </si>
  <si>
    <t>COMPRA DE MATERIALES  P/SER UTILIZADO  EN LOS BAÑOS DE EST. D.R.S</t>
  </si>
  <si>
    <t>B1500000354</t>
  </si>
  <si>
    <t>B1500000417</t>
  </si>
  <si>
    <t>EQUIMA</t>
  </si>
  <si>
    <t>COMPRA DE BATERIAS PARA  SER UTILIZADA EN LA PLANTA ELECTRICA DE LA D.R.S2024</t>
  </si>
  <si>
    <t>B1500000450</t>
  </si>
  <si>
    <t>EM&amp;DO EMPRESA MEXICO DOMINICANA</t>
  </si>
  <si>
    <t>COMPRA DE MAT. P/ STOCK DEL ALMACEN  EN A/F BELLEZA 1ER. CUATRIMSETRE 2024</t>
  </si>
  <si>
    <t>PUBLI MASTER</t>
  </si>
  <si>
    <t>COMPRA DE ALFOMBRA P/ USO DE LA OFIC. SAT. OEST. BARAHONA BAJ.EST. D.R.S</t>
  </si>
  <si>
    <t>B1500005350</t>
  </si>
  <si>
    <t>SUPERMERCADO J&amp;M</t>
  </si>
  <si>
    <t xml:space="preserve">COMPLETIVO. MAT. P/ STOCK  DEL ALMACEN EN A/F AREA DE COCINA/RESP. 1ER. CUAT. </t>
  </si>
  <si>
    <t>B1500002053</t>
  </si>
  <si>
    <t>FERRETERIA MADETECO</t>
  </si>
  <si>
    <t>CONMP. MAT. P/ SER UTILIZAD. EN EL CT. DE SANTANA  BANI D.R.S</t>
  </si>
  <si>
    <t>B1500005341</t>
  </si>
  <si>
    <t>MAT. P/ STOCK DEL ALMACEN  EN  CURSOS DE EST. D.R.S</t>
  </si>
  <si>
    <t>B1500005344</t>
  </si>
  <si>
    <t>COMP. MAT. P/ STOCK DEL ALMACEN  EN REPOSTERIA D.R.S</t>
  </si>
  <si>
    <t>B1500000601</t>
  </si>
  <si>
    <t xml:space="preserve">FRANKLIN GOMAS </t>
  </si>
  <si>
    <t>COMP. DE BATERIAS P/LA CAMIONETA NISSAN FRONTTIER PLACA EL-00116 OFIC. SAT. SUR</t>
  </si>
  <si>
    <t>B1500000599</t>
  </si>
  <si>
    <t>COMP. DE GOMAZ P/SER UTI. EN  L/CAMIONETA MAZDA PL. EL-08736 Y NISSA FONT. PL EL-02180.</t>
  </si>
  <si>
    <t>B1500000600</t>
  </si>
  <si>
    <t>COMP. BAT. P/LA CAMIONETA Y PLANTA  ELECT.  P/ ESC. LARIM. Y OSB OFIC. SAT. OESTE.</t>
  </si>
  <si>
    <t>B1500005334</t>
  </si>
  <si>
    <t>COMP. MAT. P/ STOCK DEL ALMACEN  EN AREA COCINA/REPOSTERIA D.R.S</t>
  </si>
  <si>
    <t>B1500005347</t>
  </si>
  <si>
    <t>COMP. MAT. P/ STOCK DEL ALMACEN  EN A/F  AREA DE COCINA/REPOSTERIA DE EST. D.R.S</t>
  </si>
  <si>
    <t>B1500000682</t>
  </si>
  <si>
    <t>MRO MANT. OPERACIÓN &amp;REP.,</t>
  </si>
  <si>
    <t>COMP.  DE TANQUE PRESURIZADO P/ LA BOMBA DE LA CISTERNA  DE EST. D.R.S(9/2/2024)</t>
  </si>
  <si>
    <t>B1500000407</t>
  </si>
  <si>
    <t>COMP.  DE MAT. P/ REPARACION  DE TALLER MOV.  DE ELECTRONIC. TM-032 DE EST. D.R.S</t>
  </si>
  <si>
    <t>B1500000408</t>
  </si>
  <si>
    <t>COMP. MAT.  P/ REP. TALLER. BELLEZA TM-017  DE EST. D.R.S</t>
  </si>
  <si>
    <t>E450000002160</t>
  </si>
  <si>
    <t>INDUBAN</t>
  </si>
  <si>
    <t>COMP. CAFÉ P/ STOCK DEL ALMACEN 1ER. CUATRIMESTRE 2024. D.R.S</t>
  </si>
  <si>
    <t>B1500000683</t>
  </si>
  <si>
    <t>COM. LAMP. P/MESAS DE TRABAJO EN LA ESC. LARIMAR DE OFIC. SAT. BHONA. RESP. DE EST. D.R.S</t>
  </si>
  <si>
    <t>B1500005333</t>
  </si>
  <si>
    <t>B1500005335</t>
  </si>
  <si>
    <t>B1500001097</t>
  </si>
  <si>
    <t>IMPRESOS TRES TINTAS</t>
  </si>
  <si>
    <t xml:space="preserve">COMPLETIVO PAPELERIA  TIMBRADO P/USO DE LA D.R.S Y OFIC. SAT. </t>
  </si>
  <si>
    <t>B1500031750</t>
  </si>
  <si>
    <t>COPYCENTRO SHADDAY</t>
  </si>
  <si>
    <t>COMP. DE TONER P/IMPRESORA HP LASERT. JET.(CE255A J) P/OF.. SAT. BHONA. D.R.S</t>
  </si>
  <si>
    <t>B1500003861</t>
  </si>
  <si>
    <t>COMP. MAT. P/STOCK DEL ALMACEN P/ SER UTILIZAD.  EN CURS. DE ELAB.  DE BOCADILLOS D.R.S</t>
  </si>
  <si>
    <t>B1500008272</t>
  </si>
  <si>
    <t xml:space="preserve">ENCAJES  LA ROSARIO </t>
  </si>
  <si>
    <t>COMP. DE UTENCILIOS P/ SER. UTILIZAD.  COCINA  DE EST. D.R.S</t>
  </si>
  <si>
    <t>B1500006271</t>
  </si>
  <si>
    <t>COMP.DE UTENCILIOS P/SER. UTILIZAD. COCINA DE EST. D.R.S</t>
  </si>
  <si>
    <t>B1500006269</t>
  </si>
  <si>
    <t>COMP.  DE TELAS P/ CONF.  DE MANT.  P/ USO DE  EST. D.R.S</t>
  </si>
  <si>
    <t>B1500006268</t>
  </si>
  <si>
    <t>B1500000534</t>
  </si>
  <si>
    <t>CEO SOLUTIONS &amp; CO.</t>
  </si>
  <si>
    <t>SERV. DE FUMIGACION CORRESPOND.  AL MES FEBRERO /2024 EN DIFERENTES AREA.</t>
  </si>
  <si>
    <t>B1500000532</t>
  </si>
  <si>
    <t>SERV. DE FUMIGACION CORRESPOND.  AL MES FEBRERO /2024 EN DIFERENTES AREA.OFIC. SAT.BHONA</t>
  </si>
  <si>
    <t>B1500000472</t>
  </si>
  <si>
    <t xml:space="preserve">FUMIGADORA NUEVO AMBIENTE </t>
  </si>
  <si>
    <t>SERV. DE HIGIENIZACION Y TRATAMIENTO  P/ EL COMEJEN CORRESP. ENERO 2024 DIF. AREAS .D.R.S</t>
  </si>
  <si>
    <t>B1500000807</t>
  </si>
  <si>
    <t>INCAR DELICATESSE &amp; BUFFET</t>
  </si>
  <si>
    <t>SERV. DE REFRIG. P/ LA SOCIALIZAC. DEL PT-ONA,  EL 01/02/2024 SALON  DE CONF.  DE EST. D.R.S</t>
  </si>
  <si>
    <t>B1500000064</t>
  </si>
  <si>
    <t>DECORACIONES DYM,</t>
  </si>
  <si>
    <t>SERV. DEC. E INST. CORT. ROLLER BLACKUT. AREA SEC. DE EST. D.R.S Y TALL. INFORM.  DE EST. D.R.S</t>
  </si>
  <si>
    <t>B1500001043</t>
  </si>
  <si>
    <t xml:space="preserve">D BUFFET Y PICADERA R &amp; F </t>
  </si>
  <si>
    <t>SERV. DE ALMUERZO TIPO BUFFET. CORRESP.   ENERO/2024 P/ EL PERSON.  OFIC. BHONA. D.R.S</t>
  </si>
  <si>
    <t>B1500001042</t>
  </si>
  <si>
    <t>SERV. DE REFRIGERIO P/TALL.  DE ALCANCE Y DISTRIBUC. METAS 2024. BHONA. BAJ. D.R.S</t>
  </si>
  <si>
    <t>B1500000053</t>
  </si>
  <si>
    <t>RAMON AUGOSTO ACEVEDO MARTINEZ.</t>
  </si>
  <si>
    <t>SERV. DE MANT.  CORRECTIV. P/ LA CAMIONET.MAZDA  PLAC.# EL-06471 BAHONA. BAJ. D.R.S</t>
  </si>
  <si>
    <t>B1500000562</t>
  </si>
  <si>
    <t>CENTRO AUTOMOTRIZ KENIMAX</t>
  </si>
  <si>
    <t>SERV.  DE MANT. PREVENTIV. Y CORRECTIV. P/ EL MINIBUS HYUNDAI PLAC.#EL-00974 D.R.S</t>
  </si>
  <si>
    <t>B1500000805</t>
  </si>
  <si>
    <t>SERV. DE ALMUERZO TIPO BUFFET INCLUY. DOS PROTEIN.3 CARBOHIDT. 1 ENSALAD.GUARN. D.R.S</t>
  </si>
  <si>
    <t>B1500002351</t>
  </si>
  <si>
    <t>REST.NINI(MIRIAN PEÑA MONTERO)</t>
  </si>
  <si>
    <t>SERV. REFRIG. Y ALMUERZ. P/ 3/02/2024, COMIS. EVAL. MEC. AUT.  TALL. MEC.  SAT. SAN JUAN B.D.R.S</t>
  </si>
  <si>
    <t>B1500000026</t>
  </si>
  <si>
    <t>MIGUEL DAVID GERALDO VARGAS</t>
  </si>
  <si>
    <t>SERV. REP.LAV.SALON BELL. REP.FREG. TALL. COCIN.CORR. FILT. BAÑ.DIF. NIV. D.R.S</t>
  </si>
  <si>
    <t>B1500000352</t>
  </si>
  <si>
    <t>EQUIMAX</t>
  </si>
  <si>
    <t>SERV. MANT. PREV. Y CORRET.P/ LA PLANTA  ELECT.  DE EST. REG. SUR. ENERO 2024. D.R.S</t>
  </si>
  <si>
    <t>B1500000809</t>
  </si>
  <si>
    <t>SERV. REFRIG.P/UNA IND. A LOS FACILIT. NUEV. SIST. SNFP. BAJ. D.R.S</t>
  </si>
  <si>
    <t>B1500000052</t>
  </si>
  <si>
    <t>SERV. MANT.PREVENTIV. P/CAMIONETA ISUZU D-MAX PLAC.#EL-06330 DE EST. D.R.S</t>
  </si>
  <si>
    <t>B1500000074</t>
  </si>
  <si>
    <t>COMBUSTIBLE SUR</t>
  </si>
  <si>
    <t>SERV. DE SUMINISTRO DE COMBUSTIBLE(GASOIL OPTIMO) P/LA PLANT. ELECT. D.R.S</t>
  </si>
  <si>
    <t>B1500000849</t>
  </si>
  <si>
    <t>SENASE(SERVCIO NAC. SEG. INT.)</t>
  </si>
  <si>
    <t>SERV. DE VIGILANCIA CORRESP. FEBRERO/2024 OFIC. SAT. BHONA. BAJ. D.R.S</t>
  </si>
  <si>
    <t>B1500000051</t>
  </si>
  <si>
    <t>SERV. MANT. CORRECTIV.(DESABOLLAD. Y PINTURA CAMIONETA. ISUZU DMAX #EL06273., D.R.S</t>
  </si>
  <si>
    <t>B1500003178</t>
  </si>
  <si>
    <t>BENZAN AUTO IMPORT</t>
  </si>
  <si>
    <t>SERV. DE LAVAD. COMPLET.  DE LA CAMIONETA.OFIC. SAT. SAN JUAN BAJ. D.R.S</t>
  </si>
  <si>
    <t>B1500003183</t>
  </si>
  <si>
    <t>ESTADO DE CUENTA DE SUPLIDORES  FEBRERO 2024</t>
  </si>
  <si>
    <t>FELIX LEONARDO COLON SUERO</t>
  </si>
  <si>
    <t>Encargado Depto. Administrativo</t>
  </si>
  <si>
    <t>Directora Regional Sur</t>
  </si>
  <si>
    <t>SANTA CUEVAS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</si>
</sst>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0"/>
      <name val="Infotep3"/>
      <family val="2"/>
    </font>
    <font>
      <b/>
      <sz val="13"/>
      <color indexed="8"/>
      <name val="Infotep"/>
      <family val="2"/>
    </font>
    <font>
      <b/>
      <sz val="18"/>
      <color indexed="8"/>
      <name val="INFOTEXT"/>
      <family val="1"/>
    </font>
    <font>
      <b/>
      <sz val="14"/>
      <color indexed="8"/>
      <name val="INFOTEXT"/>
      <family val="1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INFOTEXT"/>
      <family val="1"/>
    </font>
    <font>
      <b/>
      <sz val="10"/>
      <name val="Infotep3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4" fillId="0" borderId="1" xfId="0" applyNumberFormat="1" applyFont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4" fontId="4" fillId="0" borderId="1" xfId="0" applyNumberFormat="1" applyFont="1" applyBorder="1"/>
    <xf numFmtId="0" fontId="5" fillId="2" borderId="2" xfId="0" applyFont="1" applyFill="1" applyBorder="1" applyAlignment="1">
      <alignment horizontal="center" vertical="center" wrapText="1"/>
    </xf>
    <xf numFmtId="14" fontId="4" fillId="0" borderId="3" xfId="0" applyNumberFormat="1" applyFont="1" applyBorder="1"/>
    <xf numFmtId="0" fontId="3" fillId="2" borderId="3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4" fontId="8" fillId="2" borderId="0" xfId="0" applyNumberFormat="1" applyFont="1" applyFill="1" applyAlignment="1">
      <alignment horizontal="right" vertical="center"/>
    </xf>
    <xf numFmtId="4" fontId="8" fillId="2" borderId="2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4018226</xdr:colOff>
      <xdr:row>2</xdr:row>
      <xdr:rowOff>100852</xdr:rowOff>
    </xdr:from>
    <xdr:to>
      <xdr:col>4</xdr:col>
      <xdr:colOff>4949077</xdr:colOff>
      <xdr:row>7</xdr:row>
      <xdr:rowOff>130548</xdr:rowOff>
    </xdr:to>
    <xdr:pic>
      <xdr:nvPicPr>
        <xdr:cNvPr id="11414" name="Imagen 2" descr="ESCUDO NACIONAL 2">
          <a:extLs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7550" y="414617"/>
          <a:ext cx="930851" cy="814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415739</xdr:colOff>
      <xdr:row>9</xdr:row>
      <xdr:rowOff>89647</xdr:rowOff>
    </xdr:from>
    <xdr:to>
      <xdr:col>2</xdr:col>
      <xdr:colOff>738753</xdr:colOff>
      <xdr:row>12</xdr:row>
      <xdr:rowOff>175428</xdr:rowOff>
    </xdr:to>
    <xdr:pic>
      <xdr:nvPicPr>
        <xdr:cNvPr id="11415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21" y="1613647"/>
          <a:ext cx="1141043" cy="948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view="pageBreakPreview" topLeftCell="A40" zoomScale="85" zoomScaleNormal="85" zoomScaleSheetLayoutView="85" workbookViewId="0">
      <selection activeCell="H73" sqref="H73"/>
    </sheetView>
  </sheetViews>
  <sheetFormatPr baseColWidth="10" defaultColWidth="9.140625" defaultRowHeight="12.75" x14ac:dyDescent="0.2"/>
  <cols>
    <col min="1" max="1" width="11.85546875" style="1" customWidth="1"/>
    <col min="2" max="2" width="12.28515625" style="1" customWidth="1"/>
    <col min="3" max="3" width="20.42578125" style="1" bestFit="1" customWidth="1"/>
    <col min="4" max="4" width="39.85546875" style="1" bestFit="1" customWidth="1"/>
    <col min="5" max="5" width="95" style="1" customWidth="1"/>
    <col min="6" max="6" width="17" style="4" customWidth="1"/>
    <col min="7" max="8" width="16" style="4" customWidth="1"/>
    <col min="9" max="9" width="16.42578125" style="1" customWidth="1"/>
    <col min="10" max="10" width="16.5703125" style="1" customWidth="1"/>
    <col min="11" max="11" width="13.28515625" style="1" customWidth="1"/>
    <col min="12" max="12" width="15.28515625" style="1" customWidth="1"/>
    <col min="13" max="13" width="14.28515625" style="1" customWidth="1"/>
    <col min="14" max="16384" width="9.140625" style="1"/>
  </cols>
  <sheetData>
    <row r="1" spans="1:13" s="3" customFormat="1" x14ac:dyDescent="0.2">
      <c r="F1"/>
      <c r="G1"/>
      <c r="H1"/>
    </row>
    <row r="2" spans="1:13" s="3" customFormat="1" x14ac:dyDescent="0.2">
      <c r="F2"/>
      <c r="G2"/>
      <c r="H2"/>
    </row>
    <row r="3" spans="1:13" s="3" customFormat="1" x14ac:dyDescent="0.2">
      <c r="F3" s="4"/>
      <c r="G3" s="4"/>
      <c r="H3" s="4"/>
    </row>
    <row r="4" spans="1:13" s="3" customFormat="1" x14ac:dyDescent="0.2">
      <c r="F4" s="4"/>
      <c r="G4" s="4"/>
      <c r="H4" s="4"/>
    </row>
    <row r="5" spans="1:13" s="3" customFormat="1" x14ac:dyDescent="0.2">
      <c r="F5" s="4"/>
      <c r="G5" s="4"/>
      <c r="H5" s="4"/>
    </row>
    <row r="6" spans="1:13" s="3" customFormat="1" x14ac:dyDescent="0.2">
      <c r="F6" s="4"/>
      <c r="G6" s="4"/>
      <c r="H6" s="4"/>
    </row>
    <row r="7" spans="1:13" s="3" customFormat="1" x14ac:dyDescent="0.2">
      <c r="F7" s="4"/>
      <c r="G7" s="4"/>
      <c r="H7" s="4"/>
    </row>
    <row r="8" spans="1:13" s="3" customFormat="1" x14ac:dyDescent="0.2">
      <c r="F8" s="4"/>
      <c r="G8" s="4"/>
      <c r="H8" s="4"/>
    </row>
    <row r="9" spans="1:13" s="3" customFormat="1" ht="21" customHeight="1" x14ac:dyDescent="0.3">
      <c r="A9" s="25" t="s">
        <v>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3" s="3" customFormat="1" ht="18.75" x14ac:dyDescent="0.3">
      <c r="A10" s="26" t="s">
        <v>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s="3" customFormat="1" ht="24" x14ac:dyDescent="0.4">
      <c r="A11" s="27" t="s">
        <v>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s="3" customFormat="1" ht="25.5" customHeight="1" x14ac:dyDescent="0.3">
      <c r="A12" s="24" t="s">
        <v>4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s="3" customFormat="1" ht="18.75" x14ac:dyDescent="0.3">
      <c r="A13" s="24" t="s">
        <v>166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s="3" customFormat="1" ht="19.5" thickBot="1" x14ac:dyDescent="0.35">
      <c r="A14" s="28" t="s">
        <v>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s="3" customFormat="1" ht="9.75" customHeight="1" thickBot="1" x14ac:dyDescent="0.25">
      <c r="A15" s="17" t="s">
        <v>12</v>
      </c>
      <c r="B15" s="17" t="s">
        <v>13</v>
      </c>
      <c r="C15" s="17" t="s">
        <v>5</v>
      </c>
      <c r="D15" s="22" t="s">
        <v>6</v>
      </c>
      <c r="E15" s="22" t="s">
        <v>0</v>
      </c>
      <c r="F15" s="17" t="s">
        <v>18</v>
      </c>
      <c r="G15" s="17" t="s">
        <v>14</v>
      </c>
      <c r="H15" s="17" t="s">
        <v>15</v>
      </c>
      <c r="I15" s="17" t="s">
        <v>8</v>
      </c>
      <c r="J15" s="17" t="s">
        <v>9</v>
      </c>
      <c r="K15" s="19" t="s">
        <v>10</v>
      </c>
      <c r="L15" s="20"/>
      <c r="M15" s="21"/>
    </row>
    <row r="16" spans="1:13" s="3" customFormat="1" ht="38.25" customHeight="1" thickBot="1" x14ac:dyDescent="0.25">
      <c r="A16" s="18"/>
      <c r="B16" s="18"/>
      <c r="C16" s="18"/>
      <c r="D16" s="23"/>
      <c r="E16" s="23"/>
      <c r="F16" s="18"/>
      <c r="G16" s="18"/>
      <c r="H16" s="18"/>
      <c r="I16" s="18"/>
      <c r="J16" s="18"/>
      <c r="K16" s="9" t="s">
        <v>16</v>
      </c>
      <c r="L16" s="9" t="s">
        <v>11</v>
      </c>
      <c r="M16" s="9" t="s">
        <v>17</v>
      </c>
    </row>
    <row r="17" spans="1:13" s="2" customFormat="1" ht="18" customHeight="1" x14ac:dyDescent="0.2">
      <c r="A17" s="5">
        <v>45344</v>
      </c>
      <c r="B17" s="5">
        <v>45352</v>
      </c>
      <c r="C17" s="6" t="s">
        <v>55</v>
      </c>
      <c r="D17" s="7" t="s">
        <v>52</v>
      </c>
      <c r="E17" s="10" t="s">
        <v>53</v>
      </c>
      <c r="F17" s="8">
        <v>10266</v>
      </c>
      <c r="G17" s="5">
        <v>45344</v>
      </c>
      <c r="H17" s="8">
        <v>10266</v>
      </c>
      <c r="I17" s="8">
        <v>0</v>
      </c>
      <c r="J17" s="8">
        <f t="shared" ref="J17:J27" si="0">F17</f>
        <v>10266</v>
      </c>
      <c r="K17" s="8"/>
      <c r="L17" s="11" t="s">
        <v>19</v>
      </c>
      <c r="M17" s="11"/>
    </row>
    <row r="18" spans="1:13" s="2" customFormat="1" ht="18" customHeight="1" x14ac:dyDescent="0.2">
      <c r="A18" s="12">
        <v>45344</v>
      </c>
      <c r="B18" s="12">
        <v>45352</v>
      </c>
      <c r="C18" s="6" t="s">
        <v>54</v>
      </c>
      <c r="D18" s="7" t="s">
        <v>56</v>
      </c>
      <c r="E18" s="10" t="s">
        <v>57</v>
      </c>
      <c r="F18" s="13">
        <v>28910</v>
      </c>
      <c r="G18" s="12">
        <v>45344</v>
      </c>
      <c r="H18" s="13">
        <v>28910</v>
      </c>
      <c r="I18" s="8">
        <v>0</v>
      </c>
      <c r="J18" s="8">
        <f t="shared" si="0"/>
        <v>28910</v>
      </c>
      <c r="K18" s="8"/>
      <c r="L18" s="11" t="s">
        <v>19</v>
      </c>
      <c r="M18" s="11"/>
    </row>
    <row r="19" spans="1:13" s="2" customFormat="1" ht="18" customHeight="1" x14ac:dyDescent="0.2">
      <c r="A19" s="5">
        <v>45336</v>
      </c>
      <c r="B19" s="5">
        <v>45352</v>
      </c>
      <c r="C19" s="6" t="s">
        <v>58</v>
      </c>
      <c r="D19" s="7" t="s">
        <v>59</v>
      </c>
      <c r="E19" s="10" t="s">
        <v>60</v>
      </c>
      <c r="F19" s="8">
        <v>105175.22</v>
      </c>
      <c r="G19" s="5">
        <v>45336</v>
      </c>
      <c r="H19" s="8">
        <v>105175.22</v>
      </c>
      <c r="I19" s="8">
        <v>0</v>
      </c>
      <c r="J19" s="8">
        <f t="shared" si="0"/>
        <v>105175.22</v>
      </c>
      <c r="K19" s="8"/>
      <c r="L19" s="11" t="s">
        <v>19</v>
      </c>
      <c r="M19" s="11"/>
    </row>
    <row r="20" spans="1:13" s="2" customFormat="1" ht="18" customHeight="1" x14ac:dyDescent="0.2">
      <c r="A20" s="5">
        <v>45342</v>
      </c>
      <c r="B20" s="5">
        <v>45352</v>
      </c>
      <c r="C20" s="6" t="s">
        <v>51</v>
      </c>
      <c r="D20" s="7" t="s">
        <v>61</v>
      </c>
      <c r="E20" s="10" t="s">
        <v>62</v>
      </c>
      <c r="F20" s="8">
        <v>22184</v>
      </c>
      <c r="G20" s="5">
        <v>45342</v>
      </c>
      <c r="H20" s="8">
        <v>22184</v>
      </c>
      <c r="I20" s="8">
        <v>0</v>
      </c>
      <c r="J20" s="8">
        <f t="shared" si="0"/>
        <v>22184</v>
      </c>
      <c r="K20" s="6"/>
      <c r="L20" s="11" t="s">
        <v>19</v>
      </c>
      <c r="M20" s="11"/>
    </row>
    <row r="21" spans="1:13" s="2" customFormat="1" ht="18" customHeight="1" x14ac:dyDescent="0.2">
      <c r="A21" s="5">
        <v>45345</v>
      </c>
      <c r="B21" s="5">
        <v>45352</v>
      </c>
      <c r="C21" s="6" t="s">
        <v>63</v>
      </c>
      <c r="D21" s="7" t="s">
        <v>64</v>
      </c>
      <c r="E21" s="10" t="s">
        <v>65</v>
      </c>
      <c r="F21" s="8">
        <v>22950</v>
      </c>
      <c r="G21" s="5">
        <v>45345</v>
      </c>
      <c r="H21" s="8">
        <v>22950</v>
      </c>
      <c r="I21" s="8">
        <v>0</v>
      </c>
      <c r="J21" s="8">
        <f t="shared" si="0"/>
        <v>22950</v>
      </c>
      <c r="K21" s="8"/>
      <c r="L21" s="11" t="s">
        <v>19</v>
      </c>
      <c r="M21" s="11"/>
    </row>
    <row r="22" spans="1:13" s="2" customFormat="1" ht="18" customHeight="1" x14ac:dyDescent="0.2">
      <c r="A22" s="5">
        <v>45345</v>
      </c>
      <c r="B22" s="5">
        <v>45352</v>
      </c>
      <c r="C22" s="6" t="s">
        <v>66</v>
      </c>
      <c r="D22" s="7" t="s">
        <v>67</v>
      </c>
      <c r="E22" s="10" t="s">
        <v>68</v>
      </c>
      <c r="F22" s="8">
        <v>13750</v>
      </c>
      <c r="G22" s="5">
        <v>45345</v>
      </c>
      <c r="H22" s="8">
        <v>13750</v>
      </c>
      <c r="I22" s="8">
        <v>0</v>
      </c>
      <c r="J22" s="8">
        <f t="shared" si="0"/>
        <v>13750</v>
      </c>
      <c r="K22" s="8"/>
      <c r="L22" s="11" t="s">
        <v>19</v>
      </c>
      <c r="M22" s="11"/>
    </row>
    <row r="23" spans="1:13" s="2" customFormat="1" ht="18" customHeight="1" x14ac:dyDescent="0.2">
      <c r="A23" s="5">
        <v>45342</v>
      </c>
      <c r="B23" s="5">
        <v>45352</v>
      </c>
      <c r="C23" s="6" t="s">
        <v>69</v>
      </c>
      <c r="D23" s="7" t="s">
        <v>64</v>
      </c>
      <c r="E23" s="10" t="s">
        <v>70</v>
      </c>
      <c r="F23" s="8">
        <v>38088</v>
      </c>
      <c r="G23" s="5">
        <v>45342</v>
      </c>
      <c r="H23" s="8">
        <v>38088</v>
      </c>
      <c r="I23" s="8">
        <v>0</v>
      </c>
      <c r="J23" s="8">
        <f t="shared" si="0"/>
        <v>38088</v>
      </c>
      <c r="K23" s="8"/>
      <c r="L23" s="11" t="s">
        <v>19</v>
      </c>
      <c r="M23" s="11"/>
    </row>
    <row r="24" spans="1:13" s="2" customFormat="1" ht="18" customHeight="1" x14ac:dyDescent="0.2">
      <c r="A24" s="5">
        <v>45343</v>
      </c>
      <c r="B24" s="5">
        <v>45352</v>
      </c>
      <c r="C24" s="6" t="s">
        <v>71</v>
      </c>
      <c r="D24" s="7" t="s">
        <v>64</v>
      </c>
      <c r="E24" s="10" t="s">
        <v>72</v>
      </c>
      <c r="F24" s="8">
        <v>7206</v>
      </c>
      <c r="G24" s="5">
        <v>45343</v>
      </c>
      <c r="H24" s="8">
        <v>7206</v>
      </c>
      <c r="I24" s="8">
        <v>0</v>
      </c>
      <c r="J24" s="8">
        <f t="shared" si="0"/>
        <v>7206</v>
      </c>
      <c r="K24" s="8"/>
      <c r="L24" s="11" t="s">
        <v>19</v>
      </c>
      <c r="M24" s="11"/>
    </row>
    <row r="25" spans="1:13" s="2" customFormat="1" ht="18" customHeight="1" x14ac:dyDescent="0.2">
      <c r="A25" s="5">
        <v>45343</v>
      </c>
      <c r="B25" s="5">
        <v>45352</v>
      </c>
      <c r="C25" s="6" t="s">
        <v>73</v>
      </c>
      <c r="D25" s="7" t="s">
        <v>74</v>
      </c>
      <c r="E25" s="10" t="s">
        <v>75</v>
      </c>
      <c r="F25" s="8">
        <v>9000</v>
      </c>
      <c r="G25" s="5">
        <v>45343</v>
      </c>
      <c r="H25" s="8">
        <v>9000</v>
      </c>
      <c r="I25" s="8">
        <v>0</v>
      </c>
      <c r="J25" s="8">
        <f t="shared" si="0"/>
        <v>9000</v>
      </c>
      <c r="K25" s="8"/>
      <c r="L25" s="11" t="s">
        <v>19</v>
      </c>
      <c r="M25" s="11"/>
    </row>
    <row r="26" spans="1:13" s="2" customFormat="1" ht="18" customHeight="1" x14ac:dyDescent="0.2">
      <c r="A26" s="5">
        <v>45343</v>
      </c>
      <c r="B26" s="5">
        <v>45352</v>
      </c>
      <c r="C26" s="6" t="s">
        <v>76</v>
      </c>
      <c r="D26" s="7" t="s">
        <v>74</v>
      </c>
      <c r="E26" s="10" t="s">
        <v>77</v>
      </c>
      <c r="F26" s="8">
        <v>82000</v>
      </c>
      <c r="G26" s="5">
        <v>45343</v>
      </c>
      <c r="H26" s="8">
        <v>82000</v>
      </c>
      <c r="I26" s="8">
        <v>0</v>
      </c>
      <c r="J26" s="8">
        <f t="shared" si="0"/>
        <v>82000</v>
      </c>
      <c r="K26" s="8"/>
      <c r="L26" s="11" t="s">
        <v>19</v>
      </c>
      <c r="M26" s="11"/>
    </row>
    <row r="27" spans="1:13" s="2" customFormat="1" ht="18" customHeight="1" x14ac:dyDescent="0.2">
      <c r="A27" s="5">
        <v>45343</v>
      </c>
      <c r="B27" s="5">
        <v>45352</v>
      </c>
      <c r="C27" s="6" t="s">
        <v>78</v>
      </c>
      <c r="D27" s="7" t="s">
        <v>74</v>
      </c>
      <c r="E27" s="10" t="s">
        <v>79</v>
      </c>
      <c r="F27" s="8">
        <v>44000</v>
      </c>
      <c r="G27" s="5">
        <v>45343</v>
      </c>
      <c r="H27" s="8">
        <v>44000</v>
      </c>
      <c r="I27" s="8">
        <v>0</v>
      </c>
      <c r="J27" s="8">
        <f t="shared" si="0"/>
        <v>44000</v>
      </c>
      <c r="K27" s="8"/>
      <c r="L27" s="11" t="s">
        <v>19</v>
      </c>
      <c r="M27" s="11"/>
    </row>
    <row r="28" spans="1:13" s="2" customFormat="1" ht="18" customHeight="1" x14ac:dyDescent="0.2">
      <c r="A28" s="5">
        <v>45337</v>
      </c>
      <c r="B28" s="5">
        <v>45352</v>
      </c>
      <c r="C28" s="6" t="s">
        <v>80</v>
      </c>
      <c r="D28" s="7" t="s">
        <v>64</v>
      </c>
      <c r="E28" s="10" t="s">
        <v>81</v>
      </c>
      <c r="F28" s="8">
        <v>178450</v>
      </c>
      <c r="G28" s="5">
        <v>45337</v>
      </c>
      <c r="H28" s="8">
        <v>178450</v>
      </c>
      <c r="I28" s="8">
        <v>0</v>
      </c>
      <c r="J28" s="8">
        <f t="shared" ref="J28:J35" si="1">F28</f>
        <v>178450</v>
      </c>
      <c r="K28" s="8"/>
      <c r="L28" s="11" t="s">
        <v>19</v>
      </c>
      <c r="M28" s="11"/>
    </row>
    <row r="29" spans="1:13" ht="18" customHeight="1" x14ac:dyDescent="0.2">
      <c r="A29" s="5">
        <v>45344</v>
      </c>
      <c r="B29" s="5">
        <v>45352</v>
      </c>
      <c r="C29" s="6" t="s">
        <v>82</v>
      </c>
      <c r="D29" s="7" t="s">
        <v>64</v>
      </c>
      <c r="E29" s="10" t="s">
        <v>83</v>
      </c>
      <c r="F29" s="8">
        <v>56720</v>
      </c>
      <c r="G29" s="5">
        <v>45344</v>
      </c>
      <c r="H29" s="8">
        <v>56720</v>
      </c>
      <c r="I29" s="8">
        <v>0</v>
      </c>
      <c r="J29" s="8">
        <f t="shared" si="1"/>
        <v>56720</v>
      </c>
      <c r="K29" s="8"/>
      <c r="L29" s="11" t="s">
        <v>19</v>
      </c>
      <c r="M29" s="11"/>
    </row>
    <row r="30" spans="1:13" ht="16.5" x14ac:dyDescent="0.2">
      <c r="A30" s="5">
        <v>45331</v>
      </c>
      <c r="B30" s="5">
        <v>45355</v>
      </c>
      <c r="C30" s="6" t="s">
        <v>84</v>
      </c>
      <c r="D30" s="7" t="s">
        <v>85</v>
      </c>
      <c r="E30" s="10" t="s">
        <v>86</v>
      </c>
      <c r="F30" s="13">
        <v>60549.99</v>
      </c>
      <c r="G30" s="10">
        <v>45331</v>
      </c>
      <c r="H30" s="13">
        <v>60549.99</v>
      </c>
      <c r="I30" s="8">
        <v>0</v>
      </c>
      <c r="J30" s="8">
        <f t="shared" si="1"/>
        <v>60549.99</v>
      </c>
      <c r="K30" s="8"/>
      <c r="L30" s="11" t="s">
        <v>19</v>
      </c>
      <c r="M30" s="11"/>
    </row>
    <row r="31" spans="1:13" ht="16.5" x14ac:dyDescent="0.2">
      <c r="A31" s="12">
        <v>45336</v>
      </c>
      <c r="B31" s="12">
        <v>45355</v>
      </c>
      <c r="C31" s="6" t="s">
        <v>87</v>
      </c>
      <c r="D31" s="7" t="s">
        <v>52</v>
      </c>
      <c r="E31" s="10" t="s">
        <v>88</v>
      </c>
      <c r="F31" s="13">
        <v>439922.29</v>
      </c>
      <c r="G31" s="10">
        <v>45336</v>
      </c>
      <c r="H31" s="13">
        <v>439922.29</v>
      </c>
      <c r="I31" s="8">
        <v>0</v>
      </c>
      <c r="J31" s="8">
        <f t="shared" si="1"/>
        <v>439922.29</v>
      </c>
      <c r="K31" s="8"/>
      <c r="L31" s="11" t="s">
        <v>19</v>
      </c>
      <c r="M31" s="11"/>
    </row>
    <row r="32" spans="1:13" ht="16.5" x14ac:dyDescent="0.2">
      <c r="A32" s="5">
        <v>45336</v>
      </c>
      <c r="B32" s="5">
        <v>45326</v>
      </c>
      <c r="C32" s="6" t="s">
        <v>89</v>
      </c>
      <c r="D32" s="7" t="s">
        <v>52</v>
      </c>
      <c r="E32" s="10" t="s">
        <v>90</v>
      </c>
      <c r="F32" s="8">
        <v>73852.320000000007</v>
      </c>
      <c r="G32" s="10">
        <v>45336</v>
      </c>
      <c r="H32" s="8">
        <v>73852.320000000007</v>
      </c>
      <c r="I32" s="8">
        <v>0</v>
      </c>
      <c r="J32" s="8">
        <f t="shared" si="1"/>
        <v>73852.320000000007</v>
      </c>
      <c r="K32" s="8"/>
      <c r="L32" s="11" t="s">
        <v>19</v>
      </c>
      <c r="M32" s="11"/>
    </row>
    <row r="33" spans="1:13" ht="16.5" x14ac:dyDescent="0.2">
      <c r="A33" s="5">
        <v>45330</v>
      </c>
      <c r="B33" s="5">
        <v>45326</v>
      </c>
      <c r="C33" s="6" t="s">
        <v>91</v>
      </c>
      <c r="D33" s="7" t="s">
        <v>92</v>
      </c>
      <c r="E33" s="10" t="s">
        <v>93</v>
      </c>
      <c r="F33" s="8">
        <v>37500.480000000003</v>
      </c>
      <c r="G33" s="10">
        <v>45330</v>
      </c>
      <c r="H33" s="8">
        <v>37500.480000000003</v>
      </c>
      <c r="I33" s="8">
        <v>0</v>
      </c>
      <c r="J33" s="8">
        <f t="shared" si="1"/>
        <v>37500.480000000003</v>
      </c>
      <c r="K33" s="8"/>
      <c r="L33" s="11" t="s">
        <v>19</v>
      </c>
      <c r="M33" s="11"/>
    </row>
    <row r="34" spans="1:13" ht="16.5" x14ac:dyDescent="0.2">
      <c r="A34" s="5">
        <v>45331</v>
      </c>
      <c r="B34" s="5">
        <v>45326</v>
      </c>
      <c r="C34" s="6" t="s">
        <v>94</v>
      </c>
      <c r="D34" s="7" t="s">
        <v>85</v>
      </c>
      <c r="E34" s="10" t="s">
        <v>95</v>
      </c>
      <c r="F34" s="8">
        <v>22036.5</v>
      </c>
      <c r="G34" s="10">
        <v>45331</v>
      </c>
      <c r="H34" s="8">
        <v>22036.5</v>
      </c>
      <c r="I34" s="8">
        <v>0</v>
      </c>
      <c r="J34" s="8">
        <f t="shared" si="1"/>
        <v>22036.5</v>
      </c>
      <c r="K34" s="8"/>
      <c r="L34" s="11" t="s">
        <v>19</v>
      </c>
      <c r="M34" s="11"/>
    </row>
    <row r="35" spans="1:13" ht="16.5" x14ac:dyDescent="0.2">
      <c r="A35" s="5">
        <v>45337</v>
      </c>
      <c r="B35" s="5">
        <v>45326</v>
      </c>
      <c r="C35" s="6" t="s">
        <v>96</v>
      </c>
      <c r="D35" s="7" t="s">
        <v>64</v>
      </c>
      <c r="E35" s="10" t="s">
        <v>70</v>
      </c>
      <c r="F35" s="8">
        <v>70825</v>
      </c>
      <c r="G35" s="10">
        <v>45337</v>
      </c>
      <c r="H35" s="8">
        <v>70825</v>
      </c>
      <c r="I35" s="8">
        <v>0</v>
      </c>
      <c r="J35" s="8">
        <f t="shared" si="1"/>
        <v>70825</v>
      </c>
      <c r="K35" s="8"/>
      <c r="L35" s="11" t="s">
        <v>19</v>
      </c>
      <c r="M35" s="11"/>
    </row>
    <row r="36" spans="1:13" ht="16.5" x14ac:dyDescent="0.2">
      <c r="A36" s="12">
        <v>45337</v>
      </c>
      <c r="B36" s="12">
        <v>45326</v>
      </c>
      <c r="C36" s="6" t="s">
        <v>97</v>
      </c>
      <c r="D36" s="7" t="s">
        <v>64</v>
      </c>
      <c r="E36" s="10" t="s">
        <v>70</v>
      </c>
      <c r="F36" s="13">
        <v>46500</v>
      </c>
      <c r="G36" s="10">
        <v>45337</v>
      </c>
      <c r="H36" s="13">
        <v>46500</v>
      </c>
      <c r="I36" s="8">
        <v>0</v>
      </c>
      <c r="J36" s="8">
        <f>F36</f>
        <v>46500</v>
      </c>
      <c r="K36" s="8"/>
      <c r="L36" s="11" t="s">
        <v>19</v>
      </c>
      <c r="M36" s="11"/>
    </row>
    <row r="37" spans="1:13" ht="16.5" x14ac:dyDescent="0.2">
      <c r="A37" s="5">
        <v>45321</v>
      </c>
      <c r="B37" s="5">
        <v>45326</v>
      </c>
      <c r="C37" s="6" t="s">
        <v>98</v>
      </c>
      <c r="D37" s="7" t="s">
        <v>99</v>
      </c>
      <c r="E37" s="10" t="s">
        <v>100</v>
      </c>
      <c r="F37" s="8">
        <v>8496</v>
      </c>
      <c r="G37" s="10">
        <v>45321</v>
      </c>
      <c r="H37" s="8">
        <v>8496</v>
      </c>
      <c r="I37" s="8">
        <v>0</v>
      </c>
      <c r="J37" s="8">
        <f>F37</f>
        <v>8496</v>
      </c>
      <c r="K37" s="8"/>
      <c r="L37" s="11" t="s">
        <v>19</v>
      </c>
      <c r="M37" s="11"/>
    </row>
    <row r="38" spans="1:13" ht="16.5" x14ac:dyDescent="0.2">
      <c r="A38" s="5">
        <v>45327</v>
      </c>
      <c r="B38" s="5">
        <v>45326</v>
      </c>
      <c r="C38" s="6" t="s">
        <v>101</v>
      </c>
      <c r="D38" s="7" t="s">
        <v>102</v>
      </c>
      <c r="E38" s="10" t="s">
        <v>103</v>
      </c>
      <c r="F38" s="13">
        <v>14660</v>
      </c>
      <c r="G38" s="10">
        <v>45327</v>
      </c>
      <c r="H38" s="13">
        <v>14660</v>
      </c>
      <c r="I38" s="8">
        <v>0</v>
      </c>
      <c r="J38" s="8">
        <f t="shared" ref="J38:J63" si="2">F38</f>
        <v>14660</v>
      </c>
      <c r="K38" s="8"/>
      <c r="L38" s="11" t="s">
        <v>19</v>
      </c>
      <c r="M38" s="11"/>
    </row>
    <row r="39" spans="1:13" ht="16.5" x14ac:dyDescent="0.2">
      <c r="A39" s="12">
        <v>45344</v>
      </c>
      <c r="B39" s="12">
        <v>45326</v>
      </c>
      <c r="C39" s="6" t="s">
        <v>104</v>
      </c>
      <c r="D39" s="7" t="s">
        <v>64</v>
      </c>
      <c r="E39" s="10" t="s">
        <v>105</v>
      </c>
      <c r="F39" s="13">
        <v>14885</v>
      </c>
      <c r="G39" s="10">
        <v>45344</v>
      </c>
      <c r="H39" s="13">
        <v>14885</v>
      </c>
      <c r="I39" s="8">
        <v>0</v>
      </c>
      <c r="J39" s="8">
        <f t="shared" si="2"/>
        <v>14885</v>
      </c>
      <c r="K39" s="8"/>
      <c r="L39" s="11" t="s">
        <v>19</v>
      </c>
      <c r="M39" s="11"/>
    </row>
    <row r="40" spans="1:13" ht="16.5" x14ac:dyDescent="0.2">
      <c r="A40" s="5">
        <v>45321</v>
      </c>
      <c r="B40" s="5">
        <v>45326</v>
      </c>
      <c r="C40" s="6" t="s">
        <v>106</v>
      </c>
      <c r="D40" s="7" t="s">
        <v>107</v>
      </c>
      <c r="E40" s="10" t="s">
        <v>108</v>
      </c>
      <c r="F40" s="8">
        <v>13775.17</v>
      </c>
      <c r="G40" s="10">
        <v>45321</v>
      </c>
      <c r="H40" s="8">
        <v>13775.17</v>
      </c>
      <c r="I40" s="8">
        <v>0</v>
      </c>
      <c r="J40" s="8">
        <f t="shared" si="2"/>
        <v>13775.17</v>
      </c>
      <c r="K40" s="8"/>
      <c r="L40" s="11" t="s">
        <v>19</v>
      </c>
      <c r="M40" s="11"/>
    </row>
    <row r="41" spans="1:13" ht="16.5" x14ac:dyDescent="0.2">
      <c r="A41" s="5">
        <v>45321</v>
      </c>
      <c r="B41" s="5">
        <v>45326</v>
      </c>
      <c r="C41" s="6" t="s">
        <v>109</v>
      </c>
      <c r="D41" s="7" t="s">
        <v>107</v>
      </c>
      <c r="E41" s="10" t="s">
        <v>110</v>
      </c>
      <c r="F41" s="8">
        <v>7430.01</v>
      </c>
      <c r="G41" s="10">
        <v>45321</v>
      </c>
      <c r="H41" s="8">
        <v>7430.01</v>
      </c>
      <c r="I41" s="8">
        <v>0</v>
      </c>
      <c r="J41" s="8">
        <f t="shared" si="2"/>
        <v>7430.01</v>
      </c>
      <c r="K41" s="8"/>
      <c r="L41" s="11" t="s">
        <v>19</v>
      </c>
      <c r="M41" s="11"/>
    </row>
    <row r="42" spans="1:13" ht="16.5" x14ac:dyDescent="0.2">
      <c r="A42" s="5">
        <v>45321</v>
      </c>
      <c r="B42" s="5">
        <v>45355</v>
      </c>
      <c r="C42" s="6" t="s">
        <v>111</v>
      </c>
      <c r="D42" s="7" t="s">
        <v>107</v>
      </c>
      <c r="E42" s="10" t="s">
        <v>108</v>
      </c>
      <c r="F42" s="8">
        <v>8005.14</v>
      </c>
      <c r="G42" s="10">
        <v>45321</v>
      </c>
      <c r="H42" s="8">
        <v>8005.14</v>
      </c>
      <c r="I42" s="8">
        <v>0</v>
      </c>
      <c r="J42" s="8">
        <f t="shared" si="2"/>
        <v>8005.14</v>
      </c>
      <c r="K42" s="8"/>
      <c r="L42" s="11" t="s">
        <v>19</v>
      </c>
      <c r="M42" s="11"/>
    </row>
    <row r="43" spans="1:13" ht="16.5" x14ac:dyDescent="0.2">
      <c r="A43" s="5">
        <v>45321</v>
      </c>
      <c r="B43" s="5">
        <v>45355</v>
      </c>
      <c r="C43" s="6" t="s">
        <v>113</v>
      </c>
      <c r="D43" s="7" t="s">
        <v>107</v>
      </c>
      <c r="E43" s="10" t="s">
        <v>112</v>
      </c>
      <c r="F43" s="8">
        <v>16964.560000000001</v>
      </c>
      <c r="G43" s="10">
        <v>45322</v>
      </c>
      <c r="H43" s="8">
        <v>16964.560000000001</v>
      </c>
      <c r="I43" s="8">
        <v>0</v>
      </c>
      <c r="J43" s="8">
        <f t="shared" si="2"/>
        <v>16964.560000000001</v>
      </c>
      <c r="K43" s="8"/>
      <c r="L43" s="11" t="s">
        <v>19</v>
      </c>
      <c r="M43" s="11"/>
    </row>
    <row r="44" spans="1:13" ht="16.5" x14ac:dyDescent="0.2">
      <c r="A44" s="5">
        <v>45350</v>
      </c>
      <c r="B44" s="5">
        <v>45356</v>
      </c>
      <c r="C44" s="6" t="s">
        <v>114</v>
      </c>
      <c r="D44" s="7" t="s">
        <v>115</v>
      </c>
      <c r="E44" s="10" t="s">
        <v>116</v>
      </c>
      <c r="F44" s="13">
        <v>4484</v>
      </c>
      <c r="G44" s="10">
        <v>45350</v>
      </c>
      <c r="H44" s="13">
        <v>4484</v>
      </c>
      <c r="I44" s="8">
        <v>0</v>
      </c>
      <c r="J44" s="8">
        <f t="shared" si="2"/>
        <v>4484</v>
      </c>
      <c r="K44" s="8"/>
      <c r="L44" s="11" t="s">
        <v>19</v>
      </c>
      <c r="M44" s="11"/>
    </row>
    <row r="45" spans="1:13" ht="16.5" x14ac:dyDescent="0.2">
      <c r="A45" s="12">
        <v>45350</v>
      </c>
      <c r="B45" s="12">
        <v>45328</v>
      </c>
      <c r="C45" s="6" t="s">
        <v>117</v>
      </c>
      <c r="D45" s="7" t="s">
        <v>115</v>
      </c>
      <c r="E45" s="10" t="s">
        <v>118</v>
      </c>
      <c r="F45" s="13">
        <v>5900</v>
      </c>
      <c r="G45" s="10">
        <v>45350</v>
      </c>
      <c r="H45" s="13">
        <v>5900</v>
      </c>
      <c r="I45" s="8">
        <v>0</v>
      </c>
      <c r="J45" s="8">
        <f t="shared" si="2"/>
        <v>5900</v>
      </c>
      <c r="K45" s="8"/>
      <c r="L45" s="11" t="s">
        <v>19</v>
      </c>
      <c r="M45" s="11"/>
    </row>
    <row r="46" spans="1:13" ht="16.5" x14ac:dyDescent="0.2">
      <c r="A46" s="5">
        <v>45322</v>
      </c>
      <c r="B46" s="5">
        <v>45328</v>
      </c>
      <c r="C46" s="6" t="s">
        <v>119</v>
      </c>
      <c r="D46" s="7" t="s">
        <v>120</v>
      </c>
      <c r="E46" s="10" t="s">
        <v>121</v>
      </c>
      <c r="F46" s="8">
        <v>15000.01</v>
      </c>
      <c r="G46" s="10">
        <v>45322</v>
      </c>
      <c r="H46" s="8">
        <v>15000.01</v>
      </c>
      <c r="I46" s="8">
        <v>0</v>
      </c>
      <c r="J46" s="8">
        <f t="shared" si="2"/>
        <v>15000.01</v>
      </c>
      <c r="K46" s="8"/>
      <c r="L46" s="11" t="s">
        <v>19</v>
      </c>
      <c r="M46" s="11"/>
    </row>
    <row r="47" spans="1:13" ht="16.5" x14ac:dyDescent="0.2">
      <c r="A47" s="5">
        <v>45329</v>
      </c>
      <c r="B47" s="5">
        <v>45328</v>
      </c>
      <c r="C47" s="6" t="s">
        <v>122</v>
      </c>
      <c r="D47" s="7" t="s">
        <v>123</v>
      </c>
      <c r="E47" s="10" t="s">
        <v>124</v>
      </c>
      <c r="F47" s="8">
        <v>10856</v>
      </c>
      <c r="G47" s="10">
        <v>45329</v>
      </c>
      <c r="H47" s="8">
        <v>10856</v>
      </c>
      <c r="I47" s="8">
        <v>0</v>
      </c>
      <c r="J47" s="8">
        <f t="shared" si="2"/>
        <v>10856</v>
      </c>
      <c r="K47" s="8"/>
      <c r="L47" s="11" t="s">
        <v>19</v>
      </c>
      <c r="M47" s="11"/>
    </row>
    <row r="48" spans="1:13" ht="16.5" x14ac:dyDescent="0.2">
      <c r="A48" s="5">
        <v>45336</v>
      </c>
      <c r="B48" s="5">
        <v>45328</v>
      </c>
      <c r="C48" s="6" t="s">
        <v>125</v>
      </c>
      <c r="D48" s="7" t="s">
        <v>126</v>
      </c>
      <c r="E48" s="10" t="s">
        <v>127</v>
      </c>
      <c r="F48" s="8">
        <v>192440</v>
      </c>
      <c r="G48" s="10">
        <v>45336</v>
      </c>
      <c r="H48" s="8">
        <v>192440</v>
      </c>
      <c r="I48" s="8">
        <v>0</v>
      </c>
      <c r="J48" s="8">
        <f t="shared" si="2"/>
        <v>192440</v>
      </c>
      <c r="K48" s="8"/>
      <c r="L48" s="11" t="s">
        <v>19</v>
      </c>
      <c r="M48" s="11"/>
    </row>
    <row r="49" spans="1:13" ht="16.5" x14ac:dyDescent="0.2">
      <c r="A49" s="5">
        <v>45322</v>
      </c>
      <c r="B49" s="5">
        <v>45328</v>
      </c>
      <c r="C49" s="6" t="s">
        <v>128</v>
      </c>
      <c r="D49" s="7" t="s">
        <v>129</v>
      </c>
      <c r="E49" s="10" t="s">
        <v>130</v>
      </c>
      <c r="F49" s="8">
        <v>75520</v>
      </c>
      <c r="G49" s="10">
        <v>45322</v>
      </c>
      <c r="H49" s="8">
        <v>75520</v>
      </c>
      <c r="I49" s="8">
        <v>0</v>
      </c>
      <c r="J49" s="8">
        <f t="shared" si="2"/>
        <v>75520</v>
      </c>
      <c r="K49" s="8"/>
      <c r="L49" s="11" t="s">
        <v>19</v>
      </c>
      <c r="M49" s="11"/>
    </row>
    <row r="50" spans="1:13" ht="16.5" x14ac:dyDescent="0.2">
      <c r="A50" s="5">
        <v>45301</v>
      </c>
      <c r="B50" s="5">
        <v>45328</v>
      </c>
      <c r="C50" s="6" t="s">
        <v>131</v>
      </c>
      <c r="D50" s="7" t="s">
        <v>129</v>
      </c>
      <c r="E50" s="10" t="s">
        <v>132</v>
      </c>
      <c r="F50" s="13">
        <v>9558</v>
      </c>
      <c r="G50" s="10">
        <v>45322</v>
      </c>
      <c r="H50" s="13">
        <v>9558</v>
      </c>
      <c r="I50" s="8">
        <v>0</v>
      </c>
      <c r="J50" s="8">
        <f t="shared" si="2"/>
        <v>9558</v>
      </c>
      <c r="K50" s="8"/>
      <c r="L50" s="11" t="s">
        <v>19</v>
      </c>
      <c r="M50" s="11"/>
    </row>
    <row r="51" spans="1:13" ht="16.5" x14ac:dyDescent="0.2">
      <c r="A51" s="12">
        <v>45342</v>
      </c>
      <c r="B51" s="12">
        <v>45328</v>
      </c>
      <c r="C51" s="6" t="s">
        <v>133</v>
      </c>
      <c r="D51" s="7" t="s">
        <v>134</v>
      </c>
      <c r="E51" s="10" t="s">
        <v>135</v>
      </c>
      <c r="F51" s="13">
        <v>23600</v>
      </c>
      <c r="G51" s="10">
        <v>45342</v>
      </c>
      <c r="H51" s="13">
        <v>23600</v>
      </c>
      <c r="I51" s="8">
        <v>0</v>
      </c>
      <c r="J51" s="8">
        <f t="shared" si="2"/>
        <v>23600</v>
      </c>
      <c r="K51" s="8"/>
      <c r="L51" s="11" t="s">
        <v>19</v>
      </c>
      <c r="M51" s="11"/>
    </row>
    <row r="52" spans="1:13" ht="16.5" x14ac:dyDescent="0.2">
      <c r="A52" s="5">
        <v>45330</v>
      </c>
      <c r="B52" s="5">
        <v>45328</v>
      </c>
      <c r="C52" s="6" t="s">
        <v>136</v>
      </c>
      <c r="D52" s="7" t="s">
        <v>137</v>
      </c>
      <c r="E52" s="10" t="s">
        <v>138</v>
      </c>
      <c r="F52" s="8">
        <v>57702</v>
      </c>
      <c r="G52" s="10">
        <v>45330</v>
      </c>
      <c r="H52" s="8">
        <v>57702</v>
      </c>
      <c r="I52" s="8">
        <v>0</v>
      </c>
      <c r="J52" s="8">
        <f t="shared" si="2"/>
        <v>57702</v>
      </c>
      <c r="K52" s="8"/>
      <c r="L52" s="11" t="s">
        <v>19</v>
      </c>
      <c r="M52" s="11"/>
    </row>
    <row r="53" spans="1:13" ht="16.5" x14ac:dyDescent="0.2">
      <c r="A53" s="5">
        <v>45329</v>
      </c>
      <c r="B53" s="5">
        <v>45328</v>
      </c>
      <c r="C53" s="6" t="s">
        <v>139</v>
      </c>
      <c r="D53" s="7" t="s">
        <v>123</v>
      </c>
      <c r="E53" s="10" t="s">
        <v>140</v>
      </c>
      <c r="F53" s="8">
        <v>274645</v>
      </c>
      <c r="G53" s="10">
        <v>45329</v>
      </c>
      <c r="H53" s="8">
        <v>274645</v>
      </c>
      <c r="I53" s="8">
        <v>0</v>
      </c>
      <c r="J53" s="8">
        <f t="shared" si="2"/>
        <v>274645</v>
      </c>
      <c r="K53" s="8"/>
      <c r="L53" s="11" t="s">
        <v>19</v>
      </c>
      <c r="M53" s="11"/>
    </row>
    <row r="54" spans="1:13" ht="16.5" x14ac:dyDescent="0.2">
      <c r="A54" s="5">
        <v>45329</v>
      </c>
      <c r="B54" s="5">
        <v>45328</v>
      </c>
      <c r="C54" s="6" t="s">
        <v>141</v>
      </c>
      <c r="D54" s="7" t="s">
        <v>142</v>
      </c>
      <c r="E54" s="10" t="s">
        <v>143</v>
      </c>
      <c r="F54" s="8">
        <v>10325</v>
      </c>
      <c r="G54" s="10">
        <v>45329</v>
      </c>
      <c r="H54" s="8">
        <v>10325</v>
      </c>
      <c r="I54" s="8">
        <v>0</v>
      </c>
      <c r="J54" s="8">
        <f t="shared" si="2"/>
        <v>10325</v>
      </c>
      <c r="K54" s="8"/>
      <c r="L54" s="11" t="s">
        <v>19</v>
      </c>
      <c r="M54" s="11"/>
    </row>
    <row r="55" spans="1:13" ht="16.5" x14ac:dyDescent="0.2">
      <c r="A55" s="5">
        <v>45331</v>
      </c>
      <c r="B55" s="5">
        <v>45328</v>
      </c>
      <c r="C55" s="6" t="s">
        <v>144</v>
      </c>
      <c r="D55" s="7" t="s">
        <v>145</v>
      </c>
      <c r="E55" s="10" t="s">
        <v>146</v>
      </c>
      <c r="F55" s="8">
        <v>10620</v>
      </c>
      <c r="G55" s="10">
        <v>45331</v>
      </c>
      <c r="H55" s="8">
        <v>10620</v>
      </c>
      <c r="I55" s="8">
        <v>0</v>
      </c>
      <c r="J55" s="8">
        <f t="shared" si="2"/>
        <v>10620</v>
      </c>
      <c r="K55" s="8"/>
      <c r="L55" s="11" t="s">
        <v>19</v>
      </c>
      <c r="M55" s="11"/>
    </row>
    <row r="56" spans="1:13" ht="16.5" x14ac:dyDescent="0.2">
      <c r="A56" s="5">
        <v>45331</v>
      </c>
      <c r="B56" s="5">
        <v>45328</v>
      </c>
      <c r="C56" s="6" t="s">
        <v>147</v>
      </c>
      <c r="D56" s="7" t="s">
        <v>148</v>
      </c>
      <c r="E56" s="10" t="s">
        <v>149</v>
      </c>
      <c r="F56" s="8">
        <v>146415</v>
      </c>
      <c r="G56" s="10">
        <v>45331</v>
      </c>
      <c r="H56" s="8">
        <v>146415</v>
      </c>
      <c r="I56" s="8">
        <v>0</v>
      </c>
      <c r="J56" s="8">
        <f t="shared" si="2"/>
        <v>146415</v>
      </c>
      <c r="K56" s="8"/>
      <c r="L56" s="11" t="s">
        <v>19</v>
      </c>
      <c r="M56" s="11"/>
    </row>
    <row r="57" spans="1:13" ht="16.5" x14ac:dyDescent="0.2">
      <c r="A57" s="5">
        <v>45329</v>
      </c>
      <c r="B57" s="5">
        <v>45328</v>
      </c>
      <c r="C57" s="6" t="s">
        <v>150</v>
      </c>
      <c r="D57" s="7" t="s">
        <v>123</v>
      </c>
      <c r="E57" s="10" t="s">
        <v>151</v>
      </c>
      <c r="F57" s="8">
        <v>10856</v>
      </c>
      <c r="G57" s="10">
        <v>45329</v>
      </c>
      <c r="H57" s="8">
        <v>10856</v>
      </c>
      <c r="I57" s="8">
        <v>0</v>
      </c>
      <c r="J57" s="8">
        <f t="shared" si="2"/>
        <v>10856</v>
      </c>
      <c r="K57" s="8"/>
      <c r="L57" s="11" t="s">
        <v>19</v>
      </c>
      <c r="M57" s="11"/>
    </row>
    <row r="58" spans="1:13" ht="16.5" x14ac:dyDescent="0.2">
      <c r="A58" s="5">
        <v>45342</v>
      </c>
      <c r="B58" s="5">
        <v>45328</v>
      </c>
      <c r="C58" s="6" t="s">
        <v>152</v>
      </c>
      <c r="D58" s="7" t="s">
        <v>134</v>
      </c>
      <c r="E58" s="10" t="s">
        <v>153</v>
      </c>
      <c r="F58" s="8">
        <v>5728</v>
      </c>
      <c r="G58" s="10">
        <v>45342</v>
      </c>
      <c r="H58" s="8">
        <v>5728</v>
      </c>
      <c r="I58" s="8">
        <v>0</v>
      </c>
      <c r="J58" s="8">
        <f t="shared" si="2"/>
        <v>5728</v>
      </c>
      <c r="K58" s="8"/>
      <c r="L58" s="11" t="s">
        <v>19</v>
      </c>
      <c r="M58" s="11"/>
    </row>
    <row r="59" spans="1:13" ht="16.5" x14ac:dyDescent="0.2">
      <c r="A59" s="5">
        <v>45335</v>
      </c>
      <c r="B59" s="5">
        <v>45328</v>
      </c>
      <c r="C59" s="6" t="s">
        <v>154</v>
      </c>
      <c r="D59" s="7" t="s">
        <v>155</v>
      </c>
      <c r="E59" s="10" t="s">
        <v>156</v>
      </c>
      <c r="F59" s="8">
        <v>239100</v>
      </c>
      <c r="G59" s="10">
        <v>45335</v>
      </c>
      <c r="H59" s="8">
        <v>239100</v>
      </c>
      <c r="I59" s="8">
        <v>0</v>
      </c>
      <c r="J59" s="8">
        <f t="shared" si="2"/>
        <v>239100</v>
      </c>
      <c r="K59" s="8"/>
      <c r="L59" s="11" t="s">
        <v>19</v>
      </c>
      <c r="M59" s="11"/>
    </row>
    <row r="60" spans="1:13" ht="16.5" x14ac:dyDescent="0.2">
      <c r="A60" s="5">
        <v>45336</v>
      </c>
      <c r="B60" s="5">
        <v>45328</v>
      </c>
      <c r="C60" s="6" t="s">
        <v>157</v>
      </c>
      <c r="D60" s="7" t="s">
        <v>158</v>
      </c>
      <c r="E60" s="10" t="s">
        <v>159</v>
      </c>
      <c r="F60" s="8">
        <v>125655.84</v>
      </c>
      <c r="G60" s="10">
        <v>45336</v>
      </c>
      <c r="H60" s="8">
        <v>125655.84</v>
      </c>
      <c r="I60" s="8">
        <v>0</v>
      </c>
      <c r="J60" s="8">
        <f t="shared" si="2"/>
        <v>125655.84</v>
      </c>
      <c r="K60" s="8"/>
      <c r="L60" s="11" t="s">
        <v>19</v>
      </c>
      <c r="M60" s="11"/>
    </row>
    <row r="61" spans="1:13" ht="16.5" x14ac:dyDescent="0.2">
      <c r="A61" s="5">
        <v>45342</v>
      </c>
      <c r="B61" s="5">
        <v>45328</v>
      </c>
      <c r="C61" s="6" t="s">
        <v>160</v>
      </c>
      <c r="D61" s="7" t="s">
        <v>134</v>
      </c>
      <c r="E61" s="10" t="s">
        <v>161</v>
      </c>
      <c r="F61" s="8">
        <v>82010</v>
      </c>
      <c r="G61" s="10">
        <v>45342</v>
      </c>
      <c r="H61" s="8">
        <v>82010</v>
      </c>
      <c r="I61" s="8">
        <v>0</v>
      </c>
      <c r="J61" s="8">
        <f t="shared" si="2"/>
        <v>82010</v>
      </c>
      <c r="K61" s="8"/>
      <c r="L61" s="11" t="s">
        <v>19</v>
      </c>
      <c r="M61" s="11"/>
    </row>
    <row r="62" spans="1:13" ht="16.5" x14ac:dyDescent="0.2">
      <c r="A62" s="5">
        <v>45335</v>
      </c>
      <c r="B62" s="5">
        <v>45328</v>
      </c>
      <c r="C62" s="6" t="s">
        <v>162</v>
      </c>
      <c r="D62" s="7" t="s">
        <v>163</v>
      </c>
      <c r="E62" s="10" t="s">
        <v>164</v>
      </c>
      <c r="F62" s="8">
        <v>2625</v>
      </c>
      <c r="G62" s="10">
        <v>45335</v>
      </c>
      <c r="H62" s="8">
        <v>2625</v>
      </c>
      <c r="I62" s="8">
        <v>0</v>
      </c>
      <c r="J62" s="8">
        <f t="shared" si="2"/>
        <v>2625</v>
      </c>
      <c r="K62" s="8"/>
      <c r="L62" s="11" t="s">
        <v>19</v>
      </c>
      <c r="M62" s="11"/>
    </row>
    <row r="63" spans="1:13" ht="17.25" thickBot="1" x14ac:dyDescent="0.25">
      <c r="A63" s="5">
        <v>45336</v>
      </c>
      <c r="B63" s="5">
        <v>45328</v>
      </c>
      <c r="C63" s="6" t="s">
        <v>165</v>
      </c>
      <c r="D63" s="7" t="s">
        <v>163</v>
      </c>
      <c r="E63" s="10" t="s">
        <v>164</v>
      </c>
      <c r="F63" s="8">
        <v>4775</v>
      </c>
      <c r="G63" s="10">
        <v>45336</v>
      </c>
      <c r="H63" s="8">
        <v>4775</v>
      </c>
      <c r="I63" s="8">
        <v>0</v>
      </c>
      <c r="J63" s="8">
        <f t="shared" si="2"/>
        <v>4775</v>
      </c>
      <c r="K63" s="8"/>
      <c r="L63" s="11" t="s">
        <v>19</v>
      </c>
      <c r="M63" s="11"/>
    </row>
    <row r="64" spans="1:13" ht="13.5" thickBot="1" x14ac:dyDescent="0.25">
      <c r="F64" s="15">
        <f>SUM(F17:F63)</f>
        <v>2761916.53</v>
      </c>
      <c r="G64" s="14"/>
      <c r="H64" s="13">
        <f>SUM(H17:H63)</f>
        <v>2761916.53</v>
      </c>
      <c r="I64" s="14"/>
      <c r="J64" s="15">
        <f>SUM(J17:J63)</f>
        <v>2761916.53</v>
      </c>
    </row>
    <row r="67" spans="3:5" x14ac:dyDescent="0.2">
      <c r="C67" s="29" t="s">
        <v>167</v>
      </c>
      <c r="D67" s="29"/>
      <c r="E67" s="32" t="s">
        <v>170</v>
      </c>
    </row>
    <row r="68" spans="3:5" x14ac:dyDescent="0.2">
      <c r="C68" s="30" t="s">
        <v>168</v>
      </c>
      <c r="D68" s="30"/>
      <c r="E68" s="31" t="s">
        <v>169</v>
      </c>
    </row>
  </sheetData>
  <autoFilter ref="A15:M64">
    <filterColumn colId="10" showButton="0"/>
    <filterColumn colId="11" showButton="0"/>
    <sortState ref="A18:M36">
      <sortCondition ref="A15:A36"/>
    </sortState>
  </autoFilter>
  <sortState ref="A18:M221">
    <sortCondition ref="A18:A221"/>
    <sortCondition ref="C18:C221"/>
  </sortState>
  <mergeCells count="17">
    <mergeCell ref="A10:M10"/>
    <mergeCell ref="A9:M9"/>
    <mergeCell ref="A11:M11"/>
    <mergeCell ref="A12:M12"/>
    <mergeCell ref="A13:M13"/>
    <mergeCell ref="A14:M14"/>
    <mergeCell ref="J15:J16"/>
    <mergeCell ref="K15:M15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</mergeCells>
  <phoneticPr fontId="1" type="noConversion"/>
  <printOptions verticalCentered="1"/>
  <pageMargins left="0.98425196850393704" right="0" top="0.15748031496062992" bottom="0.15748031496062992" header="0" footer="0"/>
  <pageSetup paperSize="9" scale="4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5"/>
  <sheetViews>
    <sheetView workbookViewId="0">
      <selection activeCell="E9" sqref="E9:E75"/>
    </sheetView>
  </sheetViews>
  <sheetFormatPr baseColWidth="10" defaultRowHeight="12.75" x14ac:dyDescent="0.2"/>
  <cols>
    <col min="2" max="2" width="44.85546875" customWidth="1"/>
    <col min="3" max="3" width="11.42578125" customWidth="1"/>
    <col min="4" max="4" width="0.28515625" customWidth="1"/>
    <col min="5" max="5" width="87.5703125" customWidth="1"/>
  </cols>
  <sheetData>
    <row r="1" spans="2:5" ht="13.5" thickBot="1" x14ac:dyDescent="0.25"/>
    <row r="2" spans="2:5" x14ac:dyDescent="0.2">
      <c r="B2" s="22" t="s">
        <v>6</v>
      </c>
    </row>
    <row r="3" spans="2:5" ht="13.5" thickBot="1" x14ac:dyDescent="0.25">
      <c r="B3" s="23"/>
    </row>
    <row r="4" spans="2:5" x14ac:dyDescent="0.2">
      <c r="B4" s="7" t="s">
        <v>20</v>
      </c>
    </row>
    <row r="5" spans="2:5" x14ac:dyDescent="0.2">
      <c r="B5" s="7" t="s">
        <v>20</v>
      </c>
    </row>
    <row r="6" spans="2:5" x14ac:dyDescent="0.2">
      <c r="B6" s="7" t="s">
        <v>20</v>
      </c>
    </row>
    <row r="7" spans="2:5" x14ac:dyDescent="0.2">
      <c r="B7" s="7" t="s">
        <v>20</v>
      </c>
    </row>
    <row r="8" spans="2:5" x14ac:dyDescent="0.2">
      <c r="B8" s="7" t="s">
        <v>20</v>
      </c>
    </row>
    <row r="9" spans="2:5" ht="13.5" thickBot="1" x14ac:dyDescent="0.25">
      <c r="B9" s="7" t="s">
        <v>20</v>
      </c>
    </row>
    <row r="10" spans="2:5" x14ac:dyDescent="0.2">
      <c r="B10" s="7" t="s">
        <v>20</v>
      </c>
      <c r="E10" s="22"/>
    </row>
    <row r="11" spans="2:5" ht="13.5" thickBot="1" x14ac:dyDescent="0.25">
      <c r="B11" s="7" t="s">
        <v>20</v>
      </c>
      <c r="E11" s="23"/>
    </row>
    <row r="12" spans="2:5" x14ac:dyDescent="0.2">
      <c r="B12" s="7" t="s">
        <v>20</v>
      </c>
      <c r="E12" s="10"/>
    </row>
    <row r="13" spans="2:5" x14ac:dyDescent="0.2">
      <c r="B13" s="7" t="s">
        <v>20</v>
      </c>
      <c r="E13" s="10"/>
    </row>
    <row r="14" spans="2:5" x14ac:dyDescent="0.2">
      <c r="B14" s="7" t="s">
        <v>21</v>
      </c>
      <c r="E14" s="10"/>
    </row>
    <row r="15" spans="2:5" x14ac:dyDescent="0.2">
      <c r="B15" s="7" t="s">
        <v>22</v>
      </c>
      <c r="E15" s="10"/>
    </row>
    <row r="16" spans="2:5" x14ac:dyDescent="0.2">
      <c r="B16" s="7" t="s">
        <v>22</v>
      </c>
      <c r="E16" s="10"/>
    </row>
    <row r="17" spans="2:5" x14ac:dyDescent="0.2">
      <c r="B17" s="7" t="s">
        <v>23</v>
      </c>
      <c r="E17" s="10"/>
    </row>
    <row r="18" spans="2:5" x14ac:dyDescent="0.2">
      <c r="B18" s="7" t="s">
        <v>24</v>
      </c>
      <c r="E18" s="10"/>
    </row>
    <row r="19" spans="2:5" x14ac:dyDescent="0.2">
      <c r="B19" s="7" t="s">
        <v>25</v>
      </c>
      <c r="E19" s="10"/>
    </row>
    <row r="20" spans="2:5" x14ac:dyDescent="0.2">
      <c r="B20" s="7" t="s">
        <v>26</v>
      </c>
      <c r="E20" s="10"/>
    </row>
    <row r="21" spans="2:5" x14ac:dyDescent="0.2">
      <c r="B21" s="7" t="s">
        <v>27</v>
      </c>
      <c r="E21" s="10"/>
    </row>
    <row r="22" spans="2:5" x14ac:dyDescent="0.2">
      <c r="B22" s="7" t="s">
        <v>28</v>
      </c>
      <c r="E22" s="10"/>
    </row>
    <row r="23" spans="2:5" x14ac:dyDescent="0.2">
      <c r="B23" s="7" t="s">
        <v>23</v>
      </c>
      <c r="E23" s="10"/>
    </row>
    <row r="24" spans="2:5" x14ac:dyDescent="0.2">
      <c r="B24" s="7" t="s">
        <v>29</v>
      </c>
      <c r="E24" s="10"/>
    </row>
    <row r="25" spans="2:5" x14ac:dyDescent="0.2">
      <c r="B25" s="7" t="s">
        <v>30</v>
      </c>
      <c r="E25" s="10"/>
    </row>
    <row r="26" spans="2:5" x14ac:dyDescent="0.2">
      <c r="B26" s="7" t="s">
        <v>30</v>
      </c>
      <c r="E26" s="10"/>
    </row>
    <row r="27" spans="2:5" x14ac:dyDescent="0.2">
      <c r="B27" s="7" t="s">
        <v>31</v>
      </c>
      <c r="E27" s="10"/>
    </row>
    <row r="28" spans="2:5" x14ac:dyDescent="0.2">
      <c r="B28" s="7" t="s">
        <v>32</v>
      </c>
      <c r="E28" s="10"/>
    </row>
    <row r="29" spans="2:5" x14ac:dyDescent="0.2">
      <c r="B29" s="7" t="s">
        <v>32</v>
      </c>
      <c r="E29" s="10"/>
    </row>
    <row r="30" spans="2:5" x14ac:dyDescent="0.2">
      <c r="B30" s="7" t="s">
        <v>33</v>
      </c>
      <c r="E30" s="10"/>
    </row>
    <row r="31" spans="2:5" x14ac:dyDescent="0.2">
      <c r="B31" s="7" t="s">
        <v>32</v>
      </c>
      <c r="E31" s="10"/>
    </row>
    <row r="32" spans="2:5" x14ac:dyDescent="0.2">
      <c r="B32" s="7" t="s">
        <v>28</v>
      </c>
      <c r="E32" s="10"/>
    </row>
    <row r="33" spans="2:5" x14ac:dyDescent="0.2">
      <c r="B33" s="7" t="s">
        <v>31</v>
      </c>
      <c r="E33" s="10"/>
    </row>
    <row r="34" spans="2:5" x14ac:dyDescent="0.2">
      <c r="B34" s="7" t="s">
        <v>34</v>
      </c>
      <c r="E34" s="10"/>
    </row>
    <row r="35" spans="2:5" x14ac:dyDescent="0.2">
      <c r="B35" s="7" t="s">
        <v>35</v>
      </c>
      <c r="E35" s="10"/>
    </row>
    <row r="36" spans="2:5" x14ac:dyDescent="0.2">
      <c r="B36" s="7" t="s">
        <v>20</v>
      </c>
      <c r="E36" s="10"/>
    </row>
    <row r="37" spans="2:5" x14ac:dyDescent="0.2">
      <c r="B37" s="7" t="s">
        <v>36</v>
      </c>
      <c r="E37" s="10"/>
    </row>
    <row r="38" spans="2:5" x14ac:dyDescent="0.2">
      <c r="B38" s="7" t="s">
        <v>37</v>
      </c>
      <c r="E38" s="10"/>
    </row>
    <row r="39" spans="2:5" x14ac:dyDescent="0.2">
      <c r="B39" s="7" t="s">
        <v>37</v>
      </c>
      <c r="E39" s="10"/>
    </row>
    <row r="40" spans="2:5" x14ac:dyDescent="0.2">
      <c r="B40" s="7" t="s">
        <v>37</v>
      </c>
      <c r="E40" s="10"/>
    </row>
    <row r="41" spans="2:5" x14ac:dyDescent="0.2">
      <c r="B41" s="7" t="s">
        <v>20</v>
      </c>
      <c r="E41" s="10"/>
    </row>
    <row r="42" spans="2:5" x14ac:dyDescent="0.2">
      <c r="B42" s="7" t="s">
        <v>20</v>
      </c>
      <c r="E42" s="10"/>
    </row>
    <row r="43" spans="2:5" x14ac:dyDescent="0.2">
      <c r="B43" s="7" t="s">
        <v>20</v>
      </c>
      <c r="E43" s="10"/>
    </row>
    <row r="44" spans="2:5" x14ac:dyDescent="0.2">
      <c r="B44" s="7" t="s">
        <v>26</v>
      </c>
      <c r="E44" s="10"/>
    </row>
    <row r="45" spans="2:5" x14ac:dyDescent="0.2">
      <c r="B45" s="7" t="s">
        <v>38</v>
      </c>
      <c r="E45" s="10"/>
    </row>
    <row r="46" spans="2:5" x14ac:dyDescent="0.2">
      <c r="B46" s="7" t="s">
        <v>28</v>
      </c>
      <c r="E46" s="10"/>
    </row>
    <row r="47" spans="2:5" x14ac:dyDescent="0.2">
      <c r="B47" s="7" t="s">
        <v>20</v>
      </c>
      <c r="E47" s="10"/>
    </row>
    <row r="48" spans="2:5" x14ac:dyDescent="0.2">
      <c r="B48" s="7" t="s">
        <v>28</v>
      </c>
      <c r="E48" s="10"/>
    </row>
    <row r="49" spans="2:5" x14ac:dyDescent="0.2">
      <c r="B49" s="7" t="s">
        <v>28</v>
      </c>
      <c r="E49" s="10"/>
    </row>
    <row r="50" spans="2:5" x14ac:dyDescent="0.2">
      <c r="B50" s="7" t="s">
        <v>40</v>
      </c>
      <c r="E50" s="10"/>
    </row>
    <row r="51" spans="2:5" x14ac:dyDescent="0.2">
      <c r="B51" s="7" t="s">
        <v>40</v>
      </c>
      <c r="E51" s="10"/>
    </row>
    <row r="52" spans="2:5" x14ac:dyDescent="0.2">
      <c r="B52" s="7" t="s">
        <v>40</v>
      </c>
      <c r="E52" s="10"/>
    </row>
    <row r="53" spans="2:5" x14ac:dyDescent="0.2">
      <c r="B53" s="7" t="s">
        <v>41</v>
      </c>
      <c r="E53" s="10"/>
    </row>
    <row r="54" spans="2:5" x14ac:dyDescent="0.2">
      <c r="B54" s="7" t="s">
        <v>20</v>
      </c>
      <c r="E54" s="10"/>
    </row>
    <row r="55" spans="2:5" x14ac:dyDescent="0.2">
      <c r="B55" s="7" t="s">
        <v>42</v>
      </c>
      <c r="E55" s="10"/>
    </row>
    <row r="56" spans="2:5" x14ac:dyDescent="0.2">
      <c r="B56" s="7" t="s">
        <v>42</v>
      </c>
      <c r="E56" s="10"/>
    </row>
    <row r="57" spans="2:5" x14ac:dyDescent="0.2">
      <c r="B57" s="7" t="s">
        <v>20</v>
      </c>
      <c r="E57" s="10"/>
    </row>
    <row r="58" spans="2:5" x14ac:dyDescent="0.2">
      <c r="B58" s="16" t="s">
        <v>39</v>
      </c>
      <c r="E58" s="10"/>
    </row>
    <row r="59" spans="2:5" x14ac:dyDescent="0.2">
      <c r="B59" s="7" t="s">
        <v>43</v>
      </c>
      <c r="E59" s="10"/>
    </row>
    <row r="60" spans="2:5" x14ac:dyDescent="0.2">
      <c r="B60" s="7" t="s">
        <v>44</v>
      </c>
      <c r="E60" s="10"/>
    </row>
    <row r="61" spans="2:5" x14ac:dyDescent="0.2">
      <c r="B61" s="7" t="s">
        <v>35</v>
      </c>
      <c r="E61" s="10"/>
    </row>
    <row r="62" spans="2:5" x14ac:dyDescent="0.2">
      <c r="B62" s="7" t="s">
        <v>45</v>
      </c>
      <c r="E62" s="10"/>
    </row>
    <row r="63" spans="2:5" x14ac:dyDescent="0.2">
      <c r="B63" s="7" t="s">
        <v>46</v>
      </c>
      <c r="E63" s="10"/>
    </row>
    <row r="64" spans="2:5" x14ac:dyDescent="0.2">
      <c r="B64" s="7" t="s">
        <v>47</v>
      </c>
      <c r="E64" s="10"/>
    </row>
    <row r="65" spans="2:5" x14ac:dyDescent="0.2">
      <c r="B65" s="7" t="s">
        <v>48</v>
      </c>
      <c r="E65" s="10"/>
    </row>
    <row r="66" spans="2:5" x14ac:dyDescent="0.2">
      <c r="B66" s="7" t="s">
        <v>49</v>
      </c>
      <c r="E66" s="10"/>
    </row>
    <row r="67" spans="2:5" x14ac:dyDescent="0.2">
      <c r="B67" s="7" t="s">
        <v>50</v>
      </c>
      <c r="E67" s="10"/>
    </row>
    <row r="68" spans="2:5" x14ac:dyDescent="0.2">
      <c r="E68" s="10"/>
    </row>
    <row r="69" spans="2:5" x14ac:dyDescent="0.2">
      <c r="E69" s="10"/>
    </row>
    <row r="70" spans="2:5" x14ac:dyDescent="0.2">
      <c r="E70" s="10"/>
    </row>
    <row r="71" spans="2:5" x14ac:dyDescent="0.2">
      <c r="E71" s="10"/>
    </row>
    <row r="72" spans="2:5" x14ac:dyDescent="0.2">
      <c r="E72" s="10"/>
    </row>
    <row r="73" spans="2:5" x14ac:dyDescent="0.2">
      <c r="E73" s="10"/>
    </row>
    <row r="74" spans="2:5" x14ac:dyDescent="0.2">
      <c r="E74" s="10"/>
    </row>
    <row r="75" spans="2:5" x14ac:dyDescent="0.2">
      <c r="E75" s="10"/>
    </row>
  </sheetData>
  <mergeCells count="2">
    <mergeCell ref="B2:B3"/>
    <mergeCell ref="E10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Facturas x pagar </vt:lpstr>
      <vt:lpstr>Hoja1</vt:lpstr>
      <vt:lpstr>'Facturas x pagar '!Área_de_impresión</vt:lpstr>
      <vt:lpstr>'Facturas x pagar 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Themis Yocasta Perez Moquete</cp:lastModifiedBy>
  <cp:lastPrinted>2024-03-11T12:44:33Z</cp:lastPrinted>
  <dcterms:created xsi:type="dcterms:W3CDTF">2006-07-11T17:39:34Z</dcterms:created>
  <dcterms:modified xsi:type="dcterms:W3CDTF">2024-03-11T12:49:21Z</dcterms:modified>
</cp:coreProperties>
</file>