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AA487E5D-5C3A-4ECD-ABB4-19816F5B3F8E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Diciembre 2023" sheetId="1" r:id="rId1"/>
  </sheets>
  <definedNames>
    <definedName name="_xlnm._FilterDatabase" localSheetId="0" hidden="1">'Diciembre 2023'!$A$13:$M$73</definedName>
    <definedName name="_xlnm.Print_Area" localSheetId="0">'Diciembre 2023'!$A$1:$N$91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9" i="1" l="1"/>
  <c r="J39" i="1" s="1"/>
  <c r="H38" i="1" l="1"/>
  <c r="J38" i="1" s="1"/>
  <c r="H37" i="1"/>
  <c r="J37" i="1" s="1"/>
  <c r="H16" i="1" l="1"/>
  <c r="J16" i="1" s="1"/>
  <c r="H17" i="1"/>
  <c r="J17" i="1" s="1"/>
  <c r="H18" i="1"/>
  <c r="J18" i="1" s="1"/>
  <c r="H19" i="1"/>
  <c r="J19" i="1" s="1"/>
  <c r="H20" i="1"/>
  <c r="J20" i="1" s="1"/>
  <c r="H21" i="1"/>
  <c r="J21" i="1" s="1"/>
  <c r="H22" i="1"/>
  <c r="J22" i="1" s="1"/>
  <c r="H23" i="1"/>
  <c r="J23" i="1" s="1"/>
  <c r="H24" i="1"/>
  <c r="J24" i="1" s="1"/>
  <c r="H25" i="1"/>
  <c r="J25" i="1" s="1"/>
  <c r="H26" i="1"/>
  <c r="J26" i="1" s="1"/>
  <c r="H27" i="1"/>
  <c r="J27" i="1" s="1"/>
  <c r="H28" i="1"/>
  <c r="J28" i="1" s="1"/>
  <c r="H29" i="1"/>
  <c r="J29" i="1" s="1"/>
  <c r="H30" i="1"/>
  <c r="J30" i="1" s="1"/>
  <c r="H31" i="1"/>
  <c r="J31" i="1" s="1"/>
  <c r="H32" i="1"/>
  <c r="J32" i="1" s="1"/>
  <c r="H33" i="1"/>
  <c r="J33" i="1" s="1"/>
  <c r="H34" i="1"/>
  <c r="J34" i="1" s="1"/>
  <c r="H35" i="1"/>
  <c r="J35" i="1" s="1"/>
  <c r="H36" i="1"/>
  <c r="J36" i="1" s="1"/>
  <c r="H40" i="1"/>
  <c r="J40" i="1" s="1"/>
  <c r="H41" i="1"/>
  <c r="J41" i="1" s="1"/>
  <c r="H42" i="1"/>
  <c r="J42" i="1" s="1"/>
  <c r="H43" i="1"/>
  <c r="J43" i="1" s="1"/>
  <c r="H44" i="1"/>
  <c r="J44" i="1" s="1"/>
  <c r="H45" i="1"/>
  <c r="J45" i="1" s="1"/>
  <c r="H46" i="1"/>
  <c r="J46" i="1" s="1"/>
  <c r="H47" i="1"/>
  <c r="J47" i="1" s="1"/>
  <c r="H48" i="1"/>
  <c r="J48" i="1" s="1"/>
  <c r="H49" i="1"/>
  <c r="J49" i="1" s="1"/>
  <c r="H50" i="1"/>
  <c r="J50" i="1" s="1"/>
  <c r="H51" i="1"/>
  <c r="J51" i="1" s="1"/>
  <c r="H52" i="1"/>
  <c r="J52" i="1" s="1"/>
  <c r="H53" i="1"/>
  <c r="J53" i="1" s="1"/>
  <c r="H54" i="1"/>
  <c r="J54" i="1" s="1"/>
  <c r="H55" i="1"/>
  <c r="J55" i="1" s="1"/>
  <c r="H56" i="1"/>
  <c r="J56" i="1" s="1"/>
  <c r="H57" i="1"/>
  <c r="J57" i="1" s="1"/>
  <c r="H58" i="1"/>
  <c r="J58" i="1" s="1"/>
  <c r="H59" i="1"/>
  <c r="J59" i="1" s="1"/>
  <c r="H60" i="1"/>
  <c r="J60" i="1" s="1"/>
  <c r="H61" i="1"/>
  <c r="J61" i="1" s="1"/>
  <c r="H62" i="1"/>
  <c r="J62" i="1" s="1"/>
  <c r="H63" i="1"/>
  <c r="J63" i="1" s="1"/>
  <c r="H64" i="1"/>
  <c r="J64" i="1" s="1"/>
  <c r="H65" i="1"/>
  <c r="J65" i="1" s="1"/>
  <c r="H66" i="1"/>
  <c r="J66" i="1" s="1"/>
  <c r="H67" i="1"/>
  <c r="J67" i="1" s="1"/>
  <c r="H68" i="1"/>
  <c r="J68" i="1" s="1"/>
  <c r="H69" i="1"/>
  <c r="J69" i="1" s="1"/>
  <c r="H70" i="1"/>
  <c r="J70" i="1" s="1"/>
  <c r="H71" i="1"/>
  <c r="J71" i="1" s="1"/>
  <c r="H72" i="1"/>
  <c r="J72" i="1" s="1"/>
  <c r="H15" i="1"/>
  <c r="J15" i="1" s="1"/>
  <c r="M73" i="1" l="1"/>
  <c r="J73" i="1" l="1"/>
  <c r="H73" i="1"/>
</calcChain>
</file>

<file path=xl/sharedStrings.xml><?xml version="1.0" encoding="utf-8"?>
<sst xmlns="http://schemas.openxmlformats.org/spreadsheetml/2006/main" count="261" uniqueCount="106">
  <si>
    <t>No. De factura o comprobante</t>
  </si>
  <si>
    <t>Proveedor</t>
  </si>
  <si>
    <t>concepto</t>
  </si>
  <si>
    <t xml:space="preserve">Monto </t>
  </si>
  <si>
    <t>Estado</t>
  </si>
  <si>
    <t>atrasado</t>
  </si>
  <si>
    <t>pendiente</t>
  </si>
  <si>
    <t>Completo</t>
  </si>
  <si>
    <t>Fecha de</t>
  </si>
  <si>
    <t>factura</t>
  </si>
  <si>
    <t>registro</t>
  </si>
  <si>
    <t>Monto pagado</t>
  </si>
  <si>
    <t>a la fecha</t>
  </si>
  <si>
    <t>Monto</t>
  </si>
  <si>
    <t>facturado</t>
  </si>
  <si>
    <t xml:space="preserve">Fecha fin </t>
  </si>
  <si>
    <t>de factura</t>
  </si>
  <si>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</si>
  <si>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</si>
  <si>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</si>
  <si>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</si>
  <si>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Monto de</t>
  </si>
  <si>
    <t>la deuda</t>
  </si>
  <si>
    <t>TOTAL GENERAL</t>
  </si>
  <si>
    <t xml:space="preserve"> </t>
  </si>
  <si>
    <t>DIRECCIÓN REGIONAL ESTE</t>
  </si>
  <si>
    <t>PRODUCTOS DEL CURSO</t>
  </si>
  <si>
    <t>MANTENIMIENTO DE EDIFICIO</t>
  </si>
  <si>
    <t>WILFREN DIST EMBUTIDOS Y MAS ROMANA SRL</t>
  </si>
  <si>
    <t>HIPERTIENDAS ZAGLUL</t>
  </si>
  <si>
    <t>2P TECHNOLOGY, S.R.L</t>
  </si>
  <si>
    <t>BELLON</t>
  </si>
  <si>
    <t>MAYOL &amp; CO, SRL</t>
  </si>
  <si>
    <t>REFRIPARTES</t>
  </si>
  <si>
    <t>SUPLIDORA ORIENTAL</t>
  </si>
  <si>
    <t xml:space="preserve">CC PINTURAS Y MAS </t>
  </si>
  <si>
    <t>VIMELK COLLETIONS</t>
  </si>
  <si>
    <t>RELACIÓN DE FACTURAS PENDIENTES DE PAGO Al  Mes De   Diciembre  2023</t>
  </si>
  <si>
    <t>B1500018432</t>
  </si>
  <si>
    <t>B1500018441</t>
  </si>
  <si>
    <t>B1500018449</t>
  </si>
  <si>
    <t>B1500000332</t>
  </si>
  <si>
    <t>B1500000326</t>
  </si>
  <si>
    <t>B1500000327</t>
  </si>
  <si>
    <t>B1500000325</t>
  </si>
  <si>
    <t>B1500000322</t>
  </si>
  <si>
    <t>B1500000321</t>
  </si>
  <si>
    <t>B1500000331</t>
  </si>
  <si>
    <t>B1500000335</t>
  </si>
  <si>
    <t>B1500000323</t>
  </si>
  <si>
    <t>B1500000330</t>
  </si>
  <si>
    <t>B1500000333</t>
  </si>
  <si>
    <t>B1500000324</t>
  </si>
  <si>
    <t>B1500000320</t>
  </si>
  <si>
    <t>B1500012322</t>
  </si>
  <si>
    <t>B1500000389</t>
  </si>
  <si>
    <t xml:space="preserve">SUMINISTROS EXPRESO HOTELERO </t>
  </si>
  <si>
    <t>B1500000390</t>
  </si>
  <si>
    <t>PRODUCTOS DE LIMPIEZA</t>
  </si>
  <si>
    <t>B1500000336</t>
  </si>
  <si>
    <t>B1500000246</t>
  </si>
  <si>
    <t>MERCERIA Y VARIEDADES EMA, SRL</t>
  </si>
  <si>
    <t>B1500000247</t>
  </si>
  <si>
    <t>B1500000392</t>
  </si>
  <si>
    <t>B1500007041</t>
  </si>
  <si>
    <t>B1500000337</t>
  </si>
  <si>
    <t>B1500000338</t>
  </si>
  <si>
    <t>B1500000339</t>
  </si>
  <si>
    <t>B1500000340</t>
  </si>
  <si>
    <t>B1500000343</t>
  </si>
  <si>
    <t>B1500007599</t>
  </si>
  <si>
    <t>B1500000129</t>
  </si>
  <si>
    <t>CONFECCIONES LA GARZA SRL</t>
  </si>
  <si>
    <t>B1500000582</t>
  </si>
  <si>
    <t>B1500000774</t>
  </si>
  <si>
    <t>LOLA 5 MULTISERVICES</t>
  </si>
  <si>
    <t>B1500000773</t>
  </si>
  <si>
    <t>B1500000459</t>
  </si>
  <si>
    <t>B1500000460</t>
  </si>
  <si>
    <t>B1500012420</t>
  </si>
  <si>
    <t>B1500012419</t>
  </si>
  <si>
    <t>B1500007042</t>
  </si>
  <si>
    <t>B1500018465</t>
  </si>
  <si>
    <t>VINKY COMERCIAL, S.R.L</t>
  </si>
  <si>
    <t>B1500001140</t>
  </si>
  <si>
    <t>FL&amp;M COMERCIAL</t>
  </si>
  <si>
    <t>B1500001086</t>
  </si>
  <si>
    <t>B1500004093</t>
  </si>
  <si>
    <t>COMPU-OFFICE DOMINICANA</t>
  </si>
  <si>
    <t>B1500001142</t>
  </si>
  <si>
    <t>B1500001141</t>
  </si>
  <si>
    <t>B1500001143</t>
  </si>
  <si>
    <t>B1500007043</t>
  </si>
  <si>
    <t>B1500000462</t>
  </si>
  <si>
    <t>B1500000249</t>
  </si>
  <si>
    <t>B1500000080</t>
  </si>
  <si>
    <t xml:space="preserve">PINA SUPPLY </t>
  </si>
  <si>
    <t>B1500000122</t>
  </si>
  <si>
    <t>B1500000081</t>
  </si>
  <si>
    <t>B1500012476</t>
  </si>
  <si>
    <t>B1500012475</t>
  </si>
  <si>
    <t>B1500000119</t>
  </si>
  <si>
    <t>B1500001144</t>
  </si>
  <si>
    <t>B1500001146</t>
  </si>
  <si>
    <t>B1500001145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</si>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</sst>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dd/mm/yyyy;@"/>
    <numFmt numFmtId="166" formatCode="&quot;RD$&quot;#,##0.00;[Red]&quot;RD$&quot;#,##0.00"/>
    <numFmt numFmtId="167" formatCode="&quot;$&quot;#,##0.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INFOTEXT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name val="INFOTEXT"/>
      <family val="1"/>
    </font>
    <font>
      <sz val="11"/>
      <color theme="1"/>
      <name val="INFOTEXT"/>
      <family val="1"/>
    </font>
    <font>
      <b/>
      <sz val="11"/>
      <name val="INFOTEXT"/>
      <family val="1"/>
    </font>
    <font>
      <sz val="14"/>
      <name val="INFOTEXT"/>
      <family val="1"/>
    </font>
    <font>
      <b/>
      <sz val="12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43">
    <xf numFmtId="0" fontId="0" fillId="0" borderId="0" xfId="0"/>
    <xf numFmtId="165" fontId="4" fillId="3" borderId="15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164" fontId="4" fillId="3" borderId="15" xfId="1" applyFont="1" applyFill="1" applyBorder="1"/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165" fontId="4" fillId="3" borderId="15" xfId="0" applyNumberFormat="1" applyFont="1" applyFill="1" applyBorder="1" applyAlignment="1">
      <alignment horizontal="right"/>
    </xf>
    <xf numFmtId="167" fontId="6" fillId="3" borderId="16" xfId="0" applyNumberFormat="1" applyFont="1" applyFill="1" applyBorder="1" applyAlignment="1"/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right"/>
    </xf>
    <xf numFmtId="164" fontId="4" fillId="3" borderId="17" xfId="1" applyFont="1" applyFill="1" applyBorder="1"/>
    <xf numFmtId="0" fontId="4" fillId="3" borderId="18" xfId="0" applyFont="1" applyFill="1" applyBorder="1" applyAlignment="1">
      <alignment horizontal="right"/>
    </xf>
    <xf numFmtId="164" fontId="4" fillId="3" borderId="18" xfId="1" applyFont="1" applyFill="1" applyBorder="1"/>
    <xf numFmtId="166" fontId="4" fillId="3" borderId="18" xfId="0" applyNumberFormat="1" applyFont="1" applyFill="1" applyBorder="1"/>
    <xf numFmtId="14" fontId="4" fillId="3" borderId="18" xfId="0" applyNumberFormat="1" applyFont="1" applyFill="1" applyBorder="1" applyAlignment="1">
      <alignment horizontal="center" vertical="center"/>
    </xf>
    <xf numFmtId="164" fontId="10" fillId="3" borderId="17" xfId="1" applyFont="1" applyFill="1" applyBorder="1" applyAlignment="1">
      <alignment horizontal="center"/>
    </xf>
    <xf numFmtId="165" fontId="6" fillId="3" borderId="20" xfId="0" applyNumberFormat="1" applyFont="1" applyFill="1" applyBorder="1" applyAlignment="1"/>
    <xf numFmtId="165" fontId="6" fillId="3" borderId="19" xfId="0" applyNumberFormat="1" applyFont="1" applyFill="1" applyBorder="1" applyAlignment="1"/>
    <xf numFmtId="164" fontId="10" fillId="3" borderId="21" xfId="1" applyFont="1" applyFill="1" applyBorder="1" applyAlignment="1">
      <alignment horizontal="center"/>
    </xf>
    <xf numFmtId="166" fontId="11" fillId="3" borderId="18" xfId="0" applyNumberFormat="1" applyFont="1" applyFill="1" applyBorder="1"/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5" fontId="6" fillId="3" borderId="22" xfId="0" applyNumberFormat="1" applyFont="1" applyFill="1" applyBorder="1" applyAlignment="1">
      <alignment horizontal="center"/>
    </xf>
    <xf numFmtId="165" fontId="6" fillId="3" borderId="23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2298350</xdr:colOff>
      <xdr:row>0</xdr:row>
      <xdr:rowOff>19050</xdr:rowOff>
    </xdr:from>
    <xdr:to>
      <xdr:col>4</xdr:col>
      <xdr:colOff>3250849</xdr:colOff>
      <xdr:row>5</xdr:row>
      <xdr:rowOff>23429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3375" y="19050"/>
          <a:ext cx="952499" cy="9568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4</xdr:row>
      <xdr:rowOff>161925</xdr:rowOff>
    </xdr:from>
    <xdr:to>
      <xdr:col>2</xdr:col>
      <xdr:colOff>576505</xdr:colOff>
      <xdr:row>10</xdr:row>
      <xdr:rowOff>123825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923925"/>
          <a:ext cx="1553611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1219200</xdr:colOff>
      <xdr:row>0</xdr:row>
      <xdr:rowOff>47625</xdr:rowOff>
    </xdr:from>
    <xdr:to>
      <xdr:col>11</xdr:col>
      <xdr:colOff>213519</xdr:colOff>
      <xdr:row>11</xdr:row>
      <xdr:rowOff>124460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66106" t="2727" r="12278" b="76210"/>
        <a:stretch/>
      </xdr:blipFill>
      <xdr:spPr bwMode="auto">
        <a:xfrm>
          <a:off x="19431000" y="47625"/>
          <a:ext cx="3499644" cy="217233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762000</xdr:colOff>
      <xdr:row>74</xdr:row>
      <xdr:rowOff>123825</xdr:rowOff>
    </xdr:from>
    <xdr:to>
      <xdr:col>5</xdr:col>
      <xdr:colOff>349252</xdr:colOff>
      <xdr:row>81</xdr:row>
      <xdr:rowOff>174626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66106" t="2727" r="12278" b="76210"/>
        <a:stretch/>
      </xdr:blipFill>
      <xdr:spPr bwMode="auto">
        <a:xfrm>
          <a:off x="8972550" y="3467100"/>
          <a:ext cx="3762376" cy="149542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M77"/>
  <sheetViews>
    <sheetView showGridLines="0" tabSelected="1" zoomScaleNormal="100" zoomScaleSheetLayoutView="48" workbookViewId="0">
      <selection activeCell="D4" sqref="D4"/>
    </sheetView>
  </sheetViews>
  <sheetFormatPr baseColWidth="10" defaultRowHeight="15"/>
  <cols>
    <col min="1" max="1" width="15.85546875" customWidth="1"/>
    <col min="2" max="2" width="15.28515625" customWidth="1"/>
    <col min="3" max="3" width="31.28515625" customWidth="1"/>
    <col min="4" max="4" width="83.42578125" customWidth="1"/>
    <col min="5" max="5" width="62.7109375" customWidth="1"/>
    <col min="6" max="6" width="21.42578125" customWidth="1"/>
    <col min="7" max="7" width="20" customWidth="1"/>
    <col min="8" max="8" width="23.140625" customWidth="1"/>
    <col min="9" max="9" width="21.140625" customWidth="1"/>
    <col min="10" max="10" width="27.7109375" customWidth="1"/>
    <col min="11" max="11" width="18.7109375" customWidth="1"/>
    <col min="12" max="12" width="19.7109375" customWidth="1"/>
    <col min="13" max="13" width="13.7109375" customWidth="1"/>
  </cols>
  <sheetData>
    <row r="6" spans="1:13">
      <c r="A6" s="33" t="s">
        <v>17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</row>
    <row r="7" spans="1:13">
      <c r="A7" s="34" t="s">
        <v>18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</row>
    <row r="8" spans="1:13">
      <c r="A8" s="34" t="s">
        <v>19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</row>
    <row r="9" spans="1:13">
      <c r="A9" s="34" t="s">
        <v>20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</row>
    <row r="10" spans="1:13">
      <c r="A10" s="34" t="s">
        <v>37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</row>
    <row r="11" spans="1:13">
      <c r="A11" s="34" t="s">
        <v>25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</row>
    <row r="12" spans="1:13" ht="15.75" thickBot="1"/>
    <row r="13" spans="1:13" ht="15.75">
      <c r="A13" s="4" t="s">
        <v>8</v>
      </c>
      <c r="B13" s="5" t="s">
        <v>8</v>
      </c>
      <c r="C13" s="39" t="s">
        <v>0</v>
      </c>
      <c r="D13" s="41" t="s">
        <v>1</v>
      </c>
      <c r="E13" s="39" t="s">
        <v>2</v>
      </c>
      <c r="F13" s="4" t="s">
        <v>3</v>
      </c>
      <c r="G13" s="12" t="s">
        <v>15</v>
      </c>
      <c r="H13" s="16" t="s">
        <v>21</v>
      </c>
      <c r="I13" s="15" t="s">
        <v>11</v>
      </c>
      <c r="J13" s="16" t="s">
        <v>13</v>
      </c>
      <c r="K13" s="37" t="s">
        <v>4</v>
      </c>
      <c r="L13" s="37"/>
      <c r="M13" s="38"/>
    </row>
    <row r="14" spans="1:13" ht="21" customHeight="1" thickBot="1">
      <c r="A14" s="6" t="s">
        <v>9</v>
      </c>
      <c r="B14" s="7" t="s">
        <v>10</v>
      </c>
      <c r="C14" s="40"/>
      <c r="D14" s="42"/>
      <c r="E14" s="40"/>
      <c r="F14" s="6" t="s">
        <v>14</v>
      </c>
      <c r="G14" s="11" t="s">
        <v>16</v>
      </c>
      <c r="H14" s="17" t="s">
        <v>22</v>
      </c>
      <c r="I14" s="8" t="s">
        <v>12</v>
      </c>
      <c r="J14" s="17" t="s">
        <v>6</v>
      </c>
      <c r="K14" s="9" t="s">
        <v>7</v>
      </c>
      <c r="L14" s="9" t="s">
        <v>6</v>
      </c>
      <c r="M14" s="10" t="s">
        <v>5</v>
      </c>
    </row>
    <row r="15" spans="1:13" ht="21.75" customHeight="1" thickBot="1">
      <c r="A15" s="1">
        <v>45253</v>
      </c>
      <c r="B15" s="13">
        <v>45253</v>
      </c>
      <c r="C15" s="20" t="s">
        <v>38</v>
      </c>
      <c r="D15" s="18" t="s">
        <v>31</v>
      </c>
      <c r="E15" s="2" t="s">
        <v>27</v>
      </c>
      <c r="F15" s="22">
        <v>15952</v>
      </c>
      <c r="G15" s="23"/>
      <c r="H15" s="3">
        <f>+F15</f>
        <v>15952</v>
      </c>
      <c r="I15" s="21"/>
      <c r="J15" s="19">
        <f>+H15</f>
        <v>15952</v>
      </c>
      <c r="K15" s="19"/>
      <c r="L15" s="24" t="s">
        <v>105</v>
      </c>
      <c r="M15" s="19"/>
    </row>
    <row r="16" spans="1:13" ht="21.75" customHeight="1" thickBot="1">
      <c r="A16" s="1">
        <v>45257</v>
      </c>
      <c r="B16" s="13">
        <v>45257</v>
      </c>
      <c r="C16" s="20" t="s">
        <v>39</v>
      </c>
      <c r="D16" s="18" t="s">
        <v>31</v>
      </c>
      <c r="E16" s="2" t="s">
        <v>27</v>
      </c>
      <c r="F16" s="22">
        <v>162302.22</v>
      </c>
      <c r="G16" s="23"/>
      <c r="H16" s="3">
        <f t="shared" ref="H16:H72" si="0">+F16</f>
        <v>162302.22</v>
      </c>
      <c r="I16" s="21"/>
      <c r="J16" s="19">
        <f t="shared" ref="J16:J72" si="1">+H16</f>
        <v>162302.22</v>
      </c>
      <c r="K16" s="19"/>
      <c r="L16" s="24" t="s">
        <v>105</v>
      </c>
      <c r="M16" s="19"/>
    </row>
    <row r="17" spans="1:13" ht="21.75" customHeight="1" thickBot="1">
      <c r="A17" s="1">
        <v>45257</v>
      </c>
      <c r="B17" s="13">
        <v>45257</v>
      </c>
      <c r="C17" s="20" t="s">
        <v>40</v>
      </c>
      <c r="D17" s="18" t="s">
        <v>31</v>
      </c>
      <c r="E17" s="2" t="s">
        <v>27</v>
      </c>
      <c r="F17" s="22">
        <v>29910</v>
      </c>
      <c r="G17" s="23"/>
      <c r="H17" s="3">
        <f t="shared" si="0"/>
        <v>29910</v>
      </c>
      <c r="I17" s="21"/>
      <c r="J17" s="19">
        <f t="shared" si="1"/>
        <v>29910</v>
      </c>
      <c r="K17" s="19"/>
      <c r="L17" s="24" t="s">
        <v>105</v>
      </c>
      <c r="M17" s="19"/>
    </row>
    <row r="18" spans="1:13" ht="21.75" customHeight="1" thickBot="1">
      <c r="A18" s="1">
        <v>45259</v>
      </c>
      <c r="B18" s="13">
        <v>45259</v>
      </c>
      <c r="C18" s="20" t="s">
        <v>41</v>
      </c>
      <c r="D18" s="18" t="s">
        <v>28</v>
      </c>
      <c r="E18" s="2" t="s">
        <v>26</v>
      </c>
      <c r="F18" s="22">
        <v>3784.83</v>
      </c>
      <c r="G18" s="23"/>
      <c r="H18" s="3">
        <f t="shared" si="0"/>
        <v>3784.83</v>
      </c>
      <c r="I18" s="21"/>
      <c r="J18" s="19">
        <f t="shared" si="1"/>
        <v>3784.83</v>
      </c>
      <c r="K18" s="19"/>
      <c r="L18" s="24" t="s">
        <v>105</v>
      </c>
      <c r="M18" s="19"/>
    </row>
    <row r="19" spans="1:13" ht="21.75" customHeight="1" thickBot="1">
      <c r="A19" s="1">
        <v>45259</v>
      </c>
      <c r="B19" s="13">
        <v>45259</v>
      </c>
      <c r="C19" s="20" t="s">
        <v>42</v>
      </c>
      <c r="D19" s="18" t="s">
        <v>28</v>
      </c>
      <c r="E19" s="2" t="s">
        <v>26</v>
      </c>
      <c r="F19" s="22">
        <v>14118.22</v>
      </c>
      <c r="G19" s="23"/>
      <c r="H19" s="3">
        <f t="shared" si="0"/>
        <v>14118.22</v>
      </c>
      <c r="I19" s="21"/>
      <c r="J19" s="19">
        <f t="shared" si="1"/>
        <v>14118.22</v>
      </c>
      <c r="K19" s="19"/>
      <c r="L19" s="24" t="s">
        <v>105</v>
      </c>
      <c r="M19" s="19"/>
    </row>
    <row r="20" spans="1:13" ht="21.75" customHeight="1" thickBot="1">
      <c r="A20" s="1">
        <v>45259</v>
      </c>
      <c r="B20" s="13">
        <v>45259</v>
      </c>
      <c r="C20" s="20" t="s">
        <v>43</v>
      </c>
      <c r="D20" s="18" t="s">
        <v>28</v>
      </c>
      <c r="E20" s="2" t="s">
        <v>26</v>
      </c>
      <c r="F20" s="22">
        <v>16584.689999999999</v>
      </c>
      <c r="G20" s="23"/>
      <c r="H20" s="3">
        <f t="shared" si="0"/>
        <v>16584.689999999999</v>
      </c>
      <c r="I20" s="21"/>
      <c r="J20" s="19">
        <f t="shared" si="1"/>
        <v>16584.689999999999</v>
      </c>
      <c r="K20" s="19"/>
      <c r="L20" s="24" t="s">
        <v>105</v>
      </c>
      <c r="M20" s="19"/>
    </row>
    <row r="21" spans="1:13" ht="21.75" customHeight="1" thickBot="1">
      <c r="A21" s="1">
        <v>45259</v>
      </c>
      <c r="B21" s="13">
        <v>45259</v>
      </c>
      <c r="C21" s="20" t="s">
        <v>44</v>
      </c>
      <c r="D21" s="18" t="s">
        <v>28</v>
      </c>
      <c r="E21" s="2" t="s">
        <v>26</v>
      </c>
      <c r="F21" s="22">
        <v>47650.12</v>
      </c>
      <c r="G21" s="23"/>
      <c r="H21" s="3">
        <f t="shared" si="0"/>
        <v>47650.12</v>
      </c>
      <c r="I21" s="21"/>
      <c r="J21" s="19">
        <f t="shared" si="1"/>
        <v>47650.12</v>
      </c>
      <c r="K21" s="19"/>
      <c r="L21" s="24" t="s">
        <v>105</v>
      </c>
      <c r="M21" s="19"/>
    </row>
    <row r="22" spans="1:13" ht="21.75" customHeight="1" thickBot="1">
      <c r="A22" s="1">
        <v>45259</v>
      </c>
      <c r="B22" s="13">
        <v>45259</v>
      </c>
      <c r="C22" s="20" t="s">
        <v>45</v>
      </c>
      <c r="D22" s="18" t="s">
        <v>28</v>
      </c>
      <c r="E22" s="2" t="s">
        <v>26</v>
      </c>
      <c r="F22" s="22">
        <v>16583.830000000002</v>
      </c>
      <c r="G22" s="23"/>
      <c r="H22" s="3">
        <f t="shared" si="0"/>
        <v>16583.830000000002</v>
      </c>
      <c r="I22" s="21"/>
      <c r="J22" s="19">
        <f t="shared" si="1"/>
        <v>16583.830000000002</v>
      </c>
      <c r="K22" s="19"/>
      <c r="L22" s="24" t="s">
        <v>105</v>
      </c>
      <c r="M22" s="19"/>
    </row>
    <row r="23" spans="1:13" ht="21.75" customHeight="1" thickBot="1">
      <c r="A23" s="1">
        <v>45259</v>
      </c>
      <c r="B23" s="13">
        <v>45259</v>
      </c>
      <c r="C23" s="20" t="s">
        <v>46</v>
      </c>
      <c r="D23" s="18" t="s">
        <v>28</v>
      </c>
      <c r="E23" s="2" t="s">
        <v>26</v>
      </c>
      <c r="F23" s="22">
        <v>12868.87</v>
      </c>
      <c r="G23" s="23"/>
      <c r="H23" s="3">
        <f t="shared" si="0"/>
        <v>12868.87</v>
      </c>
      <c r="I23" s="21"/>
      <c r="J23" s="19">
        <f t="shared" si="1"/>
        <v>12868.87</v>
      </c>
      <c r="K23" s="19"/>
      <c r="L23" s="24" t="s">
        <v>105</v>
      </c>
      <c r="M23" s="19"/>
    </row>
    <row r="24" spans="1:13" ht="21.75" customHeight="1" thickBot="1">
      <c r="A24" s="1">
        <v>45259</v>
      </c>
      <c r="B24" s="13">
        <v>45259</v>
      </c>
      <c r="C24" s="20" t="s">
        <v>47</v>
      </c>
      <c r="D24" s="18" t="s">
        <v>28</v>
      </c>
      <c r="E24" s="2" t="s">
        <v>26</v>
      </c>
      <c r="F24" s="22">
        <v>1289.95</v>
      </c>
      <c r="G24" s="23"/>
      <c r="H24" s="3">
        <f t="shared" si="0"/>
        <v>1289.95</v>
      </c>
      <c r="I24" s="21"/>
      <c r="J24" s="19">
        <f t="shared" si="1"/>
        <v>1289.95</v>
      </c>
      <c r="K24" s="19"/>
      <c r="L24" s="24" t="s">
        <v>105</v>
      </c>
      <c r="M24" s="19"/>
    </row>
    <row r="25" spans="1:13" ht="21.75" customHeight="1" thickBot="1">
      <c r="A25" s="1">
        <v>45259</v>
      </c>
      <c r="B25" s="13">
        <v>45259</v>
      </c>
      <c r="C25" s="20" t="s">
        <v>48</v>
      </c>
      <c r="D25" s="18" t="s">
        <v>28</v>
      </c>
      <c r="E25" s="2" t="s">
        <v>26</v>
      </c>
      <c r="F25" s="22">
        <v>2365.87</v>
      </c>
      <c r="G25" s="23"/>
      <c r="H25" s="3">
        <f t="shared" si="0"/>
        <v>2365.87</v>
      </c>
      <c r="I25" s="21"/>
      <c r="J25" s="19">
        <f t="shared" si="1"/>
        <v>2365.87</v>
      </c>
      <c r="K25" s="19"/>
      <c r="L25" s="24" t="s">
        <v>105</v>
      </c>
      <c r="M25" s="19"/>
    </row>
    <row r="26" spans="1:13" ht="21.75" customHeight="1" thickBot="1">
      <c r="A26" s="1">
        <v>45259</v>
      </c>
      <c r="B26" s="13">
        <v>45259</v>
      </c>
      <c r="C26" s="20" t="s">
        <v>49</v>
      </c>
      <c r="D26" s="18" t="s">
        <v>28</v>
      </c>
      <c r="E26" s="2" t="s">
        <v>26</v>
      </c>
      <c r="F26" s="22">
        <v>22209.49</v>
      </c>
      <c r="G26" s="23"/>
      <c r="H26" s="3">
        <f t="shared" si="0"/>
        <v>22209.49</v>
      </c>
      <c r="I26" s="21"/>
      <c r="J26" s="19">
        <f t="shared" si="1"/>
        <v>22209.49</v>
      </c>
      <c r="K26" s="19"/>
      <c r="L26" s="24" t="s">
        <v>105</v>
      </c>
      <c r="M26" s="19"/>
    </row>
    <row r="27" spans="1:13" ht="21.75" customHeight="1" thickBot="1">
      <c r="A27" s="1">
        <v>45259</v>
      </c>
      <c r="B27" s="13">
        <v>45259</v>
      </c>
      <c r="C27" s="20" t="s">
        <v>50</v>
      </c>
      <c r="D27" s="18" t="s">
        <v>28</v>
      </c>
      <c r="E27" s="2" t="s">
        <v>26</v>
      </c>
      <c r="F27" s="22">
        <v>174.99</v>
      </c>
      <c r="G27" s="23"/>
      <c r="H27" s="3">
        <f t="shared" si="0"/>
        <v>174.99</v>
      </c>
      <c r="I27" s="21"/>
      <c r="J27" s="19">
        <f t="shared" si="1"/>
        <v>174.99</v>
      </c>
      <c r="K27" s="19"/>
      <c r="L27" s="24" t="s">
        <v>105</v>
      </c>
      <c r="M27" s="19"/>
    </row>
    <row r="28" spans="1:13" ht="21.75" customHeight="1" thickBot="1">
      <c r="A28" s="1">
        <v>45259</v>
      </c>
      <c r="B28" s="13">
        <v>45259</v>
      </c>
      <c r="C28" s="20" t="s">
        <v>51</v>
      </c>
      <c r="D28" s="18" t="s">
        <v>28</v>
      </c>
      <c r="E28" s="2" t="s">
        <v>26</v>
      </c>
      <c r="F28" s="22">
        <v>2449.8200000000002</v>
      </c>
      <c r="G28" s="23"/>
      <c r="H28" s="3">
        <f t="shared" si="0"/>
        <v>2449.8200000000002</v>
      </c>
      <c r="I28" s="21"/>
      <c r="J28" s="19">
        <f t="shared" si="1"/>
        <v>2449.8200000000002</v>
      </c>
      <c r="K28" s="19"/>
      <c r="L28" s="24" t="s">
        <v>105</v>
      </c>
      <c r="M28" s="19"/>
    </row>
    <row r="29" spans="1:13" ht="21.75" customHeight="1" thickBot="1">
      <c r="A29" s="1">
        <v>45259</v>
      </c>
      <c r="B29" s="13">
        <v>45259</v>
      </c>
      <c r="C29" s="20" t="s">
        <v>52</v>
      </c>
      <c r="D29" s="18" t="s">
        <v>28</v>
      </c>
      <c r="E29" s="2" t="s">
        <v>26</v>
      </c>
      <c r="F29" s="22">
        <v>24130.57</v>
      </c>
      <c r="G29" s="23"/>
      <c r="H29" s="3">
        <f t="shared" si="0"/>
        <v>24130.57</v>
      </c>
      <c r="I29" s="21"/>
      <c r="J29" s="19">
        <f t="shared" si="1"/>
        <v>24130.57</v>
      </c>
      <c r="K29" s="19"/>
      <c r="L29" s="24" t="s">
        <v>105</v>
      </c>
      <c r="M29" s="19"/>
    </row>
    <row r="30" spans="1:13" ht="21.75" customHeight="1" thickBot="1">
      <c r="A30" s="1">
        <v>45259</v>
      </c>
      <c r="B30" s="13">
        <v>45259</v>
      </c>
      <c r="C30" s="20" t="s">
        <v>53</v>
      </c>
      <c r="D30" s="18" t="s">
        <v>28</v>
      </c>
      <c r="E30" s="2" t="s">
        <v>26</v>
      </c>
      <c r="F30" s="22">
        <v>25973.93</v>
      </c>
      <c r="G30" s="23"/>
      <c r="H30" s="3">
        <f t="shared" si="0"/>
        <v>25973.93</v>
      </c>
      <c r="I30" s="21"/>
      <c r="J30" s="19">
        <f t="shared" si="1"/>
        <v>25973.93</v>
      </c>
      <c r="K30" s="19"/>
      <c r="L30" s="24" t="s">
        <v>105</v>
      </c>
      <c r="M30" s="19"/>
    </row>
    <row r="31" spans="1:13" ht="21.75" customHeight="1" thickBot="1">
      <c r="A31" s="1">
        <v>45259</v>
      </c>
      <c r="B31" s="13">
        <v>45259</v>
      </c>
      <c r="C31" s="20" t="s">
        <v>54</v>
      </c>
      <c r="D31" s="18" t="s">
        <v>29</v>
      </c>
      <c r="E31" s="2" t="s">
        <v>26</v>
      </c>
      <c r="F31" s="22">
        <v>13264.7</v>
      </c>
      <c r="G31" s="23"/>
      <c r="H31" s="3">
        <f t="shared" si="0"/>
        <v>13264.7</v>
      </c>
      <c r="I31" s="21"/>
      <c r="J31" s="19">
        <f t="shared" si="1"/>
        <v>13264.7</v>
      </c>
      <c r="K31" s="19"/>
      <c r="L31" s="24" t="s">
        <v>105</v>
      </c>
      <c r="M31" s="19"/>
    </row>
    <row r="32" spans="1:13" ht="21.75" customHeight="1" thickBot="1">
      <c r="A32" s="1">
        <v>45259</v>
      </c>
      <c r="B32" s="13">
        <v>45259</v>
      </c>
      <c r="C32" s="20" t="s">
        <v>55</v>
      </c>
      <c r="D32" s="18" t="s">
        <v>56</v>
      </c>
      <c r="E32" s="2" t="s">
        <v>58</v>
      </c>
      <c r="F32" s="22">
        <v>5215.66</v>
      </c>
      <c r="G32" s="23"/>
      <c r="H32" s="3">
        <f t="shared" si="0"/>
        <v>5215.66</v>
      </c>
      <c r="I32" s="21"/>
      <c r="J32" s="19">
        <f t="shared" si="1"/>
        <v>5215.66</v>
      </c>
      <c r="K32" s="19"/>
      <c r="L32" s="24" t="s">
        <v>105</v>
      </c>
      <c r="M32" s="19"/>
    </row>
    <row r="33" spans="1:13" ht="21.75" customHeight="1" thickBot="1">
      <c r="A33" s="1">
        <v>45259</v>
      </c>
      <c r="B33" s="13">
        <v>45259</v>
      </c>
      <c r="C33" s="20" t="s">
        <v>57</v>
      </c>
      <c r="D33" s="18" t="s">
        <v>56</v>
      </c>
      <c r="E33" s="2" t="s">
        <v>58</v>
      </c>
      <c r="F33" s="22">
        <v>47299.9</v>
      </c>
      <c r="G33" s="23"/>
      <c r="H33" s="3">
        <f t="shared" si="0"/>
        <v>47299.9</v>
      </c>
      <c r="I33" s="21"/>
      <c r="J33" s="19">
        <f t="shared" si="1"/>
        <v>47299.9</v>
      </c>
      <c r="K33" s="19"/>
      <c r="L33" s="24" t="s">
        <v>105</v>
      </c>
      <c r="M33" s="19"/>
    </row>
    <row r="34" spans="1:13" ht="21.75" customHeight="1" thickBot="1">
      <c r="A34" s="1">
        <v>45260</v>
      </c>
      <c r="B34" s="13">
        <v>45259</v>
      </c>
      <c r="C34" s="20" t="s">
        <v>59</v>
      </c>
      <c r="D34" s="18" t="s">
        <v>28</v>
      </c>
      <c r="E34" s="2" t="s">
        <v>26</v>
      </c>
      <c r="F34" s="22">
        <v>840</v>
      </c>
      <c r="G34" s="23"/>
      <c r="H34" s="3">
        <f t="shared" si="0"/>
        <v>840</v>
      </c>
      <c r="I34" s="21"/>
      <c r="J34" s="19">
        <f t="shared" si="1"/>
        <v>840</v>
      </c>
      <c r="K34" s="19"/>
      <c r="L34" s="24" t="s">
        <v>105</v>
      </c>
      <c r="M34" s="19"/>
    </row>
    <row r="35" spans="1:13" ht="21.75" customHeight="1" thickBot="1">
      <c r="A35" s="1">
        <v>45261</v>
      </c>
      <c r="B35" s="13">
        <v>45261</v>
      </c>
      <c r="C35" s="20" t="s">
        <v>60</v>
      </c>
      <c r="D35" s="18" t="s">
        <v>61</v>
      </c>
      <c r="E35" s="2" t="s">
        <v>26</v>
      </c>
      <c r="F35" s="22">
        <v>40589.33</v>
      </c>
      <c r="G35" s="23"/>
      <c r="H35" s="3">
        <f t="shared" si="0"/>
        <v>40589.33</v>
      </c>
      <c r="I35" s="21"/>
      <c r="J35" s="19">
        <f t="shared" si="1"/>
        <v>40589.33</v>
      </c>
      <c r="K35" s="19"/>
      <c r="L35" s="24" t="s">
        <v>105</v>
      </c>
      <c r="M35" s="19"/>
    </row>
    <row r="36" spans="1:13" ht="21.75" customHeight="1" thickBot="1">
      <c r="A36" s="1">
        <v>45261</v>
      </c>
      <c r="B36" s="13">
        <v>45261</v>
      </c>
      <c r="C36" s="20" t="s">
        <v>62</v>
      </c>
      <c r="D36" s="18" t="s">
        <v>61</v>
      </c>
      <c r="E36" s="2" t="s">
        <v>26</v>
      </c>
      <c r="F36" s="22">
        <v>5854.93</v>
      </c>
      <c r="G36" s="23"/>
      <c r="H36" s="3">
        <f t="shared" si="0"/>
        <v>5854.93</v>
      </c>
      <c r="I36" s="21"/>
      <c r="J36" s="19">
        <f t="shared" si="1"/>
        <v>5854.93</v>
      </c>
      <c r="K36" s="19"/>
      <c r="L36" s="24" t="s">
        <v>105</v>
      </c>
      <c r="M36" s="19"/>
    </row>
    <row r="37" spans="1:13" ht="21.75" customHeight="1" thickBot="1">
      <c r="A37" s="1">
        <v>45261</v>
      </c>
      <c r="B37" s="13">
        <v>45261</v>
      </c>
      <c r="C37" s="20" t="s">
        <v>64</v>
      </c>
      <c r="D37" s="18" t="s">
        <v>33</v>
      </c>
      <c r="E37" s="2" t="s">
        <v>27</v>
      </c>
      <c r="F37" s="22">
        <v>47000</v>
      </c>
      <c r="G37" s="23"/>
      <c r="H37" s="3">
        <f t="shared" si="0"/>
        <v>47000</v>
      </c>
      <c r="I37" s="21"/>
      <c r="J37" s="19">
        <f t="shared" si="1"/>
        <v>47000</v>
      </c>
      <c r="K37" s="19"/>
      <c r="L37" s="24" t="s">
        <v>105</v>
      </c>
      <c r="M37" s="19"/>
    </row>
    <row r="38" spans="1:13" ht="21.75" customHeight="1" thickBot="1">
      <c r="A38" s="1">
        <v>45264</v>
      </c>
      <c r="B38" s="13">
        <v>45264</v>
      </c>
      <c r="C38" s="20" t="s">
        <v>71</v>
      </c>
      <c r="D38" s="18" t="s">
        <v>72</v>
      </c>
      <c r="E38" s="2" t="s">
        <v>26</v>
      </c>
      <c r="F38" s="22">
        <v>89208</v>
      </c>
      <c r="G38" s="23"/>
      <c r="H38" s="3">
        <f t="shared" si="0"/>
        <v>89208</v>
      </c>
      <c r="I38" s="21"/>
      <c r="J38" s="19">
        <f t="shared" si="1"/>
        <v>89208</v>
      </c>
      <c r="K38" s="19"/>
      <c r="L38" s="24" t="s">
        <v>105</v>
      </c>
      <c r="M38" s="19"/>
    </row>
    <row r="39" spans="1:13" ht="21.75" customHeight="1" thickBot="1">
      <c r="A39" s="1">
        <v>45266</v>
      </c>
      <c r="B39" s="13">
        <v>45266</v>
      </c>
      <c r="C39" s="20" t="s">
        <v>81</v>
      </c>
      <c r="D39" s="18" t="s">
        <v>33</v>
      </c>
      <c r="E39" s="2" t="s">
        <v>27</v>
      </c>
      <c r="F39" s="22">
        <v>34800</v>
      </c>
      <c r="G39" s="23"/>
      <c r="H39" s="3">
        <f t="shared" si="0"/>
        <v>34800</v>
      </c>
      <c r="I39" s="21"/>
      <c r="J39" s="19">
        <f t="shared" si="1"/>
        <v>34800</v>
      </c>
      <c r="K39" s="19"/>
      <c r="L39" s="24" t="s">
        <v>105</v>
      </c>
      <c r="M39" s="19"/>
    </row>
    <row r="40" spans="1:13" ht="21.75" customHeight="1" thickBot="1">
      <c r="A40" s="1">
        <v>45266</v>
      </c>
      <c r="B40" s="13">
        <v>45266</v>
      </c>
      <c r="C40" s="20" t="s">
        <v>63</v>
      </c>
      <c r="D40" s="18" t="s">
        <v>56</v>
      </c>
      <c r="E40" s="2" t="s">
        <v>26</v>
      </c>
      <c r="F40" s="22">
        <v>15104</v>
      </c>
      <c r="G40" s="23"/>
      <c r="H40" s="3">
        <f t="shared" si="0"/>
        <v>15104</v>
      </c>
      <c r="I40" s="21"/>
      <c r="J40" s="19">
        <f t="shared" si="1"/>
        <v>15104</v>
      </c>
      <c r="K40" s="19"/>
      <c r="L40" s="24" t="s">
        <v>105</v>
      </c>
      <c r="M40" s="19"/>
    </row>
    <row r="41" spans="1:13" ht="21.75" customHeight="1" thickBot="1">
      <c r="A41" s="1">
        <v>45271</v>
      </c>
      <c r="B41" s="13">
        <v>45271</v>
      </c>
      <c r="C41" s="20" t="s">
        <v>65</v>
      </c>
      <c r="D41" s="18" t="s">
        <v>28</v>
      </c>
      <c r="E41" s="2" t="s">
        <v>26</v>
      </c>
      <c r="F41" s="22">
        <v>4900.74</v>
      </c>
      <c r="G41" s="23"/>
      <c r="H41" s="3">
        <f t="shared" si="0"/>
        <v>4900.74</v>
      </c>
      <c r="I41" s="21"/>
      <c r="J41" s="19">
        <f t="shared" si="1"/>
        <v>4900.74</v>
      </c>
      <c r="K41" s="19"/>
      <c r="L41" s="24" t="s">
        <v>105</v>
      </c>
      <c r="M41" s="19"/>
    </row>
    <row r="42" spans="1:13" ht="21.75" customHeight="1" thickBot="1">
      <c r="A42" s="1">
        <v>45271</v>
      </c>
      <c r="B42" s="13">
        <v>45271</v>
      </c>
      <c r="C42" s="20" t="s">
        <v>66</v>
      </c>
      <c r="D42" s="18" t="s">
        <v>28</v>
      </c>
      <c r="E42" s="2" t="s">
        <v>26</v>
      </c>
      <c r="F42" s="22">
        <v>2594.9</v>
      </c>
      <c r="G42" s="23"/>
      <c r="H42" s="3">
        <f t="shared" si="0"/>
        <v>2594.9</v>
      </c>
      <c r="I42" s="21"/>
      <c r="J42" s="19">
        <f t="shared" si="1"/>
        <v>2594.9</v>
      </c>
      <c r="K42" s="19"/>
      <c r="L42" s="24" t="s">
        <v>105</v>
      </c>
      <c r="M42" s="19"/>
    </row>
    <row r="43" spans="1:13" ht="21.75" customHeight="1" thickBot="1">
      <c r="A43" s="1">
        <v>45271</v>
      </c>
      <c r="B43" s="13">
        <v>45271</v>
      </c>
      <c r="C43" s="20" t="s">
        <v>67</v>
      </c>
      <c r="D43" s="18" t="s">
        <v>28</v>
      </c>
      <c r="E43" s="2" t="s">
        <v>26</v>
      </c>
      <c r="F43" s="22">
        <v>6464.6</v>
      </c>
      <c r="G43" s="23"/>
      <c r="H43" s="3">
        <f t="shared" si="0"/>
        <v>6464.6</v>
      </c>
      <c r="I43" s="21"/>
      <c r="J43" s="19">
        <f t="shared" si="1"/>
        <v>6464.6</v>
      </c>
      <c r="K43" s="19"/>
      <c r="L43" s="24" t="s">
        <v>105</v>
      </c>
      <c r="M43" s="19"/>
    </row>
    <row r="44" spans="1:13" ht="21.75" customHeight="1" thickBot="1">
      <c r="A44" s="1">
        <v>45271</v>
      </c>
      <c r="B44" s="13">
        <v>45271</v>
      </c>
      <c r="C44" s="20" t="s">
        <v>68</v>
      </c>
      <c r="D44" s="18" t="s">
        <v>28</v>
      </c>
      <c r="E44" s="2" t="s">
        <v>26</v>
      </c>
      <c r="F44" s="22">
        <v>3743.67</v>
      </c>
      <c r="G44" s="23"/>
      <c r="H44" s="3">
        <f t="shared" si="0"/>
        <v>3743.67</v>
      </c>
      <c r="I44" s="21"/>
      <c r="J44" s="19">
        <f t="shared" si="1"/>
        <v>3743.67</v>
      </c>
      <c r="K44" s="19"/>
      <c r="L44" s="24" t="s">
        <v>105</v>
      </c>
      <c r="M44" s="19"/>
    </row>
    <row r="45" spans="1:13" ht="21.75" customHeight="1" thickBot="1">
      <c r="A45" s="1">
        <v>45271</v>
      </c>
      <c r="B45" s="13">
        <v>45271</v>
      </c>
      <c r="C45" s="20" t="s">
        <v>69</v>
      </c>
      <c r="D45" s="18" t="s">
        <v>28</v>
      </c>
      <c r="E45" s="2" t="s">
        <v>26</v>
      </c>
      <c r="F45" s="22">
        <v>759.92</v>
      </c>
      <c r="G45" s="23"/>
      <c r="H45" s="3">
        <f t="shared" si="0"/>
        <v>759.92</v>
      </c>
      <c r="I45" s="21"/>
      <c r="J45" s="19">
        <f t="shared" si="1"/>
        <v>759.92</v>
      </c>
      <c r="K45" s="19"/>
      <c r="L45" s="24" t="s">
        <v>105</v>
      </c>
      <c r="M45" s="19"/>
    </row>
    <row r="46" spans="1:13" ht="21.75" customHeight="1" thickBot="1">
      <c r="A46" s="1">
        <v>45271</v>
      </c>
      <c r="B46" s="13">
        <v>45271</v>
      </c>
      <c r="C46" s="20" t="s">
        <v>70</v>
      </c>
      <c r="D46" s="18" t="s">
        <v>32</v>
      </c>
      <c r="E46" s="2" t="s">
        <v>26</v>
      </c>
      <c r="F46" s="22">
        <v>3260.01</v>
      </c>
      <c r="G46" s="23"/>
      <c r="H46" s="3">
        <f t="shared" si="0"/>
        <v>3260.01</v>
      </c>
      <c r="I46" s="21"/>
      <c r="J46" s="19">
        <f t="shared" si="1"/>
        <v>3260.01</v>
      </c>
      <c r="K46" s="19"/>
      <c r="L46" s="24" t="s">
        <v>105</v>
      </c>
      <c r="M46" s="19"/>
    </row>
    <row r="47" spans="1:13" ht="21.75" customHeight="1" thickBot="1">
      <c r="A47" s="1">
        <v>45272</v>
      </c>
      <c r="B47" s="13">
        <v>45272</v>
      </c>
      <c r="C47" s="20" t="s">
        <v>73</v>
      </c>
      <c r="D47" s="18" t="s">
        <v>34</v>
      </c>
      <c r="E47" s="2" t="s">
        <v>26</v>
      </c>
      <c r="F47" s="22">
        <v>19903</v>
      </c>
      <c r="G47" s="23"/>
      <c r="H47" s="3">
        <f t="shared" si="0"/>
        <v>19903</v>
      </c>
      <c r="I47" s="21"/>
      <c r="J47" s="19">
        <f t="shared" si="1"/>
        <v>19903</v>
      </c>
      <c r="K47" s="19"/>
      <c r="L47" s="24" t="s">
        <v>105</v>
      </c>
      <c r="M47" s="19"/>
    </row>
    <row r="48" spans="1:13" ht="21.75" customHeight="1" thickBot="1">
      <c r="A48" s="1">
        <v>45272</v>
      </c>
      <c r="B48" s="13">
        <v>45272</v>
      </c>
      <c r="C48" s="20" t="s">
        <v>74</v>
      </c>
      <c r="D48" s="18" t="s">
        <v>75</v>
      </c>
      <c r="E48" s="2" t="s">
        <v>26</v>
      </c>
      <c r="F48" s="22">
        <v>17834</v>
      </c>
      <c r="G48" s="23"/>
      <c r="H48" s="3">
        <f t="shared" si="0"/>
        <v>17834</v>
      </c>
      <c r="I48" s="21"/>
      <c r="J48" s="19">
        <f t="shared" si="1"/>
        <v>17834</v>
      </c>
      <c r="K48" s="19"/>
      <c r="L48" s="24" t="s">
        <v>105</v>
      </c>
      <c r="M48" s="19"/>
    </row>
    <row r="49" spans="1:13" ht="21.75" customHeight="1" thickBot="1">
      <c r="A49" s="1">
        <v>45272</v>
      </c>
      <c r="B49" s="13">
        <v>45272</v>
      </c>
      <c r="C49" s="20" t="s">
        <v>76</v>
      </c>
      <c r="D49" s="18" t="s">
        <v>75</v>
      </c>
      <c r="E49" s="2" t="s">
        <v>26</v>
      </c>
      <c r="F49" s="22">
        <v>8534.7000000000007</v>
      </c>
      <c r="G49" s="23"/>
      <c r="H49" s="3">
        <f t="shared" si="0"/>
        <v>8534.7000000000007</v>
      </c>
      <c r="I49" s="21"/>
      <c r="J49" s="19">
        <f t="shared" si="1"/>
        <v>8534.7000000000007</v>
      </c>
      <c r="K49" s="19"/>
      <c r="L49" s="24" t="s">
        <v>105</v>
      </c>
      <c r="M49" s="19"/>
    </row>
    <row r="50" spans="1:13" ht="21.75" customHeight="1" thickBot="1">
      <c r="A50" s="1">
        <v>45272</v>
      </c>
      <c r="B50" s="13">
        <v>45272</v>
      </c>
      <c r="C50" s="20" t="s">
        <v>77</v>
      </c>
      <c r="D50" s="18" t="s">
        <v>35</v>
      </c>
      <c r="E50" s="2" t="s">
        <v>27</v>
      </c>
      <c r="F50" s="22">
        <v>9046.76</v>
      </c>
      <c r="G50" s="23"/>
      <c r="H50" s="3">
        <f t="shared" si="0"/>
        <v>9046.76</v>
      </c>
      <c r="I50" s="21"/>
      <c r="J50" s="19">
        <f t="shared" si="1"/>
        <v>9046.76</v>
      </c>
      <c r="K50" s="19"/>
      <c r="L50" s="24" t="s">
        <v>105</v>
      </c>
      <c r="M50" s="19"/>
    </row>
    <row r="51" spans="1:13" ht="21.75" customHeight="1" thickBot="1">
      <c r="A51" s="1">
        <v>45272</v>
      </c>
      <c r="B51" s="13">
        <v>45281</v>
      </c>
      <c r="C51" s="20" t="s">
        <v>78</v>
      </c>
      <c r="D51" s="18" t="s">
        <v>35</v>
      </c>
      <c r="E51" s="2" t="s">
        <v>27</v>
      </c>
      <c r="F51" s="22">
        <v>16912.36</v>
      </c>
      <c r="G51" s="23"/>
      <c r="H51" s="3">
        <f t="shared" si="0"/>
        <v>16912.36</v>
      </c>
      <c r="I51" s="21"/>
      <c r="J51" s="19">
        <f t="shared" si="1"/>
        <v>16912.36</v>
      </c>
      <c r="K51" s="19"/>
      <c r="L51" s="24" t="s">
        <v>105</v>
      </c>
      <c r="M51" s="19"/>
    </row>
    <row r="52" spans="1:13" ht="21.75" customHeight="1" thickBot="1">
      <c r="A52" s="1">
        <v>45272</v>
      </c>
      <c r="B52" s="13">
        <v>45272</v>
      </c>
      <c r="C52" s="20" t="s">
        <v>79</v>
      </c>
      <c r="D52" s="18" t="s">
        <v>29</v>
      </c>
      <c r="E52" s="2" t="s">
        <v>26</v>
      </c>
      <c r="F52" s="22">
        <v>9700.08</v>
      </c>
      <c r="G52" s="23"/>
      <c r="H52" s="3">
        <f t="shared" si="0"/>
        <v>9700.08</v>
      </c>
      <c r="I52" s="21"/>
      <c r="J52" s="19">
        <f t="shared" si="1"/>
        <v>9700.08</v>
      </c>
      <c r="K52" s="19"/>
      <c r="L52" s="24" t="s">
        <v>105</v>
      </c>
      <c r="M52" s="19"/>
    </row>
    <row r="53" spans="1:13" ht="21.75" customHeight="1" thickBot="1">
      <c r="A53" s="1">
        <v>45272</v>
      </c>
      <c r="B53" s="13">
        <v>45272</v>
      </c>
      <c r="C53" s="20" t="s">
        <v>80</v>
      </c>
      <c r="D53" s="18" t="s">
        <v>29</v>
      </c>
      <c r="E53" s="2" t="s">
        <v>26</v>
      </c>
      <c r="F53" s="22">
        <v>2126.19</v>
      </c>
      <c r="G53" s="23"/>
      <c r="H53" s="3">
        <f t="shared" si="0"/>
        <v>2126.19</v>
      </c>
      <c r="I53" s="21"/>
      <c r="J53" s="19">
        <f t="shared" si="1"/>
        <v>2126.19</v>
      </c>
      <c r="K53" s="19"/>
      <c r="L53" s="24" t="s">
        <v>105</v>
      </c>
      <c r="M53" s="19"/>
    </row>
    <row r="54" spans="1:13" ht="21.75" customHeight="1" thickBot="1">
      <c r="A54" s="1">
        <v>45272</v>
      </c>
      <c r="B54" s="13">
        <v>45272</v>
      </c>
      <c r="C54" s="20" t="s">
        <v>82</v>
      </c>
      <c r="D54" s="18" t="s">
        <v>83</v>
      </c>
      <c r="E54" s="2" t="s">
        <v>58</v>
      </c>
      <c r="F54" s="22">
        <v>4882.84</v>
      </c>
      <c r="G54" s="23"/>
      <c r="H54" s="3">
        <f t="shared" si="0"/>
        <v>4882.84</v>
      </c>
      <c r="I54" s="21"/>
      <c r="J54" s="19">
        <f t="shared" si="1"/>
        <v>4882.84</v>
      </c>
      <c r="K54" s="19"/>
      <c r="L54" s="24" t="s">
        <v>105</v>
      </c>
      <c r="M54" s="19"/>
    </row>
    <row r="55" spans="1:13" ht="21.75" customHeight="1" thickBot="1">
      <c r="A55" s="1">
        <v>45273</v>
      </c>
      <c r="B55" s="13">
        <v>45273</v>
      </c>
      <c r="C55" s="20" t="s">
        <v>84</v>
      </c>
      <c r="D55" s="18" t="s">
        <v>85</v>
      </c>
      <c r="E55" s="2" t="s">
        <v>27</v>
      </c>
      <c r="F55" s="22">
        <v>14502.2</v>
      </c>
      <c r="G55" s="23"/>
      <c r="H55" s="3">
        <f t="shared" si="0"/>
        <v>14502.2</v>
      </c>
      <c r="I55" s="21"/>
      <c r="J55" s="19">
        <f t="shared" si="1"/>
        <v>14502.2</v>
      </c>
      <c r="K55" s="19"/>
      <c r="L55" s="24" t="s">
        <v>105</v>
      </c>
      <c r="M55" s="19"/>
    </row>
    <row r="56" spans="1:13" ht="21.75" customHeight="1" thickBot="1">
      <c r="A56" s="1">
        <v>45273</v>
      </c>
      <c r="B56" s="13">
        <v>45273</v>
      </c>
      <c r="C56" s="20" t="s">
        <v>86</v>
      </c>
      <c r="D56" s="18" t="s">
        <v>30</v>
      </c>
      <c r="E56" s="2" t="s">
        <v>27</v>
      </c>
      <c r="F56" s="22">
        <v>43660</v>
      </c>
      <c r="G56" s="23"/>
      <c r="H56" s="3">
        <f t="shared" si="0"/>
        <v>43660</v>
      </c>
      <c r="I56" s="21"/>
      <c r="J56" s="19">
        <f t="shared" si="1"/>
        <v>43660</v>
      </c>
      <c r="K56" s="19"/>
      <c r="L56" s="24" t="s">
        <v>105</v>
      </c>
      <c r="M56" s="19"/>
    </row>
    <row r="57" spans="1:13" ht="21.75" customHeight="1" thickBot="1">
      <c r="A57" s="1">
        <v>45273</v>
      </c>
      <c r="B57" s="13">
        <v>45273</v>
      </c>
      <c r="C57" s="20" t="s">
        <v>87</v>
      </c>
      <c r="D57" s="18" t="s">
        <v>88</v>
      </c>
      <c r="E57" s="2" t="s">
        <v>26</v>
      </c>
      <c r="F57" s="22">
        <v>4202.45</v>
      </c>
      <c r="G57" s="23"/>
      <c r="H57" s="3">
        <f t="shared" si="0"/>
        <v>4202.45</v>
      </c>
      <c r="I57" s="21"/>
      <c r="J57" s="19">
        <f t="shared" si="1"/>
        <v>4202.45</v>
      </c>
      <c r="K57" s="19"/>
      <c r="L57" s="24" t="s">
        <v>105</v>
      </c>
      <c r="M57" s="19"/>
    </row>
    <row r="58" spans="1:13" ht="21.75" customHeight="1" thickBot="1">
      <c r="A58" s="1">
        <v>45273</v>
      </c>
      <c r="B58" s="13">
        <v>45273</v>
      </c>
      <c r="C58" s="20" t="s">
        <v>89</v>
      </c>
      <c r="D58" s="18" t="s">
        <v>85</v>
      </c>
      <c r="E58" s="2" t="s">
        <v>27</v>
      </c>
      <c r="F58" s="22">
        <v>5970.8</v>
      </c>
      <c r="G58" s="23"/>
      <c r="H58" s="3">
        <f t="shared" si="0"/>
        <v>5970.8</v>
      </c>
      <c r="I58" s="21"/>
      <c r="J58" s="19">
        <f t="shared" si="1"/>
        <v>5970.8</v>
      </c>
      <c r="K58" s="19"/>
      <c r="L58" s="24" t="s">
        <v>105</v>
      </c>
      <c r="M58" s="19"/>
    </row>
    <row r="59" spans="1:13" ht="21.75" customHeight="1" thickBot="1">
      <c r="A59" s="1">
        <v>45273</v>
      </c>
      <c r="B59" s="13">
        <v>45273</v>
      </c>
      <c r="C59" s="20" t="s">
        <v>90</v>
      </c>
      <c r="D59" s="18" t="s">
        <v>85</v>
      </c>
      <c r="E59" s="2" t="s">
        <v>27</v>
      </c>
      <c r="F59" s="22">
        <v>5363.1</v>
      </c>
      <c r="G59" s="23"/>
      <c r="H59" s="3">
        <f t="shared" si="0"/>
        <v>5363.1</v>
      </c>
      <c r="I59" s="21"/>
      <c r="J59" s="19">
        <f t="shared" si="1"/>
        <v>5363.1</v>
      </c>
      <c r="K59" s="19"/>
      <c r="L59" s="24" t="s">
        <v>105</v>
      </c>
      <c r="M59" s="19"/>
    </row>
    <row r="60" spans="1:13" ht="21.75" customHeight="1" thickBot="1">
      <c r="A60" s="1">
        <v>45273</v>
      </c>
      <c r="B60" s="13">
        <v>45273</v>
      </c>
      <c r="C60" s="20" t="s">
        <v>91</v>
      </c>
      <c r="D60" s="18" t="s">
        <v>85</v>
      </c>
      <c r="E60" s="2" t="s">
        <v>27</v>
      </c>
      <c r="F60" s="22">
        <v>2920.5</v>
      </c>
      <c r="G60" s="23"/>
      <c r="H60" s="3">
        <f t="shared" si="0"/>
        <v>2920.5</v>
      </c>
      <c r="I60" s="21"/>
      <c r="J60" s="19">
        <f t="shared" si="1"/>
        <v>2920.5</v>
      </c>
      <c r="K60" s="19"/>
      <c r="L60" s="24" t="s">
        <v>105</v>
      </c>
      <c r="M60" s="19"/>
    </row>
    <row r="61" spans="1:13" ht="21.75" customHeight="1" thickBot="1">
      <c r="A61" s="1">
        <v>45275</v>
      </c>
      <c r="B61" s="13">
        <v>45275</v>
      </c>
      <c r="C61" s="20" t="s">
        <v>92</v>
      </c>
      <c r="D61" s="18" t="s">
        <v>33</v>
      </c>
      <c r="E61" s="2" t="s">
        <v>27</v>
      </c>
      <c r="F61" s="22">
        <v>35800</v>
      </c>
      <c r="G61" s="23"/>
      <c r="H61" s="3">
        <f t="shared" si="0"/>
        <v>35800</v>
      </c>
      <c r="I61" s="21"/>
      <c r="J61" s="19">
        <f t="shared" si="1"/>
        <v>35800</v>
      </c>
      <c r="K61" s="19"/>
      <c r="L61" s="24" t="s">
        <v>105</v>
      </c>
      <c r="M61" s="19"/>
    </row>
    <row r="62" spans="1:13" ht="21.75" customHeight="1" thickBot="1">
      <c r="A62" s="1">
        <v>45275</v>
      </c>
      <c r="B62" s="13">
        <v>45275</v>
      </c>
      <c r="C62" s="20" t="s">
        <v>93</v>
      </c>
      <c r="D62" s="18" t="s">
        <v>35</v>
      </c>
      <c r="E62" s="2" t="s">
        <v>27</v>
      </c>
      <c r="F62" s="22">
        <v>8831.07</v>
      </c>
      <c r="G62" s="23"/>
      <c r="H62" s="3">
        <f t="shared" si="0"/>
        <v>8831.07</v>
      </c>
      <c r="I62" s="21"/>
      <c r="J62" s="19">
        <f t="shared" si="1"/>
        <v>8831.07</v>
      </c>
      <c r="K62" s="19"/>
      <c r="L62" s="24" t="s">
        <v>105</v>
      </c>
      <c r="M62" s="19"/>
    </row>
    <row r="63" spans="1:13" ht="21.75" customHeight="1" thickBot="1">
      <c r="A63" s="1">
        <v>45275</v>
      </c>
      <c r="B63" s="13">
        <v>45275</v>
      </c>
      <c r="C63" s="20" t="s">
        <v>94</v>
      </c>
      <c r="D63" s="18" t="s">
        <v>61</v>
      </c>
      <c r="E63" s="2" t="s">
        <v>26</v>
      </c>
      <c r="F63" s="22">
        <v>30490.57</v>
      </c>
      <c r="G63" s="23"/>
      <c r="H63" s="3">
        <f t="shared" si="0"/>
        <v>30490.57</v>
      </c>
      <c r="I63" s="21"/>
      <c r="J63" s="19">
        <f t="shared" si="1"/>
        <v>30490.57</v>
      </c>
      <c r="K63" s="19"/>
      <c r="L63" s="24" t="s">
        <v>105</v>
      </c>
      <c r="M63" s="19"/>
    </row>
    <row r="64" spans="1:13" ht="21.75" customHeight="1" thickBot="1">
      <c r="A64" s="1">
        <v>45275</v>
      </c>
      <c r="B64" s="13">
        <v>45275</v>
      </c>
      <c r="C64" s="20" t="s">
        <v>95</v>
      </c>
      <c r="D64" s="18" t="s">
        <v>96</v>
      </c>
      <c r="E64" s="2" t="s">
        <v>26</v>
      </c>
      <c r="F64" s="22">
        <v>3599.96</v>
      </c>
      <c r="G64" s="23"/>
      <c r="H64" s="3">
        <f t="shared" si="0"/>
        <v>3599.96</v>
      </c>
      <c r="I64" s="21"/>
      <c r="J64" s="19">
        <f t="shared" si="1"/>
        <v>3599.96</v>
      </c>
      <c r="K64" s="19"/>
      <c r="L64" s="24" t="s">
        <v>105</v>
      </c>
      <c r="M64" s="19"/>
    </row>
    <row r="65" spans="1:13" ht="21.75" customHeight="1" thickBot="1">
      <c r="A65" s="1">
        <v>45278</v>
      </c>
      <c r="B65" s="13">
        <v>45278</v>
      </c>
      <c r="C65" s="20" t="s">
        <v>97</v>
      </c>
      <c r="D65" s="18" t="s">
        <v>36</v>
      </c>
      <c r="E65" s="2" t="s">
        <v>26</v>
      </c>
      <c r="F65" s="22">
        <v>66779.149999999994</v>
      </c>
      <c r="G65" s="23"/>
      <c r="H65" s="3">
        <f t="shared" si="0"/>
        <v>66779.149999999994</v>
      </c>
      <c r="I65" s="21"/>
      <c r="J65" s="19">
        <f t="shared" si="1"/>
        <v>66779.149999999994</v>
      </c>
      <c r="K65" s="19"/>
      <c r="L65" s="24" t="s">
        <v>105</v>
      </c>
      <c r="M65" s="19"/>
    </row>
    <row r="66" spans="1:13" ht="21.75" customHeight="1" thickBot="1">
      <c r="A66" s="1">
        <v>45278</v>
      </c>
      <c r="B66" s="13">
        <v>45278</v>
      </c>
      <c r="C66" s="20" t="s">
        <v>98</v>
      </c>
      <c r="D66" s="18" t="s">
        <v>96</v>
      </c>
      <c r="E66" s="2" t="s">
        <v>26</v>
      </c>
      <c r="F66" s="22">
        <v>728.65</v>
      </c>
      <c r="G66" s="23"/>
      <c r="H66" s="3">
        <f t="shared" si="0"/>
        <v>728.65</v>
      </c>
      <c r="I66" s="21"/>
      <c r="J66" s="19">
        <f t="shared" si="1"/>
        <v>728.65</v>
      </c>
      <c r="K66" s="19"/>
      <c r="L66" s="24" t="s">
        <v>105</v>
      </c>
      <c r="M66" s="19"/>
    </row>
    <row r="67" spans="1:13" ht="21.75" customHeight="1" thickBot="1">
      <c r="A67" s="1">
        <v>45278</v>
      </c>
      <c r="B67" s="13">
        <v>45278</v>
      </c>
      <c r="C67" s="20" t="s">
        <v>99</v>
      </c>
      <c r="D67" s="18" t="s">
        <v>29</v>
      </c>
      <c r="E67" s="2" t="s">
        <v>26</v>
      </c>
      <c r="F67" s="22">
        <v>3230</v>
      </c>
      <c r="G67" s="23"/>
      <c r="H67" s="3">
        <f t="shared" si="0"/>
        <v>3230</v>
      </c>
      <c r="I67" s="21"/>
      <c r="J67" s="19">
        <f t="shared" si="1"/>
        <v>3230</v>
      </c>
      <c r="K67" s="19"/>
      <c r="L67" s="24" t="s">
        <v>105</v>
      </c>
      <c r="M67" s="19"/>
    </row>
    <row r="68" spans="1:13" ht="21.75" customHeight="1" thickBot="1">
      <c r="A68" s="1">
        <v>45278</v>
      </c>
      <c r="B68" s="13">
        <v>45278</v>
      </c>
      <c r="C68" s="20" t="s">
        <v>100</v>
      </c>
      <c r="D68" s="18" t="s">
        <v>29</v>
      </c>
      <c r="E68" s="2" t="s">
        <v>26</v>
      </c>
      <c r="F68" s="22">
        <v>17432.88</v>
      </c>
      <c r="G68" s="23"/>
      <c r="H68" s="3">
        <f t="shared" si="0"/>
        <v>17432.88</v>
      </c>
      <c r="I68" s="21"/>
      <c r="J68" s="19">
        <f t="shared" si="1"/>
        <v>17432.88</v>
      </c>
      <c r="K68" s="19"/>
      <c r="L68" s="24" t="s">
        <v>105</v>
      </c>
      <c r="M68" s="19"/>
    </row>
    <row r="69" spans="1:13" ht="21.75" customHeight="1" thickBot="1">
      <c r="A69" s="1">
        <v>45278</v>
      </c>
      <c r="B69" s="13">
        <v>45278</v>
      </c>
      <c r="C69" s="20" t="s">
        <v>101</v>
      </c>
      <c r="D69" s="18" t="s">
        <v>36</v>
      </c>
      <c r="E69" s="2" t="s">
        <v>26</v>
      </c>
      <c r="F69" s="22">
        <v>1491.69</v>
      </c>
      <c r="G69" s="23"/>
      <c r="H69" s="3">
        <f t="shared" si="0"/>
        <v>1491.69</v>
      </c>
      <c r="I69" s="21"/>
      <c r="J69" s="19">
        <f t="shared" si="1"/>
        <v>1491.69</v>
      </c>
      <c r="K69" s="19"/>
      <c r="L69" s="24" t="s">
        <v>105</v>
      </c>
      <c r="M69" s="19"/>
    </row>
    <row r="70" spans="1:13" ht="21.75" customHeight="1" thickBot="1">
      <c r="A70" s="1">
        <v>45278</v>
      </c>
      <c r="B70" s="13">
        <v>45278</v>
      </c>
      <c r="C70" s="20" t="s">
        <v>102</v>
      </c>
      <c r="D70" s="18" t="s">
        <v>85</v>
      </c>
      <c r="E70" s="2" t="s">
        <v>26</v>
      </c>
      <c r="F70" s="22">
        <v>2301</v>
      </c>
      <c r="G70" s="23"/>
      <c r="H70" s="3">
        <f t="shared" si="0"/>
        <v>2301</v>
      </c>
      <c r="I70" s="21"/>
      <c r="J70" s="19">
        <f t="shared" si="1"/>
        <v>2301</v>
      </c>
      <c r="K70" s="19"/>
      <c r="L70" s="24" t="s">
        <v>105</v>
      </c>
      <c r="M70" s="19"/>
    </row>
    <row r="71" spans="1:13" ht="21.75" customHeight="1" thickBot="1">
      <c r="A71" s="1">
        <v>45278</v>
      </c>
      <c r="B71" s="13">
        <v>45278</v>
      </c>
      <c r="C71" s="20" t="s">
        <v>103</v>
      </c>
      <c r="D71" s="18" t="s">
        <v>85</v>
      </c>
      <c r="E71" s="2" t="s">
        <v>26</v>
      </c>
      <c r="F71" s="22">
        <v>10561</v>
      </c>
      <c r="G71" s="23"/>
      <c r="H71" s="3">
        <f t="shared" si="0"/>
        <v>10561</v>
      </c>
      <c r="I71" s="21"/>
      <c r="J71" s="19">
        <f t="shared" si="1"/>
        <v>10561</v>
      </c>
      <c r="K71" s="19"/>
      <c r="L71" s="24" t="s">
        <v>105</v>
      </c>
      <c r="M71" s="19"/>
    </row>
    <row r="72" spans="1:13" ht="21.75" customHeight="1" thickBot="1">
      <c r="A72" s="1">
        <v>45278</v>
      </c>
      <c r="B72" s="13">
        <v>45278</v>
      </c>
      <c r="C72" s="20" t="s">
        <v>104</v>
      </c>
      <c r="D72" s="18" t="s">
        <v>85</v>
      </c>
      <c r="E72" s="2" t="s">
        <v>26</v>
      </c>
      <c r="F72" s="22">
        <v>24544</v>
      </c>
      <c r="G72" s="23"/>
      <c r="H72" s="3">
        <f t="shared" si="0"/>
        <v>24544</v>
      </c>
      <c r="I72" s="21"/>
      <c r="J72" s="19">
        <f t="shared" si="1"/>
        <v>24544</v>
      </c>
      <c r="K72" s="19"/>
      <c r="L72" s="24" t="s">
        <v>105</v>
      </c>
      <c r="M72" s="19"/>
    </row>
    <row r="73" spans="1:13" ht="19.5" thickBot="1">
      <c r="A73" t="s">
        <v>24</v>
      </c>
      <c r="B73" s="35" t="s">
        <v>23</v>
      </c>
      <c r="C73" s="36"/>
      <c r="D73" s="26"/>
      <c r="E73" s="25"/>
      <c r="F73" s="28"/>
      <c r="G73" s="14"/>
      <c r="H73" s="14">
        <f>SUM(H15:H72)</f>
        <v>1090598.7099999997</v>
      </c>
      <c r="I73" s="14"/>
      <c r="J73" s="14">
        <f>SUM(J15:J72)</f>
        <v>1090598.7099999997</v>
      </c>
      <c r="K73" s="14"/>
      <c r="L73" s="24"/>
      <c r="M73" s="14">
        <f>SUM(M19:M72)</f>
        <v>0</v>
      </c>
    </row>
    <row r="74" spans="1:13" ht="18.75">
      <c r="L74" s="27"/>
    </row>
    <row r="75" spans="1:13" ht="18.75">
      <c r="L75" s="27"/>
    </row>
    <row r="76" spans="1:13" ht="20.25" customHeight="1">
      <c r="B76" s="29"/>
      <c r="C76" s="29"/>
      <c r="K76" s="31"/>
      <c r="L76" s="31"/>
      <c r="M76" s="31"/>
    </row>
    <row r="77" spans="1:13">
      <c r="B77" s="30"/>
      <c r="C77" s="30"/>
      <c r="K77" s="32"/>
      <c r="L77" s="32"/>
      <c r="M77" s="32"/>
    </row>
  </sheetData>
  <mergeCells count="15">
    <mergeCell ref="B76:C76"/>
    <mergeCell ref="B77:C77"/>
    <mergeCell ref="K76:M76"/>
    <mergeCell ref="K77:M77"/>
    <mergeCell ref="A6:M6"/>
    <mergeCell ref="A7:M7"/>
    <mergeCell ref="A8:M8"/>
    <mergeCell ref="A9:M9"/>
    <mergeCell ref="A10:M10"/>
    <mergeCell ref="B73:C73"/>
    <mergeCell ref="A11:M11"/>
    <mergeCell ref="K13:M13"/>
    <mergeCell ref="C13:C14"/>
    <mergeCell ref="E13:E14"/>
    <mergeCell ref="D13:D14"/>
  </mergeCells>
  <pageMargins left="0.7" right="0.7" top="0.75" bottom="0.75" header="0.3" footer="0.3"/>
  <pageSetup scale="2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 2023</vt:lpstr>
      <vt:lpstr>'Diciembre 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2024-01-08T18:49:09Z</cp:lastPrinted>
  <dcterms:created xsi:type="dcterms:W3CDTF">2021-10-07T16:44:53Z</dcterms:created>
  <dcterms:modified xsi:type="dcterms:W3CDTF">2024-01-09T14:10:01Z</dcterms:modified>
</cp:coreProperties>
</file>