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3\Finanzas\Inventario Almacen ONA\"/>
    </mc:Choice>
  </mc:AlternateContent>
  <xr:revisionPtr revIDLastSave="0" documentId="13_ncr:1_{1D0BE1C8-F9FF-4B0A-981F-111F79D62105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2" sheetId="2" r:id="rId1"/>
    <sheet name="Hoja1" sheetId="1" r:id="rId2"/>
  </sheets>
  <definedNames>
    <definedName name="_xlnm.Print_Area" localSheetId="0">Hoja2!$A$1:$I$971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2" l="1"/>
  <c r="E697" i="2"/>
  <c r="E696" i="2"/>
  <c r="E927" i="2"/>
  <c r="E682" i="2"/>
  <c r="E959" i="2"/>
  <c r="E958" i="2"/>
  <c r="E957" i="2"/>
  <c r="E956" i="2"/>
  <c r="E955" i="2"/>
  <c r="E954" i="2"/>
  <c r="E953" i="2"/>
  <c r="E952" i="2"/>
  <c r="E951" i="2"/>
  <c r="E950" i="2"/>
  <c r="E949" i="2"/>
  <c r="E948" i="2"/>
  <c r="E946" i="2"/>
  <c r="E938" i="2"/>
  <c r="E937" i="2"/>
  <c r="E936" i="2"/>
  <c r="E935" i="2"/>
  <c r="E930" i="2"/>
  <c r="E929" i="2"/>
  <c r="E928" i="2"/>
  <c r="E926" i="2"/>
  <c r="E925" i="2"/>
  <c r="E924" i="2"/>
  <c r="E923" i="2"/>
  <c r="E920" i="2"/>
  <c r="E913" i="2"/>
  <c r="E912" i="2"/>
  <c r="E911" i="2"/>
  <c r="E910" i="2"/>
  <c r="E909" i="2"/>
  <c r="E908" i="2"/>
  <c r="E905" i="2"/>
  <c r="E900" i="2"/>
  <c r="E899" i="2"/>
  <c r="E898" i="2"/>
  <c r="E897" i="2"/>
  <c r="E896" i="2"/>
  <c r="E895" i="2"/>
  <c r="E894" i="2"/>
  <c r="E885" i="2"/>
  <c r="E884" i="2"/>
  <c r="E883" i="2"/>
  <c r="E882" i="2"/>
  <c r="E878" i="2"/>
  <c r="E877" i="2"/>
  <c r="E875" i="2"/>
  <c r="E874" i="2"/>
  <c r="E873" i="2"/>
  <c r="E872" i="2"/>
  <c r="E871" i="2"/>
  <c r="E870" i="2"/>
  <c r="E869" i="2"/>
  <c r="E868" i="2"/>
  <c r="E867" i="2"/>
  <c r="E866" i="2"/>
  <c r="E865" i="2"/>
  <c r="E864" i="2"/>
  <c r="E861" i="2"/>
  <c r="E860" i="2"/>
  <c r="E859" i="2"/>
  <c r="E858" i="2"/>
  <c r="E856" i="2"/>
  <c r="E851" i="2"/>
  <c r="E850" i="2"/>
  <c r="E843" i="2"/>
  <c r="E842" i="2"/>
  <c r="E841" i="2"/>
  <c r="E840" i="2"/>
  <c r="E838" i="2"/>
  <c r="E836" i="2"/>
  <c r="E834" i="2"/>
  <c r="E833" i="2"/>
  <c r="E829" i="2"/>
  <c r="E828" i="2"/>
  <c r="E827" i="2"/>
  <c r="E826" i="2"/>
  <c r="E825" i="2"/>
  <c r="E824" i="2"/>
  <c r="E823" i="2"/>
  <c r="E822" i="2"/>
  <c r="E821" i="2"/>
  <c r="E819" i="2"/>
  <c r="E814" i="2"/>
  <c r="E813" i="2"/>
  <c r="E810" i="2"/>
  <c r="E809" i="2"/>
  <c r="E808" i="2"/>
  <c r="E807" i="2"/>
  <c r="E803" i="2"/>
  <c r="E801" i="2"/>
  <c r="E797" i="2"/>
  <c r="E796" i="2"/>
  <c r="E795" i="2"/>
  <c r="E794" i="2"/>
  <c r="E792" i="2"/>
  <c r="E787" i="2"/>
  <c r="E786" i="2"/>
  <c r="E785" i="2"/>
  <c r="E784" i="2"/>
  <c r="E783" i="2"/>
  <c r="E782" i="2"/>
  <c r="E781" i="2"/>
  <c r="E780" i="2"/>
  <c r="E779" i="2"/>
  <c r="E774" i="2"/>
  <c r="E771" i="2"/>
  <c r="E768" i="2"/>
  <c r="E766" i="2"/>
  <c r="E765" i="2"/>
  <c r="E764" i="2"/>
  <c r="E759" i="2"/>
  <c r="E758" i="2"/>
  <c r="E756" i="2"/>
  <c r="E755" i="2"/>
  <c r="E753" i="2"/>
  <c r="E750" i="2"/>
  <c r="E748" i="2"/>
  <c r="E747" i="2"/>
  <c r="E745" i="2"/>
  <c r="E743" i="2"/>
  <c r="E741" i="2"/>
  <c r="E740" i="2"/>
  <c r="E739" i="2"/>
  <c r="E738" i="2"/>
  <c r="E733" i="2"/>
  <c r="E730" i="2"/>
  <c r="E729" i="2"/>
  <c r="E728" i="2"/>
  <c r="E727" i="2"/>
  <c r="E726" i="2"/>
  <c r="E725" i="2"/>
  <c r="E722" i="2"/>
  <c r="E721" i="2"/>
  <c r="E720" i="2"/>
  <c r="E718" i="2"/>
  <c r="E717" i="2"/>
  <c r="E714" i="2"/>
  <c r="E712" i="2"/>
  <c r="E711" i="2"/>
  <c r="E710" i="2"/>
  <c r="E709" i="2"/>
  <c r="E708" i="2"/>
  <c r="E706" i="2"/>
  <c r="E705" i="2"/>
  <c r="E704" i="2"/>
  <c r="E703" i="2"/>
  <c r="E702" i="2"/>
  <c r="E701" i="2"/>
  <c r="E700" i="2"/>
  <c r="E699" i="2"/>
  <c r="E687" i="2"/>
  <c r="E686" i="2"/>
  <c r="E685" i="2"/>
  <c r="E684" i="2"/>
  <c r="E683" i="2"/>
  <c r="E681" i="2"/>
  <c r="E680" i="2"/>
  <c r="E679" i="2"/>
  <c r="E678" i="2"/>
  <c r="E677" i="2"/>
  <c r="E676" i="2"/>
  <c r="E675" i="2"/>
  <c r="E674" i="2"/>
  <c r="E673" i="2"/>
  <c r="E672" i="2"/>
  <c r="E669" i="2"/>
  <c r="E667" i="2"/>
  <c r="E666" i="2"/>
  <c r="E665" i="2"/>
  <c r="E663" i="2"/>
  <c r="E662" i="2"/>
  <c r="E661" i="2"/>
  <c r="E660" i="2"/>
  <c r="E659" i="2"/>
  <c r="E658" i="2"/>
  <c r="E603" i="2" l="1"/>
  <c r="E358" i="2"/>
  <c r="E361" i="2"/>
  <c r="E373" i="2"/>
  <c r="E635" i="2"/>
  <c r="E634" i="2"/>
  <c r="E633" i="2"/>
  <c r="E632" i="2"/>
  <c r="E631" i="2"/>
  <c r="E630" i="2"/>
  <c r="E629" i="2"/>
  <c r="E628" i="2"/>
  <c r="E627" i="2"/>
  <c r="E626" i="2"/>
  <c r="E625" i="2"/>
  <c r="E624" i="2"/>
  <c r="E622" i="2"/>
  <c r="E614" i="2"/>
  <c r="E613" i="2"/>
  <c r="E612" i="2"/>
  <c r="E611" i="2"/>
  <c r="E606" i="2"/>
  <c r="E605" i="2"/>
  <c r="E604" i="2"/>
  <c r="E602" i="2"/>
  <c r="E601" i="2"/>
  <c r="E600" i="2"/>
  <c r="E599" i="2"/>
  <c r="E596" i="2"/>
  <c r="E589" i="2"/>
  <c r="E588" i="2"/>
  <c r="E585" i="2"/>
  <c r="E580" i="2"/>
  <c r="E579" i="2"/>
  <c r="E578" i="2"/>
  <c r="E577" i="2"/>
  <c r="E576" i="2"/>
  <c r="E575" i="2"/>
  <c r="E574" i="2"/>
  <c r="E565" i="2"/>
  <c r="E564" i="2"/>
  <c r="E563" i="2"/>
  <c r="E562" i="2"/>
  <c r="E558" i="2"/>
  <c r="E557" i="2"/>
  <c r="E555" i="2"/>
  <c r="E554" i="2"/>
  <c r="E553" i="2"/>
  <c r="E552" i="2"/>
  <c r="E551" i="2"/>
  <c r="E550" i="2"/>
  <c r="E549" i="2"/>
  <c r="E548" i="2"/>
  <c r="E547" i="2"/>
  <c r="E546" i="2"/>
  <c r="E545" i="2"/>
  <c r="E544" i="2"/>
  <c r="E541" i="2"/>
  <c r="E540" i="2"/>
  <c r="E539" i="2"/>
  <c r="E538" i="2"/>
  <c r="E536" i="2"/>
  <c r="E532" i="2"/>
  <c r="E531" i="2"/>
  <c r="E524" i="2"/>
  <c r="E523" i="2"/>
  <c r="E522" i="2"/>
  <c r="E521" i="2"/>
  <c r="E519" i="2"/>
  <c r="E517" i="2"/>
  <c r="E515" i="2"/>
  <c r="E514" i="2"/>
  <c r="E510" i="2"/>
  <c r="E509" i="2"/>
  <c r="E508" i="2"/>
  <c r="E507" i="2"/>
  <c r="E506" i="2"/>
  <c r="E505" i="2"/>
  <c r="E504" i="2"/>
  <c r="E503" i="2"/>
  <c r="E502" i="2"/>
  <c r="E500" i="2"/>
  <c r="E495" i="2"/>
  <c r="E494" i="2"/>
  <c r="E491" i="2"/>
  <c r="E490" i="2"/>
  <c r="E489" i="2"/>
  <c r="E488" i="2"/>
  <c r="E484" i="2"/>
  <c r="E482" i="2"/>
  <c r="E478" i="2"/>
  <c r="E477" i="2"/>
  <c r="E476" i="2"/>
  <c r="E475" i="2"/>
  <c r="E473" i="2"/>
  <c r="E468" i="2"/>
  <c r="E467" i="2"/>
  <c r="E466" i="2"/>
  <c r="E465" i="2"/>
  <c r="E464" i="2"/>
  <c r="E463" i="2"/>
  <c r="E462" i="2"/>
  <c r="E461" i="2"/>
  <c r="E460" i="2"/>
  <c r="E455" i="2"/>
  <c r="E454" i="2"/>
  <c r="E453" i="2"/>
  <c r="E452" i="2"/>
  <c r="E451" i="2"/>
  <c r="E450" i="2"/>
  <c r="E449" i="2"/>
  <c r="E447" i="2"/>
  <c r="E446" i="2"/>
  <c r="E445" i="2"/>
  <c r="E444" i="2"/>
  <c r="E439" i="2"/>
  <c r="E438" i="2"/>
  <c r="E436" i="2"/>
  <c r="E435" i="2"/>
  <c r="E433" i="2"/>
  <c r="E430" i="2"/>
  <c r="E428" i="2"/>
  <c r="E427" i="2"/>
  <c r="E426" i="2"/>
  <c r="E424" i="2"/>
  <c r="E422" i="2"/>
  <c r="E420" i="2"/>
  <c r="E419" i="2"/>
  <c r="E418" i="2"/>
  <c r="E417" i="2"/>
  <c r="E416" i="2"/>
  <c r="E411" i="2"/>
  <c r="E408" i="2"/>
  <c r="E407" i="2"/>
  <c r="E406" i="2"/>
  <c r="E405" i="2"/>
  <c r="E404" i="2"/>
  <c r="E403" i="2"/>
  <c r="E402" i="2"/>
  <c r="E398" i="2"/>
  <c r="E397" i="2"/>
  <c r="E396" i="2"/>
  <c r="E394" i="2"/>
  <c r="E393" i="2"/>
  <c r="E390" i="2"/>
  <c r="E388" i="2"/>
  <c r="E387" i="2"/>
  <c r="E386" i="2"/>
  <c r="E385" i="2"/>
  <c r="E384" i="2"/>
  <c r="E382" i="2"/>
  <c r="E381" i="2"/>
  <c r="E380" i="2"/>
  <c r="E379" i="2"/>
  <c r="E378" i="2"/>
  <c r="E377" i="2"/>
  <c r="E376" i="2"/>
  <c r="E375" i="2"/>
  <c r="E363" i="2"/>
  <c r="E362" i="2"/>
  <c r="E360" i="2"/>
  <c r="E359" i="2"/>
  <c r="E357" i="2"/>
  <c r="E356" i="2"/>
  <c r="E355" i="2"/>
  <c r="E354" i="2"/>
  <c r="E353" i="2"/>
  <c r="E352" i="2"/>
  <c r="E351" i="2"/>
  <c r="E350" i="2"/>
  <c r="E348" i="2"/>
  <c r="E345" i="2"/>
  <c r="E343" i="2"/>
  <c r="E342" i="2"/>
  <c r="E340" i="2"/>
  <c r="E339" i="2"/>
  <c r="E338" i="2"/>
  <c r="E337" i="2"/>
  <c r="E336" i="2"/>
  <c r="E335" i="2"/>
  <c r="E334" i="2"/>
  <c r="E39" i="2" l="1"/>
  <c r="E36" i="2"/>
  <c r="E257" i="2" l="1"/>
  <c r="E256" i="2"/>
  <c r="E255" i="2"/>
  <c r="E246" i="2"/>
  <c r="E245" i="2"/>
  <c r="E244" i="2"/>
  <c r="E243" i="2"/>
  <c r="E239" i="2"/>
  <c r="E238" i="2"/>
  <c r="E235" i="2"/>
  <c r="E217" i="2"/>
  <c r="E213" i="2"/>
  <c r="E212" i="2"/>
  <c r="E198" i="2"/>
  <c r="E168" i="2"/>
  <c r="E167" i="2"/>
  <c r="E156" i="2"/>
  <c r="E154" i="2"/>
  <c r="E147" i="2"/>
  <c r="E146" i="2"/>
  <c r="E145" i="2"/>
  <c r="E134" i="2"/>
  <c r="E126" i="2"/>
  <c r="E124" i="2"/>
  <c r="E123" i="2"/>
  <c r="E111" i="2"/>
  <c r="E108" i="2"/>
  <c r="E104" i="2"/>
  <c r="E96" i="2"/>
  <c r="E94" i="2"/>
  <c r="E89" i="2"/>
  <c r="E81" i="2"/>
  <c r="E80" i="2"/>
  <c r="E72" i="2"/>
  <c r="E60" i="2"/>
  <c r="E59" i="2"/>
  <c r="E58" i="2"/>
  <c r="E57" i="2"/>
  <c r="E56" i="2"/>
  <c r="E54" i="2"/>
  <c r="E53" i="2"/>
  <c r="E51" i="2"/>
  <c r="E41" i="2"/>
  <c r="E40" i="2"/>
  <c r="E38" i="2"/>
  <c r="E37" i="2"/>
  <c r="E32" i="2"/>
  <c r="E29" i="2"/>
  <c r="E28" i="2"/>
  <c r="E27" i="2"/>
  <c r="E23" i="2"/>
  <c r="E311" i="2" l="1"/>
  <c r="E310" i="2"/>
  <c r="E309" i="2"/>
  <c r="E308" i="2"/>
  <c r="E307" i="2"/>
  <c r="E306" i="2"/>
  <c r="E305" i="2"/>
  <c r="E304" i="2"/>
  <c r="E303" i="2"/>
  <c r="E302" i="2"/>
  <c r="E301" i="2"/>
  <c r="E300" i="2"/>
  <c r="E299" i="2"/>
  <c r="E297" i="2"/>
  <c r="E289" i="2"/>
  <c r="E288" i="2"/>
  <c r="E287" i="2"/>
  <c r="E286" i="2"/>
  <c r="E262" i="2"/>
  <c r="E266" i="2"/>
  <c r="E265" i="2"/>
  <c r="E261" i="2"/>
  <c r="E260" i="2"/>
  <c r="E259" i="2"/>
  <c r="E258" i="2"/>
  <c r="E281" i="2"/>
  <c r="E280" i="2"/>
  <c r="E279" i="2"/>
  <c r="E278" i="2"/>
  <c r="E277" i="2"/>
  <c r="E276" i="2"/>
  <c r="E273" i="2"/>
  <c r="E236" i="2"/>
  <c r="E234" i="2"/>
  <c r="E233" i="2"/>
  <c r="E232" i="2"/>
  <c r="E231" i="2"/>
  <c r="E230" i="2"/>
  <c r="E229" i="2"/>
  <c r="E228" i="2"/>
  <c r="E227" i="2"/>
  <c r="E226" i="2"/>
  <c r="E225" i="2"/>
  <c r="E222" i="2"/>
  <c r="E221" i="2"/>
  <c r="E220" i="2"/>
  <c r="E219" i="2"/>
  <c r="E205" i="2"/>
  <c r="E204" i="2"/>
  <c r="E203" i="2"/>
  <c r="E202" i="2"/>
  <c r="E200" i="2"/>
  <c r="E195" i="2"/>
  <c r="E194" i="2"/>
  <c r="E193" i="2"/>
  <c r="E189" i="2"/>
  <c r="E188" i="2"/>
  <c r="E187" i="2"/>
  <c r="E186" i="2"/>
  <c r="E185" i="2"/>
  <c r="E184" i="2"/>
  <c r="E183" i="2"/>
  <c r="E182" i="2"/>
  <c r="E181" i="2"/>
  <c r="E179" i="2"/>
  <c r="E174" i="2"/>
  <c r="E173" i="2"/>
  <c r="E169" i="2"/>
  <c r="E170" i="2"/>
  <c r="E163" i="2"/>
  <c r="E161" i="2"/>
  <c r="E157" i="2"/>
  <c r="E155" i="2"/>
  <c r="E152" i="2"/>
  <c r="E144" i="2"/>
  <c r="E143" i="2"/>
  <c r="E142" i="2"/>
  <c r="E141" i="2"/>
  <c r="E140" i="2"/>
  <c r="E139" i="2"/>
  <c r="E133" i="2"/>
  <c r="E132" i="2"/>
  <c r="E131" i="2"/>
  <c r="E130" i="2"/>
  <c r="E129" i="2"/>
  <c r="E128" i="2"/>
  <c r="E125" i="2"/>
  <c r="E118" i="2"/>
  <c r="E117" i="2"/>
  <c r="E115" i="2"/>
  <c r="E114" i="2"/>
  <c r="E106" i="2"/>
  <c r="E105" i="2"/>
  <c r="E102" i="2"/>
  <c r="E100" i="2"/>
  <c r="E98" i="2"/>
  <c r="E97" i="2"/>
  <c r="E95" i="2"/>
  <c r="E86" i="2"/>
  <c r="E85" i="2"/>
  <c r="E84" i="2"/>
  <c r="E83" i="2"/>
  <c r="E82" i="2"/>
  <c r="E76" i="2"/>
  <c r="E75" i="2"/>
  <c r="E74" i="2"/>
  <c r="E71" i="2"/>
  <c r="E68" i="2"/>
  <c r="E66" i="2"/>
  <c r="E65" i="2"/>
  <c r="E64" i="2"/>
  <c r="E63" i="2"/>
  <c r="E62" i="2"/>
  <c r="E55" i="2"/>
  <c r="E372" i="2"/>
  <c r="E35" i="2"/>
  <c r="E34" i="2"/>
  <c r="E33" i="2"/>
  <c r="E31" i="2"/>
  <c r="E30" i="2"/>
  <c r="E26" i="2"/>
  <c r="E21" i="2"/>
  <c r="E20" i="2"/>
  <c r="E19" i="2"/>
  <c r="E17" i="2"/>
  <c r="E16" i="2"/>
  <c r="E15" i="2"/>
  <c r="E14" i="2"/>
  <c r="E13" i="2"/>
  <c r="E12" i="2"/>
  <c r="E11" i="2"/>
</calcChain>
</file>

<file path=xl/sharedStrings.xml><?xml version="1.0" encoding="utf-8"?>
<sst xmlns="http://schemas.openxmlformats.org/spreadsheetml/2006/main" count="3221" uniqueCount="833">
  <si>
    <t>00000014</t>
  </si>
  <si>
    <t>00000010</t>
  </si>
  <si>
    <t>00000015</t>
  </si>
  <si>
    <t>00000894</t>
  </si>
  <si>
    <t>00003924</t>
  </si>
  <si>
    <t>00009165</t>
  </si>
  <si>
    <t>00000086</t>
  </si>
  <si>
    <t>00019785</t>
  </si>
  <si>
    <t>00003163</t>
  </si>
  <si>
    <t>00002627</t>
  </si>
  <si>
    <t>00005402</t>
  </si>
  <si>
    <t>00003256</t>
  </si>
  <si>
    <t>00002163</t>
  </si>
  <si>
    <t>00010096</t>
  </si>
  <si>
    <t>00002196</t>
  </si>
  <si>
    <t>00001319</t>
  </si>
  <si>
    <t>00020089</t>
  </si>
  <si>
    <t>00020090</t>
  </si>
  <si>
    <t>00002178</t>
  </si>
  <si>
    <t>00003165</t>
  </si>
  <si>
    <t>00005434</t>
  </si>
  <si>
    <t>00001403</t>
  </si>
  <si>
    <t>00000188</t>
  </si>
  <si>
    <t>00023132</t>
  </si>
  <si>
    <t>00015494</t>
  </si>
  <si>
    <t>00006940</t>
  </si>
  <si>
    <t>00008037</t>
  </si>
  <si>
    <t>00007723</t>
  </si>
  <si>
    <t>00004233</t>
  </si>
  <si>
    <t>00006938</t>
  </si>
  <si>
    <t>00018460</t>
  </si>
  <si>
    <t>00018458</t>
  </si>
  <si>
    <t>00018457</t>
  </si>
  <si>
    <t>00018459</t>
  </si>
  <si>
    <t>00002368</t>
  </si>
  <si>
    <t>00007188</t>
  </si>
  <si>
    <t>00005440</t>
  </si>
  <si>
    <t>00005482</t>
  </si>
  <si>
    <t>00000718</t>
  </si>
  <si>
    <t>00009864</t>
  </si>
  <si>
    <t>00002208</t>
  </si>
  <si>
    <t>00000632</t>
  </si>
  <si>
    <t>00002175</t>
  </si>
  <si>
    <t>00018825</t>
  </si>
  <si>
    <t>00002130</t>
  </si>
  <si>
    <t>00018824</t>
  </si>
  <si>
    <t>00002095</t>
  </si>
  <si>
    <t>00002171</t>
  </si>
  <si>
    <t>00002094</t>
  </si>
  <si>
    <t>00008078</t>
  </si>
  <si>
    <t>00003130</t>
  </si>
  <si>
    <t>00000694</t>
  </si>
  <si>
    <t>00000695</t>
  </si>
  <si>
    <t>00000728</t>
  </si>
  <si>
    <t>00000725</t>
  </si>
  <si>
    <t>00002262</t>
  </si>
  <si>
    <t>00011741</t>
  </si>
  <si>
    <t>00002132</t>
  </si>
  <si>
    <t>00002131</t>
  </si>
  <si>
    <t>00019885</t>
  </si>
  <si>
    <t>00008039</t>
  </si>
  <si>
    <t>00008040</t>
  </si>
  <si>
    <t>00000392</t>
  </si>
  <si>
    <t>00012785</t>
  </si>
  <si>
    <t>00003137</t>
  </si>
  <si>
    <t>00011243</t>
  </si>
  <si>
    <t>00020430</t>
  </si>
  <si>
    <t>00007858</t>
  </si>
  <si>
    <t>00005167</t>
  </si>
  <si>
    <t>00005385</t>
  </si>
  <si>
    <t>00000271</t>
  </si>
  <si>
    <t>00006178</t>
  </si>
  <si>
    <t>00000719</t>
  </si>
  <si>
    <t>00023066</t>
  </si>
  <si>
    <t>00006985</t>
  </si>
  <si>
    <t>00014131</t>
  </si>
  <si>
    <t>00008000</t>
  </si>
  <si>
    <t>00002135</t>
  </si>
  <si>
    <t>00009354</t>
  </si>
  <si>
    <t>00002221</t>
  </si>
  <si>
    <t>00007973</t>
  </si>
  <si>
    <t>00001800</t>
  </si>
  <si>
    <t>00010064</t>
  </si>
  <si>
    <t>00007655</t>
  </si>
  <si>
    <t>00002099</t>
  </si>
  <si>
    <t>00008478</t>
  </si>
  <si>
    <t>00006945</t>
  </si>
  <si>
    <t>00021553</t>
  </si>
  <si>
    <t>00011931</t>
  </si>
  <si>
    <t>00008990</t>
  </si>
  <si>
    <t>00001004</t>
  </si>
  <si>
    <t>00002223</t>
  </si>
  <si>
    <t>00002225</t>
  </si>
  <si>
    <t>00000570</t>
  </si>
  <si>
    <t>00010888</t>
  </si>
  <si>
    <t>00010893</t>
  </si>
  <si>
    <t>00002112</t>
  </si>
  <si>
    <t>00007919</t>
  </si>
  <si>
    <t>00002227</t>
  </si>
  <si>
    <t>00003185</t>
  </si>
  <si>
    <t>00002373</t>
  </si>
  <si>
    <t>00002333</t>
  </si>
  <si>
    <t>00011365</t>
  </si>
  <si>
    <t>00003187</t>
  </si>
  <si>
    <t>00008838</t>
  </si>
  <si>
    <t>00003151</t>
  </si>
  <si>
    <t>00003191</t>
  </si>
  <si>
    <t>00002110</t>
  </si>
  <si>
    <t>00008055</t>
  </si>
  <si>
    <t>00008056</t>
  </si>
  <si>
    <t>00008054</t>
  </si>
  <si>
    <t>00005834</t>
  </si>
  <si>
    <t>00002162</t>
  </si>
  <si>
    <t>00006595</t>
  </si>
  <si>
    <t>00002341</t>
  </si>
  <si>
    <t>00002346</t>
  </si>
  <si>
    <t>00003196</t>
  </si>
  <si>
    <t>00008298</t>
  </si>
  <si>
    <t>00000053</t>
  </si>
  <si>
    <t>00000816</t>
  </si>
  <si>
    <t>00012350</t>
  </si>
  <si>
    <t>00023472</t>
  </si>
  <si>
    <t>00002142</t>
  </si>
  <si>
    <t>00002144</t>
  </si>
  <si>
    <t>00002237</t>
  </si>
  <si>
    <t>00017978</t>
  </si>
  <si>
    <t>00002145</t>
  </si>
  <si>
    <t>00023451</t>
  </si>
  <si>
    <t>00023456</t>
  </si>
  <si>
    <t>00023455</t>
  </si>
  <si>
    <t>00023453</t>
  </si>
  <si>
    <t>00023452</t>
  </si>
  <si>
    <t>00023425</t>
  </si>
  <si>
    <t>00012053</t>
  </si>
  <si>
    <t>00010036</t>
  </si>
  <si>
    <t>00000889</t>
  </si>
  <si>
    <t>00003238</t>
  </si>
  <si>
    <t>00005386</t>
  </si>
  <si>
    <t>00002017</t>
  </si>
  <si>
    <t>00009213</t>
  </si>
  <si>
    <t>00002337</t>
  </si>
  <si>
    <t>00002365</t>
  </si>
  <si>
    <t>00008989</t>
  </si>
  <si>
    <t>00002364</t>
  </si>
  <si>
    <t>00002359</t>
  </si>
  <si>
    <t>00007940</t>
  </si>
  <si>
    <t>00019849</t>
  </si>
  <si>
    <t>00002377</t>
  </si>
  <si>
    <t>00002379</t>
  </si>
  <si>
    <t>00005442</t>
  </si>
  <si>
    <t>00002361</t>
  </si>
  <si>
    <t>00015482</t>
  </si>
  <si>
    <t>00002355</t>
  </si>
  <si>
    <t>00000948</t>
  </si>
  <si>
    <t>00005441</t>
  </si>
  <si>
    <t>00002374</t>
  </si>
  <si>
    <t>00002116</t>
  </si>
  <si>
    <t>00005448</t>
  </si>
  <si>
    <t>00000039</t>
  </si>
  <si>
    <t>00006510</t>
  </si>
  <si>
    <t>00002102</t>
  </si>
  <si>
    <t>00002242</t>
  </si>
  <si>
    <t>00003205</t>
  </si>
  <si>
    <t>00006507</t>
  </si>
  <si>
    <t>00019587</t>
  </si>
  <si>
    <t>00011746</t>
  </si>
  <si>
    <t>00003482</t>
  </si>
  <si>
    <t>00006073</t>
  </si>
  <si>
    <t>00016738</t>
  </si>
  <si>
    <t>00023458</t>
  </si>
  <si>
    <t>00023450</t>
  </si>
  <si>
    <t>00023433</t>
  </si>
  <si>
    <t>00023441</t>
  </si>
  <si>
    <t>00023440</t>
  </si>
  <si>
    <t>00023459</t>
  </si>
  <si>
    <t>00023460</t>
  </si>
  <si>
    <t>00023454</t>
  </si>
  <si>
    <t>00023438</t>
  </si>
  <si>
    <t>00002018</t>
  </si>
  <si>
    <t>00002058</t>
  </si>
  <si>
    <t>00010831</t>
  </si>
  <si>
    <t>00009083</t>
  </si>
  <si>
    <t>00007006</t>
  </si>
  <si>
    <t>00001338</t>
  </si>
  <si>
    <t>00002151</t>
  </si>
  <si>
    <t>00009519</t>
  </si>
  <si>
    <t>00016705</t>
  </si>
  <si>
    <t>00002152</t>
  </si>
  <si>
    <t>00001347</t>
  </si>
  <si>
    <t>00018098</t>
  </si>
  <si>
    <t>00014665</t>
  </si>
  <si>
    <t>00006092</t>
  </si>
  <si>
    <t>00012347</t>
  </si>
  <si>
    <t>00010736</t>
  </si>
  <si>
    <t>00002243</t>
  </si>
  <si>
    <t>00002104</t>
  </si>
  <si>
    <t>00002109</t>
  </si>
  <si>
    <t>00002134</t>
  </si>
  <si>
    <t>00008334</t>
  </si>
  <si>
    <t>00002107</t>
  </si>
  <si>
    <t>00005435</t>
  </si>
  <si>
    <t>00003146</t>
  </si>
  <si>
    <t>00002154</t>
  </si>
  <si>
    <t>00002156</t>
  </si>
  <si>
    <t>00005436</t>
  </si>
  <si>
    <t>00002105</t>
  </si>
  <si>
    <t>00002115</t>
  </si>
  <si>
    <t>00007710</t>
  </si>
  <si>
    <t>00005820</t>
  </si>
  <si>
    <t>00009092</t>
  </si>
  <si>
    <t>00000076</t>
  </si>
  <si>
    <t>00007939</t>
  </si>
  <si>
    <t>00002531</t>
  </si>
  <si>
    <t>00000629</t>
  </si>
  <si>
    <t>00012379</t>
  </si>
  <si>
    <t>00000795</t>
  </si>
  <si>
    <t>00008713</t>
  </si>
  <si>
    <t>00000697</t>
  </si>
  <si>
    <t>00006087</t>
  </si>
  <si>
    <t>00006232</t>
  </si>
  <si>
    <t>00023471</t>
  </si>
  <si>
    <t>00019651</t>
  </si>
  <si>
    <t>00002088</t>
  </si>
  <si>
    <t>00013240</t>
  </si>
  <si>
    <t>00005572</t>
  </si>
  <si>
    <t>00009646</t>
  </si>
  <si>
    <t>00014786</t>
  </si>
  <si>
    <t>00013355</t>
  </si>
  <si>
    <t>00001500</t>
  </si>
  <si>
    <t>00005465</t>
  </si>
  <si>
    <t>00018063</t>
  </si>
  <si>
    <t>00013114</t>
  </si>
  <si>
    <t>00012554</t>
  </si>
  <si>
    <t>00011814</t>
  </si>
  <si>
    <t>00021684</t>
  </si>
  <si>
    <t>00019211</t>
  </si>
  <si>
    <t>00019209</t>
  </si>
  <si>
    <t>00019208</t>
  </si>
  <si>
    <t>00019210</t>
  </si>
  <si>
    <t>00020205</t>
  </si>
  <si>
    <t>00020206</t>
  </si>
  <si>
    <t>00020207</t>
  </si>
  <si>
    <t>00020208</t>
  </si>
  <si>
    <t>00005649</t>
  </si>
  <si>
    <t>00021722</t>
  </si>
  <si>
    <t>00021869</t>
  </si>
  <si>
    <t>00022355</t>
  </si>
  <si>
    <t>00022352</t>
  </si>
  <si>
    <t>00022353</t>
  </si>
  <si>
    <t>00022354</t>
  </si>
  <si>
    <t>00021891</t>
  </si>
  <si>
    <t>00007120</t>
  </si>
  <si>
    <t>00020658</t>
  </si>
  <si>
    <t>00017974</t>
  </si>
  <si>
    <t>00005087</t>
  </si>
  <si>
    <t>00019615</t>
  </si>
  <si>
    <t>00002209</t>
  </si>
  <si>
    <t>00002215</t>
  </si>
  <si>
    <t>00003467</t>
  </si>
  <si>
    <t>00004506</t>
  </si>
  <si>
    <t>00018873</t>
  </si>
  <si>
    <t>00018872</t>
  </si>
  <si>
    <t>00018874</t>
  </si>
  <si>
    <t>00018871</t>
  </si>
  <si>
    <t>00011813</t>
  </si>
  <si>
    <t>00010025</t>
  </si>
  <si>
    <t>00021871</t>
  </si>
  <si>
    <t>00021870</t>
  </si>
  <si>
    <t>00021872</t>
  </si>
  <si>
    <t>00022965</t>
  </si>
  <si>
    <t>00005397</t>
  </si>
  <si>
    <t>00010009</t>
  </si>
  <si>
    <t>00009515</t>
  </si>
  <si>
    <t>00009639</t>
  </si>
  <si>
    <t>00005030</t>
  </si>
  <si>
    <t>00005032</t>
  </si>
  <si>
    <t>00005033</t>
  </si>
  <si>
    <t>00005031</t>
  </si>
  <si>
    <t>00020087</t>
  </si>
  <si>
    <t>00006285</t>
  </si>
  <si>
    <t>00015451</t>
  </si>
  <si>
    <t>00004304</t>
  </si>
  <si>
    <t>00004308</t>
  </si>
  <si>
    <t>00004309</t>
  </si>
  <si>
    <t>00004303</t>
  </si>
  <si>
    <t>00022647</t>
  </si>
  <si>
    <t>00020651</t>
  </si>
  <si>
    <t>00002307</t>
  </si>
  <si>
    <t>00000969</t>
  </si>
  <si>
    <t>00000971</t>
  </si>
  <si>
    <t>00000372</t>
  </si>
  <si>
    <t>00006225</t>
  </si>
  <si>
    <t>00000846</t>
  </si>
  <si>
    <t>00006218</t>
  </si>
  <si>
    <t>00023470</t>
  </si>
  <si>
    <t>00023473</t>
  </si>
  <si>
    <t>00022320</t>
  </si>
  <si>
    <t>00022318</t>
  </si>
  <si>
    <t>00022319</t>
  </si>
  <si>
    <t>00000804</t>
  </si>
  <si>
    <t>00010944</t>
  </si>
  <si>
    <t>00004714</t>
  </si>
  <si>
    <t>#</t>
  </si>
  <si>
    <t>Codigo</t>
  </si>
  <si>
    <t>Descripcion</t>
  </si>
  <si>
    <t>Unidad de
Medida</t>
  </si>
  <si>
    <t>Periodo Adquisicion</t>
  </si>
  <si>
    <t>Fecha de Registro</t>
  </si>
  <si>
    <t>Existencia</t>
  </si>
  <si>
    <t>Precio Unitario en RD$</t>
  </si>
  <si>
    <t>Valor Inventerio RD$</t>
  </si>
  <si>
    <t>unidad</t>
  </si>
  <si>
    <t>galon</t>
  </si>
  <si>
    <t>pie</t>
  </si>
  <si>
    <t>lata</t>
  </si>
  <si>
    <t>saco</t>
  </si>
  <si>
    <t>caja</t>
  </si>
  <si>
    <t>pliego</t>
  </si>
  <si>
    <t>gln</t>
  </si>
  <si>
    <t>cajita</t>
  </si>
  <si>
    <t>rollo</t>
  </si>
  <si>
    <t>block</t>
  </si>
  <si>
    <t>frasco</t>
  </si>
  <si>
    <t>paquete</t>
  </si>
  <si>
    <t>par</t>
  </si>
  <si>
    <t>estuche</t>
  </si>
  <si>
    <t>resma</t>
  </si>
  <si>
    <t>spray</t>
  </si>
  <si>
    <t>pote</t>
  </si>
  <si>
    <t>REPUBLICA DOMINICANA</t>
  </si>
  <si>
    <t>INSTITUTO NACIONAL DE FORMACION TECNICO PROFESIONAL</t>
  </si>
  <si>
    <t>ALMACEN NACIONAL</t>
  </si>
  <si>
    <t xml:space="preserve">                       RELACION DE INVENTARIO DE MATERIALES GASTABLES ABRIL-JUNIO 2023</t>
  </si>
  <si>
    <t>TOTAL GENERAL</t>
  </si>
  <si>
    <t>PRODUCTOS</t>
  </si>
  <si>
    <t>Cierre del mes de Abril 2023</t>
  </si>
  <si>
    <t>25/04/2023</t>
  </si>
  <si>
    <t>28/04/2023</t>
  </si>
  <si>
    <t>17/04/2023</t>
  </si>
  <si>
    <t>12/04/2023</t>
  </si>
  <si>
    <t>30/04/2023</t>
  </si>
  <si>
    <t>09/03/2023</t>
  </si>
  <si>
    <t>12/01/2023</t>
  </si>
  <si>
    <t>25/10/2022</t>
  </si>
  <si>
    <t>28/02/2023</t>
  </si>
  <si>
    <t>02/12/2022</t>
  </si>
  <si>
    <t>08/05/2020</t>
  </si>
  <si>
    <t>06/12/2022</t>
  </si>
  <si>
    <t>30/11/2022</t>
  </si>
  <si>
    <t>19/01/2023</t>
  </si>
  <si>
    <t>10/03/2022</t>
  </si>
  <si>
    <t>20/03/2023</t>
  </si>
  <si>
    <t>24/03/2023</t>
  </si>
  <si>
    <t xml:space="preserve">  19/07/2022</t>
  </si>
  <si>
    <t>26/01/2023</t>
  </si>
  <si>
    <t>12/12/2022</t>
  </si>
  <si>
    <t>23/06/2022</t>
  </si>
  <si>
    <t>30/03/2023</t>
  </si>
  <si>
    <t>24/11/2022</t>
  </si>
  <si>
    <t>14/06/2022</t>
  </si>
  <si>
    <t>27/12/2022</t>
  </si>
  <si>
    <t>18/11/2022</t>
  </si>
  <si>
    <t xml:space="preserve">    08/07/2021   </t>
  </si>
  <si>
    <t>05/01/2023</t>
  </si>
  <si>
    <t>11/01/2023</t>
  </si>
  <si>
    <t>22/02/2023</t>
  </si>
  <si>
    <t>28/06/2022</t>
  </si>
  <si>
    <t>17/01/2023</t>
  </si>
  <si>
    <t xml:space="preserve"> 07/07/2021</t>
  </si>
  <si>
    <t>31/05/2020</t>
  </si>
  <si>
    <t>22/03/2023</t>
  </si>
  <si>
    <t>20/10/2022</t>
  </si>
  <si>
    <t>29/11/2022</t>
  </si>
  <si>
    <t>07/12/2022</t>
  </si>
  <si>
    <t>31/01/2023</t>
  </si>
  <si>
    <t>05/05/2023</t>
  </si>
  <si>
    <t>12/05/2023</t>
  </si>
  <si>
    <t>00023361</t>
  </si>
  <si>
    <t>00023362</t>
  </si>
  <si>
    <t>00023360</t>
  </si>
  <si>
    <t>00023363</t>
  </si>
  <si>
    <t xml:space="preserve"> 04/05/2023</t>
  </si>
  <si>
    <t xml:space="preserve">    04/05/2023</t>
  </si>
  <si>
    <t>00005647</t>
  </si>
  <si>
    <t>00021873</t>
  </si>
  <si>
    <t>Cierre del mes de Mayo 2023</t>
  </si>
  <si>
    <t>00002106</t>
  </si>
  <si>
    <t>00007690</t>
  </si>
  <si>
    <t>00007866</t>
  </si>
  <si>
    <t>00009210</t>
  </si>
  <si>
    <t>00009215</t>
  </si>
  <si>
    <t>Cierre del mes de Junio 2023</t>
  </si>
  <si>
    <t xml:space="preserve">ACEITE 15W 40 </t>
  </si>
  <si>
    <t xml:space="preserve">ACEITE 20W-50 </t>
  </si>
  <si>
    <t xml:space="preserve">ACEITE SAE 10 W 30 </t>
  </si>
  <si>
    <t>Cuarto</t>
  </si>
  <si>
    <t>Unidad</t>
  </si>
  <si>
    <t>Galon</t>
  </si>
  <si>
    <t xml:space="preserve">ADAPTADOR HEMBRA PVC DE 3/4 </t>
  </si>
  <si>
    <t xml:space="preserve">AEROWEST </t>
  </si>
  <si>
    <t xml:space="preserve">ALAMBRE DUPLO #10 </t>
  </si>
  <si>
    <t xml:space="preserve">ALCOHOL ISO-PROPILICO </t>
  </si>
  <si>
    <t xml:space="preserve">ALMIDON EN AEROSOL PLUS </t>
  </si>
  <si>
    <t xml:space="preserve">AMOROL </t>
  </si>
  <si>
    <t xml:space="preserve">AZUCAR REFINO </t>
  </si>
  <si>
    <t xml:space="preserve">BACTERICIDA  MANITA LIMPIA </t>
  </si>
  <si>
    <t xml:space="preserve">BANDA DE GOMA (GOMITA) </t>
  </si>
  <si>
    <t xml:space="preserve">BANDA DE GOMA GRUESA </t>
  </si>
  <si>
    <t xml:space="preserve">BASE P/AGENDA TIPO LIBRO </t>
  </si>
  <si>
    <t xml:space="preserve">BATERIA </t>
  </si>
  <si>
    <t xml:space="preserve">BOLIGRAFO NEGRO </t>
  </si>
  <si>
    <t xml:space="preserve">BOLIGRAFO ROJO </t>
  </si>
  <si>
    <t xml:space="preserve">BOLIGRAFOS  AZULES </t>
  </si>
  <si>
    <t xml:space="preserve">BOMBA PARA AGUA DE 1/2 HP 220V. MONOFAC. </t>
  </si>
  <si>
    <t xml:space="preserve">BRILLO VERDE </t>
  </si>
  <si>
    <t>CAJA CARTON  PARA ORGANIZAR  DOC.</t>
  </si>
  <si>
    <t xml:space="preserve">CAJA DE BREAKER DE 40 AMP </t>
  </si>
  <si>
    <t>CAJA RECTANGULAR 2 X 4</t>
  </si>
  <si>
    <t>CAJON DE HIERRO P/ CONDENS. 24,000 BTU</t>
  </si>
  <si>
    <t xml:space="preserve">CARPETA  DE  1" , CON COVER. </t>
  </si>
  <si>
    <t xml:space="preserve">CARPETA DE 1/2" CON COVER </t>
  </si>
  <si>
    <t xml:space="preserve">CARPETA DE 3" CON COVER </t>
  </si>
  <si>
    <t xml:space="preserve">CARPETA DE 4" CON COVER </t>
  </si>
  <si>
    <t xml:space="preserve">CARPETA DE 5" CON COVER </t>
  </si>
  <si>
    <t xml:space="preserve">CARPETAS DE 2" CON COVER </t>
  </si>
  <si>
    <t>CARTUCHO  LEXMARK CS310DN 708HY</t>
  </si>
  <si>
    <t>CARTUCHO LEXMARK CS310DN 708HC</t>
  </si>
  <si>
    <t xml:space="preserve">CARTUCHO LEXMARK CS310DN 708HK </t>
  </si>
  <si>
    <t xml:space="preserve">CARTUCHO LEXMARK CS310DN 708HM </t>
  </si>
  <si>
    <t xml:space="preserve">CARTULINA DIF. COLORES 22 X 28" </t>
  </si>
  <si>
    <t xml:space="preserve">CD DE  DVD CON ESTUCHE INTEGRADO </t>
  </si>
  <si>
    <t xml:space="preserve">CD EN BLANCO CON ESTUCHE INTEGRADO </t>
  </si>
  <si>
    <t xml:space="preserve">CD REGRABABLE CON ESTUCHE INTEGRADO </t>
  </si>
  <si>
    <t xml:space="preserve">CEMENTO PVC LATA 1/4 </t>
  </si>
  <si>
    <t xml:space="preserve">CERA PARA CONTAR </t>
  </si>
  <si>
    <t xml:space="preserve">CHINCHE PLASTICOS </t>
  </si>
  <si>
    <t xml:space="preserve">CINTA ADHESIVA DE 3/4" </t>
  </si>
  <si>
    <t xml:space="preserve">CINTA PARA EMPAQUE DE 2" </t>
  </si>
  <si>
    <t xml:space="preserve">CLIP BILLETERO DE 1" (25 MM) </t>
  </si>
  <si>
    <t xml:space="preserve">CLIP BILLETERO DE 2" (51 MM) </t>
  </si>
  <si>
    <t xml:space="preserve">CLIP BILLETERO DE 3/4" (19 MM) </t>
  </si>
  <si>
    <t xml:space="preserve">CLIP JUMBO #2 </t>
  </si>
  <si>
    <t xml:space="preserve">CLIP MARIPOSA   #1 </t>
  </si>
  <si>
    <t xml:space="preserve">CLIP PEQUEÑO #1 </t>
  </si>
  <si>
    <t xml:space="preserve">CLIPS BILLETERO 1 1/2" </t>
  </si>
  <si>
    <t>CLORO</t>
  </si>
  <si>
    <t xml:space="preserve">CODO PVC 2" X 90 </t>
  </si>
  <si>
    <t>CODO PVC 3/4" X 90</t>
  </si>
  <si>
    <t xml:space="preserve">CODO PVC 4" X 90 </t>
  </si>
  <si>
    <t xml:space="preserve">CODO PVC DE 1/2" X 90 </t>
  </si>
  <si>
    <t xml:space="preserve">COLUMNAR DE 4 COLUMNAS </t>
  </si>
  <si>
    <t xml:space="preserve">COOLANT VERDE </t>
  </si>
  <si>
    <t xml:space="preserve">CORRECTOR LIQUIDO BLANCO </t>
  </si>
  <si>
    <t xml:space="preserve">CORRECTOR LIQUIDO BLANCO TIPO LAPIZ </t>
  </si>
  <si>
    <t xml:space="preserve">COUPLING PVC DE 3" </t>
  </si>
  <si>
    <t xml:space="preserve">CUBIERTA P/ ENCUADERNAR DE CARTON </t>
  </si>
  <si>
    <t xml:space="preserve">CUBIERTA P/ ENCUADERNAR PLASTICAS </t>
  </si>
  <si>
    <t xml:space="preserve">CURVA  PVC DE 3/4" </t>
  </si>
  <si>
    <t xml:space="preserve">DESGRASANTE </t>
  </si>
  <si>
    <t xml:space="preserve">DESINFECTANTE </t>
  </si>
  <si>
    <t xml:space="preserve">DETERGENTE EN POLVO </t>
  </si>
  <si>
    <t>DETERGENTE LIQUIDO CONCENTRADO 1.4 LITRO</t>
  </si>
  <si>
    <t xml:space="preserve">DISPENSADOR  PARA CINTA PEGANTE DE 2" </t>
  </si>
  <si>
    <t xml:space="preserve">DISPENSADOR PARA POS-IT 3X3 </t>
  </si>
  <si>
    <t xml:space="preserve">DISPENSADOR PARA TAPE DE 3/4" </t>
  </si>
  <si>
    <t xml:space="preserve">ENCHUFE  MACHO DE 110 V </t>
  </si>
  <si>
    <t xml:space="preserve">ESCOBA DE NYLON CON PALO </t>
  </si>
  <si>
    <t xml:space="preserve">ESCOBILLA PARA INODORO </t>
  </si>
  <si>
    <t xml:space="preserve">ESPEJO FLOTANTE </t>
  </si>
  <si>
    <t xml:space="preserve">ESPIRAL 3/4 20 MM TRANSPARENTE </t>
  </si>
  <si>
    <t xml:space="preserve">ESPIRAL DE 1/4" </t>
  </si>
  <si>
    <t xml:space="preserve">ESPIRAL PLASTICO DE 3/8" </t>
  </si>
  <si>
    <t xml:space="preserve">FELPA DIFERENTE COLOR </t>
  </si>
  <si>
    <t xml:space="preserve">FOLDER 8 1/2" X 11" AZUL </t>
  </si>
  <si>
    <t xml:space="preserve">FOLDER 8 1/2" X 14" </t>
  </si>
  <si>
    <t xml:space="preserve">FOLDER 81/2" X 11" ROJO </t>
  </si>
  <si>
    <t xml:space="preserve">FOLDER PARTICION 8 1/2" X 11" </t>
  </si>
  <si>
    <t xml:space="preserve">FOLDERS 8 1/2 X 11" COLOR AZUL OSCURO </t>
  </si>
  <si>
    <t xml:space="preserve">FOLDERS AMARILLO 8 1/2" X 11" </t>
  </si>
  <si>
    <t xml:space="preserve">FOLDERS MANILA 8 1/2 X 11" </t>
  </si>
  <si>
    <t xml:space="preserve">FOLDERS MANILA 81/2 X 13" </t>
  </si>
  <si>
    <t xml:space="preserve">FOLDERS VERDE 8 1/2 X 11 </t>
  </si>
  <si>
    <t xml:space="preserve">FUNDA DE 65 GALONES </t>
  </si>
  <si>
    <t xml:space="preserve">FUNDA PARA ZAFACONES 55 GLS, CAL. 120 </t>
  </si>
  <si>
    <t xml:space="preserve">FUNDA PLASTICA 17X22 </t>
  </si>
  <si>
    <t xml:space="preserve">FUNDA PLASTICA 24X30 </t>
  </si>
  <si>
    <t xml:space="preserve">GANCHO PARA FOLDERS </t>
  </si>
  <si>
    <t>GOMA PARA BORRAR</t>
  </si>
  <si>
    <t xml:space="preserve">GRAPA STANDARD </t>
  </si>
  <si>
    <t xml:space="preserve">GRAPADORA PAPER PRO </t>
  </si>
  <si>
    <t xml:space="preserve">GRAPADORA PARA 150 HOJAS </t>
  </si>
  <si>
    <t xml:space="preserve">GRAPADORA STANDARD </t>
  </si>
  <si>
    <t xml:space="preserve">GRAPADORA TIPO ALICATE </t>
  </si>
  <si>
    <t xml:space="preserve">GRAPAS DE 3/4" (90-160 HOJAS) </t>
  </si>
  <si>
    <t>GUANTE DE GOMA P</t>
  </si>
  <si>
    <t xml:space="preserve">HOJA PARA ROTAFOLIO 22 X 34" </t>
  </si>
  <si>
    <t xml:space="preserve">IMPRESION </t>
  </si>
  <si>
    <t xml:space="preserve">JABON DE MANOS EN ESPUMA (6/1000CC) </t>
  </si>
  <si>
    <t xml:space="preserve">JABON LIQUIDO DE MANOS P/ DISPENSADOR </t>
  </si>
  <si>
    <t xml:space="preserve">JABON LIQUIDO PARA LAS MANOS </t>
  </si>
  <si>
    <t xml:space="preserve">LABELS DE 1" X 4" </t>
  </si>
  <si>
    <t xml:space="preserve">LABELS DE 2" X 4", TIPO AVERY </t>
  </si>
  <si>
    <t xml:space="preserve">LABEL'S P/IMPRESORA MONARCH 1"X 2" </t>
  </si>
  <si>
    <t xml:space="preserve">LABELS PARA CD'S  SERIE 5692 </t>
  </si>
  <si>
    <t>LABEL'S PARA CD'S</t>
  </si>
  <si>
    <t xml:space="preserve">LAPIZ ADHESIVO DE 40G TIPO UHU </t>
  </si>
  <si>
    <t>LAPIZ CARBON #2</t>
  </si>
  <si>
    <t>LAVAPLATOS</t>
  </si>
  <si>
    <t xml:space="preserve">LIBRETA RAYADA 8 1/2 X 11" </t>
  </si>
  <si>
    <t xml:space="preserve">LIBRO RECORD 500 PAGINAS. </t>
  </si>
  <si>
    <t xml:space="preserve">LIMPIADOR DE CERAMICA </t>
  </si>
  <si>
    <t xml:space="preserve">LIMPIADOR DE CRISTALES </t>
  </si>
  <si>
    <t xml:space="preserve">LIQUIDO DE FRENO </t>
  </si>
  <si>
    <t xml:space="preserve">LLAVE DE BOLA 3/4" </t>
  </si>
  <si>
    <t xml:space="preserve">LLAVE DE PASO DE BOLA 2" </t>
  </si>
  <si>
    <t xml:space="preserve">LLAVE DE PASO PVC DE 4" </t>
  </si>
  <si>
    <t xml:space="preserve">MARCADOR GRUESO DIF. COLOR </t>
  </si>
  <si>
    <t xml:space="preserve">MARCADOR PARA PIZARRA MAGICA </t>
  </si>
  <si>
    <t xml:space="preserve">MARCADOR PERMANENTE FINO, DIF. COLOR </t>
  </si>
  <si>
    <t xml:space="preserve">MARCADOR PUNTA FINA PARA CD </t>
  </si>
  <si>
    <t xml:space="preserve">MASKING TAPE DE 1" </t>
  </si>
  <si>
    <t xml:space="preserve">MATA DE AGUACATES </t>
  </si>
  <si>
    <t xml:space="preserve">MATA DE CACAO </t>
  </si>
  <si>
    <t xml:space="preserve">MATA DE CAFÉ </t>
  </si>
  <si>
    <t xml:space="preserve">MATA DE GUAYABA </t>
  </si>
  <si>
    <t xml:space="preserve">MATA DE MANGOS </t>
  </si>
  <si>
    <t xml:space="preserve">MATA DE PITAHAYA </t>
  </si>
  <si>
    <t xml:space="preserve">MEMORIA USB DE 16GB </t>
  </si>
  <si>
    <t xml:space="preserve">MEMORIA USB DE 32GB </t>
  </si>
  <si>
    <t xml:space="preserve">MEMORIA USB DE 64 GB </t>
  </si>
  <si>
    <t xml:space="preserve">MICROGEL </t>
  </si>
  <si>
    <t xml:space="preserve">MINA 0.5 (12/1) </t>
  </si>
  <si>
    <t xml:space="preserve">MINA 0.7    12/1 </t>
  </si>
  <si>
    <t xml:space="preserve">MOUSE PAD ERGONOMICO </t>
  </si>
  <si>
    <t xml:space="preserve">PAPEL  BOND 20, TIMBRADO 8 1/2" X 11" </t>
  </si>
  <si>
    <t xml:space="preserve">PAPEL BOND 20  8 1/2 X 13" </t>
  </si>
  <si>
    <t xml:space="preserve">PAPEL BOND 20 81/2 X 11" </t>
  </si>
  <si>
    <t xml:space="preserve">PAPEL BOND 20 81/2 X 14" </t>
  </si>
  <si>
    <t xml:space="preserve">PAPEL BOND 20, 11" X 17" </t>
  </si>
  <si>
    <t xml:space="preserve">PAPEL BOND 20, TIMBRADO 8 1/2 X 14" </t>
  </si>
  <si>
    <t xml:space="preserve">PAPEL BOND 24, 11" X17" BLANCO </t>
  </si>
  <si>
    <t xml:space="preserve">PAPEL BOND 81/2X11 ROSADO </t>
  </si>
  <si>
    <t xml:space="preserve">PAPEL BOND CALIBRE 24  8 1/2 X 11" </t>
  </si>
  <si>
    <t xml:space="preserve">PAPEL BOND VERDE 8 1/2 X 11 </t>
  </si>
  <si>
    <t xml:space="preserve">PAPEL CARBON P/ESCR. A MANO 81/2X11" </t>
  </si>
  <si>
    <t xml:space="preserve">PAPEL DE HILO  BLANCO 8 1/2" X 14" </t>
  </si>
  <si>
    <t xml:space="preserve">PAPEL DE HILO 8 1/2 X 13" BLANCO </t>
  </si>
  <si>
    <t xml:space="preserve">PAPEL DE HILO BLANCO 8 /12 X 11" </t>
  </si>
  <si>
    <t xml:space="preserve">PAPEL HILO CREMA  81/2 X 11" </t>
  </si>
  <si>
    <t xml:space="preserve">PAPEL JUMBO </t>
  </si>
  <si>
    <t xml:space="preserve">PAPEL MAQUINA SUMADORA </t>
  </si>
  <si>
    <t xml:space="preserve">PAPEL TIMBRADO 8 1/2" X 11" EN HILO </t>
  </si>
  <si>
    <t>PAPEL TOALLA DE MANO P/DISPENSADOR</t>
  </si>
  <si>
    <t xml:space="preserve">PENETRANTE </t>
  </si>
  <si>
    <t xml:space="preserve">PERFORADORA DE 3 HOYOS </t>
  </si>
  <si>
    <t xml:space="preserve">PERFORADORA DE PAPEL DE 2 HOYOS </t>
  </si>
  <si>
    <t xml:space="preserve">PIEDRA  AMBIENTADORA </t>
  </si>
  <si>
    <t xml:space="preserve">PILA 1.5V AAA </t>
  </si>
  <si>
    <t xml:space="preserve">PILA C 1.5V </t>
  </si>
  <si>
    <t xml:space="preserve">PILA RECARGABLE  AAA </t>
  </si>
  <si>
    <t xml:space="preserve">PILA RECARGABLE AA </t>
  </si>
  <si>
    <t xml:space="preserve">PINE ESPUMA </t>
  </si>
  <si>
    <t xml:space="preserve">PIZARRA BLANCA </t>
  </si>
  <si>
    <t xml:space="preserve">PLANTA DE COCOS ENANOS </t>
  </si>
  <si>
    <t xml:space="preserve">PLANTA DE LIMON </t>
  </si>
  <si>
    <t xml:space="preserve">PLANTA DE MANDARINA </t>
  </si>
  <si>
    <t xml:space="preserve">PLANTA DE NARANJA </t>
  </si>
  <si>
    <t xml:space="preserve">PLANTA DE TORONJA </t>
  </si>
  <si>
    <t xml:space="preserve">PLANTA HIDROPONICA LECHUGA SALANOVA </t>
  </si>
  <si>
    <t xml:space="preserve">PLANTA HIDROPONICA PEREJIL </t>
  </si>
  <si>
    <t xml:space="preserve">PLANTA LECHOSA </t>
  </si>
  <si>
    <t xml:space="preserve">PLANTAS DE POMELO </t>
  </si>
  <si>
    <t xml:space="preserve">PORTA MINA 0.5 </t>
  </si>
  <si>
    <t xml:space="preserve">PORTA MINA 0.7 </t>
  </si>
  <si>
    <t xml:space="preserve">PORTA REVISTA EN METAL </t>
  </si>
  <si>
    <t xml:space="preserve">POST - IT 4" X 6" RAYADO </t>
  </si>
  <si>
    <t>POST IT 3 X 3 PARA DISPENSADOR</t>
  </si>
  <si>
    <t xml:space="preserve">POST-IT 1-1/2" X 2" </t>
  </si>
  <si>
    <t xml:space="preserve">POST-IT 3 X 3 DIFERENTE COLOR 5/1 </t>
  </si>
  <si>
    <t xml:space="preserve">POST-IT 3 X 5 </t>
  </si>
  <si>
    <t>POST-IT BANDERITA</t>
  </si>
  <si>
    <t xml:space="preserve">POWER STERING </t>
  </si>
  <si>
    <t>REDUCCION DE 1" A  3/4" PVC</t>
  </si>
  <si>
    <t>REDUCCION DE 2" A 3/4"</t>
  </si>
  <si>
    <t xml:space="preserve">REDUCCION DE 3'' A 2'' PVC </t>
  </si>
  <si>
    <t>REDUCCION DE 4" A 2" PVC</t>
  </si>
  <si>
    <t xml:space="preserve">REGLA METALICA DE 12" </t>
  </si>
  <si>
    <t xml:space="preserve">REGLA PLASTICA 12" </t>
  </si>
  <si>
    <t xml:space="preserve">REGLA PLASTICA 18" </t>
  </si>
  <si>
    <t xml:space="preserve">RESALTADOR LUMINICO DIF. COLOR </t>
  </si>
  <si>
    <t xml:space="preserve">SACA GRAPAS INDUSTRIAL </t>
  </si>
  <si>
    <t xml:space="preserve">SACAGRAPAS </t>
  </si>
  <si>
    <t xml:space="preserve">SEPARADORES DE CARPETAS </t>
  </si>
  <si>
    <t xml:space="preserve">SERVILLETA HIGIENICA </t>
  </si>
  <si>
    <t xml:space="preserve">SOBRE MANILA  5" X 8" </t>
  </si>
  <si>
    <t>SOBRE MANILA 10" X13"</t>
  </si>
  <si>
    <t xml:space="preserve">SOBRE MANILA 14" X 17" </t>
  </si>
  <si>
    <t xml:space="preserve">SOBRE MANILA 9" X 12" </t>
  </si>
  <si>
    <t xml:space="preserve">SOBRE TIMBRADO #10 </t>
  </si>
  <si>
    <t xml:space="preserve">SOBRE TIMBRADO 10 X 15" </t>
  </si>
  <si>
    <t xml:space="preserve">SOBRE TIMBRADO 12" X 15" </t>
  </si>
  <si>
    <t xml:space="preserve">SOBRE TIMBRADO 9" X 12" </t>
  </si>
  <si>
    <t xml:space="preserve">SUAPER CON PALO </t>
  </si>
  <si>
    <t xml:space="preserve">SUAVIZANTE PARA ROPA </t>
  </si>
  <si>
    <t xml:space="preserve">TABLA  ARCHIVADORA </t>
  </si>
  <si>
    <t xml:space="preserve">TAPE SCOTCHFILL DE 3/4" </t>
  </si>
  <si>
    <t xml:space="preserve">TAPON  PVC DE 3/4" </t>
  </si>
  <si>
    <t xml:space="preserve">TAPON CIEGO PVC DE 1/2" </t>
  </si>
  <si>
    <t xml:space="preserve">TAPON HEMBRA PVC DE 2" </t>
  </si>
  <si>
    <t xml:space="preserve">TEE  PVC DE 1/2" </t>
  </si>
  <si>
    <t xml:space="preserve">TEE DE 3/4" SCH-40 </t>
  </si>
  <si>
    <t xml:space="preserve">TEE PVC DE 3/4" </t>
  </si>
  <si>
    <t xml:space="preserve">TEE PVC DE 4" DE PRESION </t>
  </si>
  <si>
    <t xml:space="preserve">TIJERA DE 10" </t>
  </si>
  <si>
    <t xml:space="preserve">TIJERA MANGO PLASTICO DE 6" </t>
  </si>
  <si>
    <t xml:space="preserve">TINTA AZUL PARA SELLO PRETINTADO </t>
  </si>
  <si>
    <t xml:space="preserve">TINTA ROJA PARA SELLO PRETINTADO </t>
  </si>
  <si>
    <t xml:space="preserve">TINTA VERDE PARA SELLO PRETINTADO </t>
  </si>
  <si>
    <t xml:space="preserve">TOALLA  DE MICRO-FIBRA </t>
  </si>
  <si>
    <t xml:space="preserve">TONER  CANON 118 (2659B001AA) AMARILLO </t>
  </si>
  <si>
    <t xml:space="preserve">TONER  HP CM2320 LASERJET  CC530A </t>
  </si>
  <si>
    <t xml:space="preserve">TONER  HP CM2320 LASERJET CC531A </t>
  </si>
  <si>
    <t>TONER  P/COPIADORA SHARP MX-753NT</t>
  </si>
  <si>
    <t xml:space="preserve">TONER CANON 118 (2660B001AA) MAGENTA </t>
  </si>
  <si>
    <t xml:space="preserve">TONER CANON 118 (2661B001AA) CYAN </t>
  </si>
  <si>
    <t xml:space="preserve">TONER CANON 118 (2662B001AA) NEGRO </t>
  </si>
  <si>
    <t xml:space="preserve">TONER CANON 2788B003 (GPR-48) NEGRO </t>
  </si>
  <si>
    <t xml:space="preserve">TONER CANON GPR-33 (2792B003) AA </t>
  </si>
  <si>
    <t xml:space="preserve">TONER CANON GPR-33 (2796B003) AA </t>
  </si>
  <si>
    <t xml:space="preserve">TONER CANON GPR-33 (2800B003 (AA) </t>
  </si>
  <si>
    <t xml:space="preserve">TONER CANON GPR-33 (2804B003) AA </t>
  </si>
  <si>
    <t>TONER CANON GPR-53 (8524B003) NEGRO</t>
  </si>
  <si>
    <t xml:space="preserve">TONER CANON GPR-53 (8525B003) CYAN </t>
  </si>
  <si>
    <t xml:space="preserve">TONER CANON GPR-53 (8526B003) MAGENTA </t>
  </si>
  <si>
    <t xml:space="preserve">TONER CANON GPR-53 (8527B003) AMARILLO </t>
  </si>
  <si>
    <t xml:space="preserve">TONER CANON MF 6160DW 119 (II) </t>
  </si>
  <si>
    <t xml:space="preserve">TONER CANON NEGRO 041 (0452C002) </t>
  </si>
  <si>
    <t xml:space="preserve">TONER CANON T03 BLACK P/ ADV 715/525 </t>
  </si>
  <si>
    <t xml:space="preserve">TONER HP 206 A W2110A NEGRO </t>
  </si>
  <si>
    <t xml:space="preserve">TONER HP 206 A W2111A CYAN </t>
  </si>
  <si>
    <t xml:space="preserve">TONER HP 206 A W2112A AMARILLO </t>
  </si>
  <si>
    <t>TONER HP 206 A W2113A MAGENTA</t>
  </si>
  <si>
    <t>TONER HP 658A (W2000A) NEGRO</t>
  </si>
  <si>
    <t xml:space="preserve">TONER HP 658A (W2001A) CYAN </t>
  </si>
  <si>
    <t xml:space="preserve">TONER HP 658A (W2002A) AMARILLO </t>
  </si>
  <si>
    <t xml:space="preserve">TONER HP 658A (W2003A) MAGENTA </t>
  </si>
  <si>
    <t xml:space="preserve">TONER HP CF289A </t>
  </si>
  <si>
    <t xml:space="preserve">TONER HP CM2320 LASERJET CC533A </t>
  </si>
  <si>
    <t xml:space="preserve">TONER HP LASERJET  37A- CF237A </t>
  </si>
  <si>
    <t>TONER HP LASERJET 87A    CF287A</t>
  </si>
  <si>
    <t xml:space="preserve">TONER HP LASERJET CF230A </t>
  </si>
  <si>
    <t xml:space="preserve">TONER HP LASERJET CF320 A NEGRO </t>
  </si>
  <si>
    <t>TONER HP LASERJET CM1415 CE320A  NEGR</t>
  </si>
  <si>
    <t xml:space="preserve">TONER HP LASERJET CM1415 CE321A  CYAN </t>
  </si>
  <si>
    <t xml:space="preserve">TONER HP LASERJET CM1415 CE322A  YELLOW </t>
  </si>
  <si>
    <t>TONER HP LASERJET CM1415CE323A  MAGENTA</t>
  </si>
  <si>
    <t xml:space="preserve">TONER HP LASERJET M651DN  654A (MAGENTA) </t>
  </si>
  <si>
    <t xml:space="preserve">TONER HP LASERJET M651DN 654A (CYAN) </t>
  </si>
  <si>
    <t xml:space="preserve">TONER HP LASERJET M651DN 654A (YELLOW) </t>
  </si>
  <si>
    <t xml:space="preserve">TONER HP LASERJET M651DN 654X (NEGRO) </t>
  </si>
  <si>
    <t xml:space="preserve">TONER HP LASERJET P1606DN, CE278-78A </t>
  </si>
  <si>
    <t xml:space="preserve">TONER HP LASERJET PRO M201DW, 83A </t>
  </si>
  <si>
    <t xml:space="preserve">TONER HP LJ PRO 400, CF280A </t>
  </si>
  <si>
    <t xml:space="preserve">TONER HP M479FDW, 414A W2020A NEGRO </t>
  </si>
  <si>
    <t xml:space="preserve">TONER HP M479FDW, 414A W2021A CYAN </t>
  </si>
  <si>
    <t xml:space="preserve">TONER HP M479FDW, 414A W2022A AMARILLO </t>
  </si>
  <si>
    <t>TONER HP M479FDW, 414A W2023A MAGENTA</t>
  </si>
  <si>
    <t xml:space="preserve">TONER HP NEGRO W1105A (105A) </t>
  </si>
  <si>
    <t xml:space="preserve">TONER HP-5550DTN LASERJET  C9730A </t>
  </si>
  <si>
    <t xml:space="preserve">TONER HP-5550DTN LASERJET C9731A </t>
  </si>
  <si>
    <t xml:space="preserve">TONER HP-5550DTN LASERJET C-9732A </t>
  </si>
  <si>
    <t>TONER HP-5550DTN LASERJET C-9733A</t>
  </si>
  <si>
    <t xml:space="preserve">TONER HP-970 CN621AM (NEGRO) </t>
  </si>
  <si>
    <t>TONER HP-971 CN622AE (CYAN</t>
  </si>
  <si>
    <t>TONER HP-971 CN623AM (MAGENTA)</t>
  </si>
  <si>
    <t xml:space="preserve">TONER HP-971 CN624AM (AMARILLO) </t>
  </si>
  <si>
    <t xml:space="preserve">TONER IMAGING DRUM CF232A (32A) </t>
  </si>
  <si>
    <t xml:space="preserve">TONER LEXMARK MS610DN 504U </t>
  </si>
  <si>
    <t>TONER P/COPIADORA CANON GPR-38 BLACK</t>
  </si>
  <si>
    <t xml:space="preserve">TONER PHASER 7800 XEROX  AMARILLO R1572 </t>
  </si>
  <si>
    <t xml:space="preserve">TONER PHASER 7800 XEROX CYAN R1570 </t>
  </si>
  <si>
    <t xml:space="preserve">TONER PHASER 7800 XEROX MEGENTA  R1571 </t>
  </si>
  <si>
    <t xml:space="preserve">TONER PHASER 7800 XEROX NEGRO R1573 </t>
  </si>
  <si>
    <t xml:space="preserve">TONER XEROX 106R01306 </t>
  </si>
  <si>
    <t xml:space="preserve">TONER XEROX 106R03621 </t>
  </si>
  <si>
    <t xml:space="preserve">TUBO PVC DE 3/4" X 19'  PLOMERIA </t>
  </si>
  <si>
    <t>TUBO PVC PRESION SCH-40 DE 1/2" X 19'</t>
  </si>
  <si>
    <t>TUBO PVC SCH-40 DE 3/4" X 19'</t>
  </si>
  <si>
    <t xml:space="preserve">TUBO PVC SDR-41 DRENAJE  3" X 19' </t>
  </si>
  <si>
    <t xml:space="preserve">TUBO PVC SDR-41 DRENAJE 2" X 19' </t>
  </si>
  <si>
    <t xml:space="preserve">TUBO PVC SDR-41 DRENAJE 4" X 19' </t>
  </si>
  <si>
    <t xml:space="preserve">TUVO DE PRESION SCH 4" </t>
  </si>
  <si>
    <t xml:space="preserve">UNION UNIVERSAL PVC 3/4" </t>
  </si>
  <si>
    <t xml:space="preserve">VASO DE PAPEL 10 OZ. </t>
  </si>
  <si>
    <t xml:space="preserve">VASOS DE PAPEL 4 OZ. </t>
  </si>
  <si>
    <t xml:space="preserve">VASOS DE PAPEL 7 OZ. </t>
  </si>
  <si>
    <t xml:space="preserve">YEE PVC 4 X 4 </t>
  </si>
  <si>
    <t xml:space="preserve">ZAFACON DE METAL  PARA OFICINA </t>
  </si>
  <si>
    <t>Pie</t>
  </si>
  <si>
    <t>Lata</t>
  </si>
  <si>
    <t>Saco</t>
  </si>
  <si>
    <t>Caja</t>
  </si>
  <si>
    <t>Pliego</t>
  </si>
  <si>
    <t>GLN</t>
  </si>
  <si>
    <t>Cajita</t>
  </si>
  <si>
    <t>Rollo</t>
  </si>
  <si>
    <t>Block</t>
  </si>
  <si>
    <t>Frasco</t>
  </si>
  <si>
    <t>Paquete</t>
  </si>
  <si>
    <t>Par</t>
  </si>
  <si>
    <t>Estuche</t>
  </si>
  <si>
    <t>Resma</t>
  </si>
  <si>
    <t>Splay</t>
  </si>
  <si>
    <t>Pote</t>
  </si>
  <si>
    <t>ALCOHOL ISO-PROPILICO</t>
  </si>
  <si>
    <t xml:space="preserve">AZUCAR CREMA DE 125 LIBRAS </t>
  </si>
  <si>
    <t xml:space="preserve">CAJA CARTON  PARA ORGANIZAR  DOC. </t>
  </si>
  <si>
    <t xml:space="preserve">CAJA RECTANGULAR 2 X 4 </t>
  </si>
  <si>
    <t xml:space="preserve">CAJON DE HIERRO P/ CONDENS. 24,000 BTU </t>
  </si>
  <si>
    <t>CARPETAS DE 2" CON COVER</t>
  </si>
  <si>
    <t xml:space="preserve">CARTUCHO  LEXMARK CS310DN 708HY </t>
  </si>
  <si>
    <t xml:space="preserve">CARTUCHO LEXMARK CS310DN 708HC </t>
  </si>
  <si>
    <t xml:space="preserve">CEMENTO PVC </t>
  </si>
  <si>
    <t xml:space="preserve">CLORO </t>
  </si>
  <si>
    <t xml:space="preserve">CODO PVC 3/4" X 90 </t>
  </si>
  <si>
    <t>DESINFECTANTE</t>
  </si>
  <si>
    <t>DETERGENTE EN POLVO</t>
  </si>
  <si>
    <t xml:space="preserve">DETERGENTE LIQUIDO CONCENTRADO 1.4 LITRO </t>
  </si>
  <si>
    <t>DISPENSADOR  PARA CINTA PEGANTE DE 2"</t>
  </si>
  <si>
    <t>DISPENSADOR PARA POS-IT 3X3</t>
  </si>
  <si>
    <t>DISPENSADOR PARA TAPE DE 3/4"</t>
  </si>
  <si>
    <t>FOLDER 8 1/2" X 11" AZUL</t>
  </si>
  <si>
    <t xml:space="preserve">FOLDERS 8 1/2 X 11" COLOR AZUL </t>
  </si>
  <si>
    <t xml:space="preserve">GOMA PARA BORRAR </t>
  </si>
  <si>
    <t>GRAPADORA PARA 150 HOJAS</t>
  </si>
  <si>
    <t>GRAPAS DE 3/4" (90-160 HOJAS)</t>
  </si>
  <si>
    <t xml:space="preserve">GUANTE DE GOMA </t>
  </si>
  <si>
    <t xml:space="preserve">HOJA PROTECTORA PARA PAPEL 8 1/2" X 11" </t>
  </si>
  <si>
    <t>JABON DE MANOS EN ESPUMA (6/1000CC)</t>
  </si>
  <si>
    <t xml:space="preserve">LABEL'S PARA CD'S </t>
  </si>
  <si>
    <t xml:space="preserve">LAPIZ CARBON #2 </t>
  </si>
  <si>
    <t xml:space="preserve">LAVAPLATOS </t>
  </si>
  <si>
    <t>MATA DE PITAHAYA</t>
  </si>
  <si>
    <t>PAPEL BOND VERDE 8 1/2 X 11</t>
  </si>
  <si>
    <t>PAPEL CARBON P/ESCR. A MANO 81/2X11"</t>
  </si>
  <si>
    <t xml:space="preserve">PAPEL TIMBRADO 8 1/2" X 11" </t>
  </si>
  <si>
    <t xml:space="preserve">PAPEL TOALLA DE MANO P/DISPENSADOR </t>
  </si>
  <si>
    <t>PIEDRA  AMBIENTADORA</t>
  </si>
  <si>
    <t>PINE ESPUMA</t>
  </si>
  <si>
    <t xml:space="preserve">POST IT 3 X 3 PARA DISPENSADOR </t>
  </si>
  <si>
    <t xml:space="preserve">POST IT 3" X 3" </t>
  </si>
  <si>
    <t xml:space="preserve">POST -IT 3X2 </t>
  </si>
  <si>
    <t xml:space="preserve">POST-IT BANDERITA </t>
  </si>
  <si>
    <t>POWER STERING</t>
  </si>
  <si>
    <t xml:space="preserve">REDUCCION DE 1" A  3/4" PVC </t>
  </si>
  <si>
    <t xml:space="preserve">REDUCCION DE 2" A 3/4" </t>
  </si>
  <si>
    <t xml:space="preserve">REDUCCION DE 4" A 2" PVC </t>
  </si>
  <si>
    <t>SOBRE MANILA  5" X 8"</t>
  </si>
  <si>
    <t xml:space="preserve">SOBRE MANILA 10" X13" </t>
  </si>
  <si>
    <t>SOBRE TIMBRADO 12" X 15"</t>
  </si>
  <si>
    <t>TAPE SCOTCHFILL DE 3/4"</t>
  </si>
  <si>
    <t>TINTA VERDE PARA SELLO PRETINTAD</t>
  </si>
  <si>
    <t>TONER  CANON 118 (2659B001AA) AMARILLO</t>
  </si>
  <si>
    <t xml:space="preserve">TONER  P/COPIADORA SHARP MX-753NT </t>
  </si>
  <si>
    <t>TONER CANON 118 (2661B001AA) CYAN</t>
  </si>
  <si>
    <t>TONER CANON 118 (2662B001AA) NEGRO</t>
  </si>
  <si>
    <t>TONER CANON GPR-33 (2804B003) AA</t>
  </si>
  <si>
    <t>TONER CANON NEGRO 041 (0452C002)</t>
  </si>
  <si>
    <t xml:space="preserve">TONER HP 658A (W2000A) NEGRO </t>
  </si>
  <si>
    <t>TONER HP 658A (W2003A) MAGENTA</t>
  </si>
  <si>
    <t>TONER HP LASERJET  37A- CF237A</t>
  </si>
  <si>
    <t xml:space="preserve">TONER HP LASERJET 87A    CF287A </t>
  </si>
  <si>
    <t>TONER HP LASERJET CF320 A NEGRO</t>
  </si>
  <si>
    <t xml:space="preserve">TONER HP LASERJET CM1415 CE320A  NEGRO </t>
  </si>
  <si>
    <t xml:space="preserve">TONER HP LASERJET CM1415CE323A  MAGENTA </t>
  </si>
  <si>
    <t xml:space="preserve">TONER HP M479FDW, 414A W2023A MAGENTA </t>
  </si>
  <si>
    <t xml:space="preserve">TONER HP-5550DTN LASERJET C-9733A </t>
  </si>
  <si>
    <t>TONER HP-971 CN622AE (CYAN)</t>
  </si>
  <si>
    <t xml:space="preserve">TONER HP-971 CN623AM (MAGENTA) </t>
  </si>
  <si>
    <t>TONER IMAGING DRUM CF232A (32A)</t>
  </si>
  <si>
    <t xml:space="preserve">TONER P/COPIADORA CANON GPR-38 BLACK </t>
  </si>
  <si>
    <t>TONER PHASER 7800 XEROX  AMARILLO R1572</t>
  </si>
  <si>
    <t xml:space="preserve">TRAMITACION CORRESP. INTERNA </t>
  </si>
  <si>
    <t xml:space="preserve">TUBO PVC PRESION SCH-40 DE 1/2" X 19' </t>
  </si>
  <si>
    <t xml:space="preserve">TUBO PVC SCH-40 DE 3/4" X 19' </t>
  </si>
  <si>
    <t>VASO DE PAPEL 10 ONZ.</t>
  </si>
  <si>
    <t>ACEITE SAE 10 W 30</t>
  </si>
  <si>
    <t>CARPETA DE 1/2" CON COVER</t>
  </si>
  <si>
    <t>CORRECTOR LIQUIDO BLANCO TIPO LAPIZ</t>
  </si>
  <si>
    <t>DESGRASANTE</t>
  </si>
  <si>
    <t>FOLDERS 8 1/2 X 11" COLOR AZUL OSCURO</t>
  </si>
  <si>
    <t>FOLDERS MANILA 81/2 X 13"</t>
  </si>
  <si>
    <t>FOLDERS VERDE 8 1/2 X 11</t>
  </si>
  <si>
    <t>FUNDA DE 65 GALONES</t>
  </si>
  <si>
    <t>GANCHO PARA FOLDERS</t>
  </si>
  <si>
    <t>GUANTE DE GOMA</t>
  </si>
  <si>
    <t>JABON LIQUIDO DE MANOS P/ DISPENSADOR</t>
  </si>
  <si>
    <t>LABEL'S P/IMPRESORA MONARCH 1"X 2"</t>
  </si>
  <si>
    <t>LABELS PARA CD'S  SERIE 5692</t>
  </si>
  <si>
    <t>LIMPIADOR DE CERAMICA</t>
  </si>
  <si>
    <t>MASKING TAPE DE 1"</t>
  </si>
  <si>
    <t>MICROGEL</t>
  </si>
  <si>
    <t>PAPEL BOND 20 81/2 X 14"</t>
  </si>
  <si>
    <t>PAPEL BOND 24, 11" X17" BLANCO</t>
  </si>
  <si>
    <t>PAPEL BOND 81/2X11 ROSADO</t>
  </si>
  <si>
    <t>PAPEL MAQUINA SUMADORA</t>
  </si>
  <si>
    <t>PAPEL TIMBRADO 8 1/2" X 11" EN HILO</t>
  </si>
  <si>
    <t>POST-IT 3 X 5</t>
  </si>
  <si>
    <t>REDUCCION DE 3'' A 2'' PVC</t>
  </si>
  <si>
    <t>SEPARADORES DE CARPETAS</t>
  </si>
  <si>
    <t xml:space="preserve">SOBRE BLANCO #10 </t>
  </si>
  <si>
    <t>TEE  PVC DE 1/2"</t>
  </si>
  <si>
    <t>TINTA ROJA PARA SELLO PRETINTADO</t>
  </si>
  <si>
    <t>TINTA VERDE PARA SELLO PRETINTADO</t>
  </si>
  <si>
    <t>TONER CANON 118 (2660B001AA) MAGENTA</t>
  </si>
  <si>
    <t>TONER CANON 2788B003 (GPR-48) NEGRO</t>
  </si>
  <si>
    <t xml:space="preserve">TONER CANON GPR-53 (8524B003) NEGRO </t>
  </si>
  <si>
    <t>TONER CANON GPR-53 (8525B003) CYAN</t>
  </si>
  <si>
    <t xml:space="preserve">TONER HP 206 A W2113A MAGENTA </t>
  </si>
  <si>
    <t xml:space="preserve">TONER HP LASERJET  551DN, CE-400A </t>
  </si>
  <si>
    <t xml:space="preserve">TONER HP LASERJET 551DN,  CE-401A </t>
  </si>
  <si>
    <t xml:space="preserve">TONER HP LASERJET 551DN,  CE-402A </t>
  </si>
  <si>
    <t xml:space="preserve">TONER HP LASERJET 551DN, CE-403A </t>
  </si>
  <si>
    <t>TONER HP LASERJET M651DN 654X (NEGRO)</t>
  </si>
  <si>
    <t>TONER HP M479FDW, 414A W2021A CYAN</t>
  </si>
  <si>
    <t>TONER HP NEGRO W1105A (105A)</t>
  </si>
  <si>
    <t>TONER HP-5550DTN LASERJET  C9730A</t>
  </si>
  <si>
    <t>TONER HP-5550DTN LASERJET C-9732A</t>
  </si>
  <si>
    <t xml:space="preserve">TONER HP-971 CN622AE (CYAN) </t>
  </si>
  <si>
    <t>YEE PVC 4 X 4</t>
  </si>
  <si>
    <t>JABON DE MANOS EN ESPUMA</t>
  </si>
  <si>
    <t>Gln</t>
  </si>
  <si>
    <t>Spray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</si>
</sst>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/mm/yyyy;@"/>
  </numFmts>
  <fonts count="10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INFOTEXT"/>
      <family val="1"/>
    </font>
    <font>
      <b/>
      <sz val="11"/>
      <color rgb="FF000000"/>
      <name val="INFOTEXT"/>
      <family val="1"/>
    </font>
    <font>
      <b/>
      <sz val="12"/>
      <color rgb="FF000000"/>
      <name val="INFOTEXT"/>
      <family val="1"/>
    </font>
    <font>
      <b/>
      <sz val="12"/>
      <color rgb="FF000000"/>
      <name val="Times New Roman"/>
      <family val="1"/>
    </font>
    <font>
      <sz val="11"/>
      <color rgb="FF000000"/>
      <name val="INFOTEXT"/>
      <family val="1"/>
    </font>
    <font>
      <sz val="10.5"/>
      <color theme="1"/>
      <name val="INFOTEXT"/>
      <family val="1"/>
    </font>
    <font>
      <sz val="10.5"/>
      <name val="INFOTEXT"/>
      <family val="1"/>
    </font>
    <font>
      <sz val="10.5"/>
      <color rgb="FF000000"/>
      <name val="INFOTEXT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center" vertical="center" wrapText="1" shrinkToFit="1"/>
    </xf>
    <xf numFmtId="164" fontId="3" fillId="2" borderId="1" xfId="0" applyNumberFormat="1" applyFont="1" applyFill="1" applyBorder="1" applyAlignment="1">
      <alignment horizontal="center" vertical="top" wrapText="1" shrinkToFit="1"/>
    </xf>
    <xf numFmtId="0" fontId="3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left"/>
    </xf>
    <xf numFmtId="14" fontId="7" fillId="0" borderId="1" xfId="0" applyNumberFormat="1" applyFont="1" applyFill="1" applyBorder="1"/>
    <xf numFmtId="0" fontId="8" fillId="0" borderId="1" xfId="0" applyFont="1" applyFill="1" applyBorder="1" applyAlignment="1">
      <alignment horizontal="right"/>
    </xf>
    <xf numFmtId="14" fontId="9" fillId="0" borderId="1" xfId="0" applyNumberFormat="1" applyFont="1" applyFill="1" applyBorder="1" applyAlignment="1">
      <alignment horizontal="right" vertical="top"/>
    </xf>
    <xf numFmtId="165" fontId="9" fillId="0" borderId="1" xfId="0" applyNumberFormat="1" applyFont="1" applyFill="1" applyBorder="1" applyAlignment="1">
      <alignment horizontal="right" vertical="top"/>
    </xf>
    <xf numFmtId="0" fontId="8" fillId="0" borderId="1" xfId="0" applyFont="1" applyFill="1" applyBorder="1" applyAlignment="1">
      <alignment horizontal="center"/>
    </xf>
    <xf numFmtId="14" fontId="8" fillId="0" borderId="1" xfId="0" applyNumberFormat="1" applyFont="1" applyFill="1" applyBorder="1" applyAlignment="1">
      <alignment horizontal="right"/>
    </xf>
    <xf numFmtId="14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/>
    <xf numFmtId="0" fontId="7" fillId="0" borderId="1" xfId="0" quotePrefix="1" applyFont="1" applyFill="1" applyBorder="1"/>
    <xf numFmtId="4" fontId="7" fillId="0" borderId="1" xfId="0" applyNumberFormat="1" applyFont="1" applyFill="1" applyBorder="1"/>
    <xf numFmtId="0" fontId="8" fillId="0" borderId="1" xfId="0" applyNumberFormat="1" applyFont="1" applyFill="1" applyBorder="1"/>
    <xf numFmtId="2" fontId="7" fillId="0" borderId="1" xfId="0" applyNumberFormat="1" applyFont="1" applyFill="1" applyBorder="1"/>
    <xf numFmtId="0" fontId="7" fillId="0" borderId="1" xfId="0" applyFont="1" applyFill="1" applyBorder="1" applyAlignment="1">
      <alignment horizontal="center"/>
    </xf>
    <xf numFmtId="0" fontId="8" fillId="0" borderId="0" xfId="0" applyNumberFormat="1" applyFont="1" applyFill="1"/>
    <xf numFmtId="0" fontId="9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164" fontId="3" fillId="2" borderId="3" xfId="0" applyNumberFormat="1" applyFont="1" applyFill="1" applyBorder="1" applyAlignment="1">
      <alignment horizontal="center" vertical="center" wrapText="1" shrinkToFit="1"/>
    </xf>
    <xf numFmtId="164" fontId="3" fillId="2" borderId="3" xfId="0" applyNumberFormat="1" applyFont="1" applyFill="1" applyBorder="1" applyAlignment="1">
      <alignment horizontal="center" vertical="top" wrapText="1" shrinkToFi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/>
    </xf>
    <xf numFmtId="4" fontId="3" fillId="0" borderId="2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4</xdr:row>
      <xdr:rowOff>133350</xdr:rowOff>
    </xdr:from>
    <xdr:ext cx="942975" cy="72834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38125" y="895350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</xdr:col>
      <xdr:colOff>365125</xdr:colOff>
      <xdr:row>0</xdr:row>
      <xdr:rowOff>31750</xdr:rowOff>
    </xdr:from>
    <xdr:to>
      <xdr:col>4</xdr:col>
      <xdr:colOff>469900</xdr:colOff>
      <xdr:row>3</xdr:row>
      <xdr:rowOff>187324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56100" y="120351550"/>
          <a:ext cx="790575" cy="727074"/>
        </a:xfrm>
        <a:prstGeom prst="rect">
          <a:avLst/>
        </a:prstGeom>
      </xdr:spPr>
    </xdr:pic>
    <xdr:clientData/>
  </xdr:twoCellAnchor>
  <xdr:oneCellAnchor>
    <xdr:from>
      <xdr:col>0</xdr:col>
      <xdr:colOff>76200</xdr:colOff>
      <xdr:row>327</xdr:row>
      <xdr:rowOff>180975</xdr:rowOff>
    </xdr:from>
    <xdr:ext cx="942975" cy="728345"/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200" y="1133475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</xdr:col>
      <xdr:colOff>523875</xdr:colOff>
      <xdr:row>323</xdr:row>
      <xdr:rowOff>0</xdr:rowOff>
    </xdr:from>
    <xdr:to>
      <xdr:col>4</xdr:col>
      <xdr:colOff>676275</xdr:colOff>
      <xdr:row>326</xdr:row>
      <xdr:rowOff>155574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00500" y="190500"/>
          <a:ext cx="838200" cy="727074"/>
        </a:xfrm>
        <a:prstGeom prst="rect">
          <a:avLst/>
        </a:prstGeom>
      </xdr:spPr>
    </xdr:pic>
    <xdr:clientData/>
  </xdr:twoCellAnchor>
  <xdr:twoCellAnchor editAs="oneCell">
    <xdr:from>
      <xdr:col>3</xdr:col>
      <xdr:colOff>428625</xdr:colOff>
      <xdr:row>646</xdr:row>
      <xdr:rowOff>152400</xdr:rowOff>
    </xdr:from>
    <xdr:to>
      <xdr:col>4</xdr:col>
      <xdr:colOff>581025</xdr:colOff>
      <xdr:row>650</xdr:row>
      <xdr:rowOff>136524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71875" y="152400"/>
          <a:ext cx="838200" cy="746124"/>
        </a:xfrm>
        <a:prstGeom prst="rect">
          <a:avLst/>
        </a:prstGeom>
      </xdr:spPr>
    </xdr:pic>
    <xdr:clientData/>
  </xdr:twoCellAnchor>
  <xdr:oneCellAnchor>
    <xdr:from>
      <xdr:col>0</xdr:col>
      <xdr:colOff>171450</xdr:colOff>
      <xdr:row>651</xdr:row>
      <xdr:rowOff>142875</xdr:rowOff>
    </xdr:from>
    <xdr:ext cx="942975" cy="72834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71450" y="1095375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963"/>
  <sheetViews>
    <sheetView tabSelected="1" zoomScaleNormal="100" zoomScaleSheetLayoutView="100" workbookViewId="0">
      <selection activeCell="B2" sqref="B2"/>
    </sheetView>
  </sheetViews>
  <sheetFormatPr baseColWidth="10" defaultColWidth="11.42578125" defaultRowHeight="15"/>
  <cols>
    <col min="1" max="1" width="4.42578125" customWidth="1"/>
    <col min="2" max="2" width="10.28515625" customWidth="1"/>
    <col min="3" max="3" width="38.28515625" customWidth="1"/>
    <col min="4" max="4" width="10.28515625" style="10" customWidth="1"/>
    <col min="5" max="5" width="14.85546875" customWidth="1"/>
    <col min="7" max="7" width="12.7109375" customWidth="1"/>
    <col min="8" max="8" width="11.42578125" customWidth="1"/>
    <col min="9" max="9" width="13" customWidth="1"/>
  </cols>
  <sheetData>
    <row r="5" spans="1:9" ht="16.5">
      <c r="A5" s="39" t="s">
        <v>329</v>
      </c>
      <c r="B5" s="39"/>
      <c r="C5" s="39"/>
      <c r="D5" s="39"/>
      <c r="E5" s="39"/>
      <c r="F5" s="39"/>
      <c r="G5" s="39"/>
      <c r="H5" s="39"/>
      <c r="I5" s="39"/>
    </row>
    <row r="6" spans="1:9" ht="15.75">
      <c r="A6" s="35" t="s">
        <v>330</v>
      </c>
      <c r="B6" s="35"/>
      <c r="C6" s="35"/>
      <c r="D6" s="35"/>
      <c r="E6" s="35"/>
      <c r="F6" s="35"/>
      <c r="G6" s="35"/>
      <c r="H6" s="35"/>
      <c r="I6" s="35"/>
    </row>
    <row r="7" spans="1:9" ht="15.75">
      <c r="A7" s="34" t="s">
        <v>331</v>
      </c>
      <c r="B7" s="34"/>
      <c r="C7" s="34"/>
      <c r="D7" s="34"/>
      <c r="E7" s="34"/>
      <c r="F7" s="34"/>
      <c r="G7" s="34"/>
      <c r="H7" s="34"/>
      <c r="I7" s="34"/>
    </row>
    <row r="8" spans="1:9" ht="15.75">
      <c r="A8" s="35" t="s">
        <v>332</v>
      </c>
      <c r="B8" s="35"/>
      <c r="C8" s="35"/>
      <c r="D8" s="35"/>
      <c r="E8" s="35"/>
      <c r="F8" s="35"/>
      <c r="G8" s="35"/>
      <c r="H8" s="35"/>
      <c r="I8" s="35"/>
    </row>
    <row r="10" spans="1:9" ht="45">
      <c r="A10" s="2" t="s">
        <v>302</v>
      </c>
      <c r="B10" s="3" t="s">
        <v>303</v>
      </c>
      <c r="C10" s="3" t="s">
        <v>304</v>
      </c>
      <c r="D10" s="2" t="s">
        <v>305</v>
      </c>
      <c r="E10" s="2" t="s">
        <v>306</v>
      </c>
      <c r="F10" s="2" t="s">
        <v>307</v>
      </c>
      <c r="G10" s="4" t="s">
        <v>308</v>
      </c>
      <c r="H10" s="5" t="s">
        <v>309</v>
      </c>
      <c r="I10" s="4" t="s">
        <v>310</v>
      </c>
    </row>
    <row r="11" spans="1:9">
      <c r="A11" s="19">
        <v>1</v>
      </c>
      <c r="B11" s="20" t="s">
        <v>0</v>
      </c>
      <c r="C11" s="19" t="s">
        <v>392</v>
      </c>
      <c r="D11" s="24" t="s">
        <v>395</v>
      </c>
      <c r="E11" s="12">
        <f>F11-15</f>
        <v>44979</v>
      </c>
      <c r="F11" s="17" t="s">
        <v>341</v>
      </c>
      <c r="G11" s="23">
        <v>30</v>
      </c>
      <c r="H11" s="21">
        <v>235.99</v>
      </c>
      <c r="I11" s="21">
        <v>7079.7</v>
      </c>
    </row>
    <row r="12" spans="1:9">
      <c r="A12" s="19">
        <v>2</v>
      </c>
      <c r="B12" s="20" t="s">
        <v>1</v>
      </c>
      <c r="C12" s="19" t="s">
        <v>393</v>
      </c>
      <c r="D12" s="24" t="s">
        <v>395</v>
      </c>
      <c r="E12" s="12">
        <f>F12-15</f>
        <v>44979</v>
      </c>
      <c r="F12" s="17" t="s">
        <v>341</v>
      </c>
      <c r="G12" s="23">
        <v>40</v>
      </c>
      <c r="H12" s="21">
        <v>238.12</v>
      </c>
      <c r="I12" s="21">
        <v>9524.7999999999993</v>
      </c>
    </row>
    <row r="13" spans="1:9">
      <c r="A13" s="19">
        <v>3</v>
      </c>
      <c r="B13" s="20" t="s">
        <v>2</v>
      </c>
      <c r="C13" s="19" t="s">
        <v>394</v>
      </c>
      <c r="D13" s="24" t="s">
        <v>396</v>
      </c>
      <c r="E13" s="12">
        <f>F13-15</f>
        <v>44979</v>
      </c>
      <c r="F13" s="17" t="s">
        <v>341</v>
      </c>
      <c r="G13" s="23">
        <v>40</v>
      </c>
      <c r="H13" s="21">
        <v>233.86</v>
      </c>
      <c r="I13" s="21">
        <v>9354.4</v>
      </c>
    </row>
    <row r="14" spans="1:9">
      <c r="A14" s="19">
        <v>4</v>
      </c>
      <c r="B14" s="20" t="s">
        <v>3</v>
      </c>
      <c r="C14" s="19" t="s">
        <v>398</v>
      </c>
      <c r="D14" s="24" t="s">
        <v>396</v>
      </c>
      <c r="E14" s="12">
        <f>F14-15</f>
        <v>44923</v>
      </c>
      <c r="F14" s="17" t="s">
        <v>342</v>
      </c>
      <c r="G14" s="23">
        <v>36</v>
      </c>
      <c r="H14" s="21">
        <v>8.58</v>
      </c>
      <c r="I14" s="21">
        <v>308.83</v>
      </c>
    </row>
    <row r="15" spans="1:9">
      <c r="A15" s="19">
        <v>5</v>
      </c>
      <c r="B15" s="20" t="s">
        <v>4</v>
      </c>
      <c r="C15" s="19" t="s">
        <v>399</v>
      </c>
      <c r="D15" s="24" t="s">
        <v>397</v>
      </c>
      <c r="E15" s="12">
        <f>F15-20</f>
        <v>44720</v>
      </c>
      <c r="F15" s="17">
        <v>44740</v>
      </c>
      <c r="G15" s="23">
        <v>4</v>
      </c>
      <c r="H15" s="21">
        <v>11460.75</v>
      </c>
      <c r="I15" s="21">
        <v>45843</v>
      </c>
    </row>
    <row r="16" spans="1:9">
      <c r="A16" s="19">
        <v>6</v>
      </c>
      <c r="B16" s="20" t="s">
        <v>5</v>
      </c>
      <c r="C16" s="19" t="s">
        <v>400</v>
      </c>
      <c r="D16" s="24" t="s">
        <v>698</v>
      </c>
      <c r="E16" s="12">
        <f>F16-15</f>
        <v>44923</v>
      </c>
      <c r="F16" s="17" t="s">
        <v>342</v>
      </c>
      <c r="G16" s="23">
        <v>150</v>
      </c>
      <c r="H16" s="21">
        <v>40</v>
      </c>
      <c r="I16" s="21">
        <v>6000.3</v>
      </c>
    </row>
    <row r="17" spans="1:9">
      <c r="A17" s="19">
        <v>7</v>
      </c>
      <c r="B17" s="20" t="s">
        <v>6</v>
      </c>
      <c r="C17" s="19" t="s">
        <v>714</v>
      </c>
      <c r="D17" s="24" t="s">
        <v>397</v>
      </c>
      <c r="E17" s="12">
        <f>F17-15</f>
        <v>44844</v>
      </c>
      <c r="F17" s="17" t="s">
        <v>343</v>
      </c>
      <c r="G17" s="23">
        <v>7</v>
      </c>
      <c r="H17" s="21">
        <v>855.5</v>
      </c>
      <c r="I17" s="21">
        <v>5988.5</v>
      </c>
    </row>
    <row r="18" spans="1:9">
      <c r="A18" s="19">
        <v>8</v>
      </c>
      <c r="B18" s="20" t="s">
        <v>7</v>
      </c>
      <c r="C18" s="19" t="s">
        <v>402</v>
      </c>
      <c r="D18" s="24" t="s">
        <v>699</v>
      </c>
      <c r="E18" s="12">
        <v>44145</v>
      </c>
      <c r="F18" s="17">
        <v>44165</v>
      </c>
      <c r="G18" s="23">
        <v>32</v>
      </c>
      <c r="H18" s="21">
        <v>106.79</v>
      </c>
      <c r="I18" s="21">
        <v>3417.28</v>
      </c>
    </row>
    <row r="19" spans="1:9">
      <c r="A19" s="19">
        <v>9</v>
      </c>
      <c r="B19" s="20" t="s">
        <v>8</v>
      </c>
      <c r="C19" s="19" t="s">
        <v>403</v>
      </c>
      <c r="D19" s="24" t="s">
        <v>312</v>
      </c>
      <c r="E19" s="12">
        <f>F19-15</f>
        <v>44979</v>
      </c>
      <c r="F19" s="17" t="s">
        <v>341</v>
      </c>
      <c r="G19" s="23">
        <v>60</v>
      </c>
      <c r="H19" s="21">
        <v>877.63</v>
      </c>
      <c r="I19" s="21">
        <v>52657.5</v>
      </c>
    </row>
    <row r="20" spans="1:9">
      <c r="A20" s="19">
        <v>10</v>
      </c>
      <c r="B20" s="20" t="s">
        <v>9</v>
      </c>
      <c r="C20" s="19" t="s">
        <v>715</v>
      </c>
      <c r="D20" s="24" t="s">
        <v>700</v>
      </c>
      <c r="E20" s="12">
        <f>F20-15</f>
        <v>44970</v>
      </c>
      <c r="F20" s="17" t="s">
        <v>344</v>
      </c>
      <c r="G20" s="23">
        <v>2</v>
      </c>
      <c r="H20" s="21">
        <v>3951.25</v>
      </c>
      <c r="I20" s="21">
        <v>7902.5</v>
      </c>
    </row>
    <row r="21" spans="1:9">
      <c r="A21" s="19">
        <v>11</v>
      </c>
      <c r="B21" s="20" t="s">
        <v>10</v>
      </c>
      <c r="C21" s="19" t="s">
        <v>404</v>
      </c>
      <c r="D21" s="24" t="s">
        <v>700</v>
      </c>
      <c r="E21" s="12">
        <f>F21-15</f>
        <v>44882</v>
      </c>
      <c r="F21" s="17" t="s">
        <v>345</v>
      </c>
      <c r="G21" s="23">
        <v>5</v>
      </c>
      <c r="H21" s="21">
        <v>4241.25</v>
      </c>
      <c r="I21" s="21">
        <v>21206.25</v>
      </c>
    </row>
    <row r="22" spans="1:9">
      <c r="A22" s="19">
        <v>12</v>
      </c>
      <c r="B22" s="20" t="s">
        <v>11</v>
      </c>
      <c r="C22" s="19" t="s">
        <v>405</v>
      </c>
      <c r="D22" s="24" t="s">
        <v>701</v>
      </c>
      <c r="E22" s="12">
        <v>44286</v>
      </c>
      <c r="F22" s="17">
        <v>44306</v>
      </c>
      <c r="G22" s="23">
        <v>63</v>
      </c>
      <c r="H22" s="21">
        <v>3679.07</v>
      </c>
      <c r="I22" s="21">
        <v>231781.38</v>
      </c>
    </row>
    <row r="23" spans="1:9">
      <c r="A23" s="19">
        <v>13</v>
      </c>
      <c r="B23" s="20" t="s">
        <v>12</v>
      </c>
      <c r="C23" s="19" t="s">
        <v>406</v>
      </c>
      <c r="D23" s="24" t="s">
        <v>701</v>
      </c>
      <c r="E23" s="12">
        <f>F23-10</f>
        <v>45031</v>
      </c>
      <c r="F23" s="17" t="s">
        <v>336</v>
      </c>
      <c r="G23" s="23">
        <v>128</v>
      </c>
      <c r="H23" s="21">
        <v>38.35</v>
      </c>
      <c r="I23" s="21">
        <v>4908.8</v>
      </c>
    </row>
    <row r="24" spans="1:9">
      <c r="A24" s="19">
        <v>14</v>
      </c>
      <c r="B24" s="20" t="s">
        <v>13</v>
      </c>
      <c r="C24" s="19" t="s">
        <v>407</v>
      </c>
      <c r="D24" s="24" t="s">
        <v>701</v>
      </c>
      <c r="E24" s="12">
        <v>43952</v>
      </c>
      <c r="F24" s="17" t="s">
        <v>346</v>
      </c>
      <c r="G24" s="23">
        <v>45</v>
      </c>
      <c r="H24" s="21">
        <v>30.27</v>
      </c>
      <c r="I24" s="21">
        <v>1362.04</v>
      </c>
    </row>
    <row r="25" spans="1:9">
      <c r="A25" s="19">
        <v>15</v>
      </c>
      <c r="B25" s="20" t="s">
        <v>14</v>
      </c>
      <c r="C25" s="19" t="s">
        <v>408</v>
      </c>
      <c r="D25" s="24" t="s">
        <v>396</v>
      </c>
      <c r="E25" s="12">
        <v>44259</v>
      </c>
      <c r="F25" s="17">
        <v>44265</v>
      </c>
      <c r="G25" s="23">
        <v>24</v>
      </c>
      <c r="H25" s="21">
        <v>140.26</v>
      </c>
      <c r="I25" s="21">
        <v>3366.35</v>
      </c>
    </row>
    <row r="26" spans="1:9">
      <c r="A26" s="19">
        <v>16</v>
      </c>
      <c r="B26" s="20" t="s">
        <v>15</v>
      </c>
      <c r="C26" s="19" t="s">
        <v>409</v>
      </c>
      <c r="D26" s="24" t="s">
        <v>396</v>
      </c>
      <c r="E26" s="12">
        <f>F26-20</f>
        <v>44881</v>
      </c>
      <c r="F26" s="17" t="s">
        <v>347</v>
      </c>
      <c r="G26" s="23">
        <v>2</v>
      </c>
      <c r="H26" s="21">
        <v>4849.8</v>
      </c>
      <c r="I26" s="21">
        <v>9699.6</v>
      </c>
    </row>
    <row r="27" spans="1:9">
      <c r="A27" s="19">
        <v>17</v>
      </c>
      <c r="B27" s="20" t="s">
        <v>16</v>
      </c>
      <c r="C27" s="19" t="s">
        <v>410</v>
      </c>
      <c r="D27" s="24" t="s">
        <v>396</v>
      </c>
      <c r="E27" s="12">
        <f>F27-10</f>
        <v>45031</v>
      </c>
      <c r="F27" s="17" t="s">
        <v>336</v>
      </c>
      <c r="G27" s="23">
        <v>285</v>
      </c>
      <c r="H27" s="21">
        <v>29.63</v>
      </c>
      <c r="I27" s="21">
        <v>8444.41</v>
      </c>
    </row>
    <row r="28" spans="1:9">
      <c r="A28" s="19">
        <v>18</v>
      </c>
      <c r="B28" s="20" t="s">
        <v>17</v>
      </c>
      <c r="C28" s="19" t="s">
        <v>411</v>
      </c>
      <c r="D28" s="24" t="s">
        <v>396</v>
      </c>
      <c r="E28" s="12">
        <f>F28-10</f>
        <v>45031</v>
      </c>
      <c r="F28" s="17" t="s">
        <v>336</v>
      </c>
      <c r="G28" s="23">
        <v>112</v>
      </c>
      <c r="H28" s="21">
        <v>12.1</v>
      </c>
      <c r="I28" s="21">
        <v>1354.99</v>
      </c>
    </row>
    <row r="29" spans="1:9">
      <c r="A29" s="19">
        <v>19</v>
      </c>
      <c r="B29" s="20" t="s">
        <v>18</v>
      </c>
      <c r="C29" s="19" t="s">
        <v>412</v>
      </c>
      <c r="D29" s="24" t="s">
        <v>396</v>
      </c>
      <c r="E29" s="12">
        <f>F29-10</f>
        <v>45031</v>
      </c>
      <c r="F29" s="17" t="s">
        <v>336</v>
      </c>
      <c r="G29" s="23">
        <v>1181</v>
      </c>
      <c r="H29" s="21">
        <v>33.11</v>
      </c>
      <c r="I29" s="21">
        <v>39101.85</v>
      </c>
    </row>
    <row r="30" spans="1:9">
      <c r="A30" s="19">
        <v>20</v>
      </c>
      <c r="B30" s="20" t="s">
        <v>301</v>
      </c>
      <c r="C30" s="19" t="s">
        <v>413</v>
      </c>
      <c r="D30" s="24" t="s">
        <v>396</v>
      </c>
      <c r="E30" s="12">
        <f>F30-15</f>
        <v>44923</v>
      </c>
      <c r="F30" s="17" t="s">
        <v>342</v>
      </c>
      <c r="G30" s="23">
        <v>2</v>
      </c>
      <c r="H30" s="21">
        <v>6310.01</v>
      </c>
      <c r="I30" s="21">
        <v>12620.01</v>
      </c>
    </row>
    <row r="31" spans="1:9">
      <c r="A31" s="19">
        <v>21</v>
      </c>
      <c r="B31" s="20" t="s">
        <v>19</v>
      </c>
      <c r="C31" s="19" t="s">
        <v>414</v>
      </c>
      <c r="D31" s="24" t="s">
        <v>396</v>
      </c>
      <c r="E31" s="12">
        <f>F31-7</f>
        <v>44754</v>
      </c>
      <c r="F31" s="17">
        <v>44761</v>
      </c>
      <c r="G31" s="23">
        <v>169</v>
      </c>
      <c r="H31" s="21">
        <v>13.85</v>
      </c>
      <c r="I31" s="21">
        <v>2340.73</v>
      </c>
    </row>
    <row r="32" spans="1:9">
      <c r="A32" s="19">
        <v>22</v>
      </c>
      <c r="B32" s="20" t="s">
        <v>20</v>
      </c>
      <c r="C32" s="19" t="s">
        <v>716</v>
      </c>
      <c r="D32" s="24" t="s">
        <v>396</v>
      </c>
      <c r="E32" s="12">
        <f>F32-10</f>
        <v>45036</v>
      </c>
      <c r="F32" s="17" t="s">
        <v>340</v>
      </c>
      <c r="G32" s="23">
        <v>1075</v>
      </c>
      <c r="H32" s="21">
        <v>69.790000000000006</v>
      </c>
      <c r="I32" s="21">
        <v>75020.27</v>
      </c>
    </row>
    <row r="33" spans="1:9">
      <c r="A33" s="19">
        <v>23</v>
      </c>
      <c r="B33" s="20" t="s">
        <v>21</v>
      </c>
      <c r="C33" s="19" t="s">
        <v>416</v>
      </c>
      <c r="D33" s="24" t="s">
        <v>396</v>
      </c>
      <c r="E33" s="12">
        <f>F33-15</f>
        <v>44923</v>
      </c>
      <c r="F33" s="17">
        <v>44938</v>
      </c>
      <c r="G33" s="23">
        <v>1</v>
      </c>
      <c r="H33" s="21">
        <v>1599.96</v>
      </c>
      <c r="I33" s="21">
        <v>1599.96</v>
      </c>
    </row>
    <row r="34" spans="1:9">
      <c r="A34" s="19">
        <v>24</v>
      </c>
      <c r="B34" s="20" t="s">
        <v>22</v>
      </c>
      <c r="C34" s="19" t="s">
        <v>717</v>
      </c>
      <c r="D34" s="24" t="s">
        <v>396</v>
      </c>
      <c r="E34" s="12">
        <f>F34-15</f>
        <v>44923</v>
      </c>
      <c r="F34" s="17" t="s">
        <v>342</v>
      </c>
      <c r="G34" s="23">
        <v>3</v>
      </c>
      <c r="H34" s="21">
        <v>43.66</v>
      </c>
      <c r="I34" s="21">
        <v>130.97999999999999</v>
      </c>
    </row>
    <row r="35" spans="1:9">
      <c r="A35" s="19">
        <v>25</v>
      </c>
      <c r="B35" s="20" t="s">
        <v>23</v>
      </c>
      <c r="C35" s="19" t="s">
        <v>718</v>
      </c>
      <c r="D35" s="24" t="s">
        <v>396</v>
      </c>
      <c r="E35" s="12">
        <f>F35-20</f>
        <v>44875</v>
      </c>
      <c r="F35" s="17" t="s">
        <v>348</v>
      </c>
      <c r="G35" s="23">
        <v>19</v>
      </c>
      <c r="H35" s="21">
        <v>9132.3799999999992</v>
      </c>
      <c r="I35" s="21">
        <v>173515.2</v>
      </c>
    </row>
    <row r="36" spans="1:9">
      <c r="A36" s="19">
        <v>26</v>
      </c>
      <c r="B36" s="20" t="s">
        <v>24</v>
      </c>
      <c r="C36" s="19" t="s">
        <v>419</v>
      </c>
      <c r="D36" s="24" t="s">
        <v>396</v>
      </c>
      <c r="E36" s="12">
        <f t="shared" ref="E36:E41" si="0">F36-10</f>
        <v>45031</v>
      </c>
      <c r="F36" s="17" t="s">
        <v>336</v>
      </c>
      <c r="G36" s="23">
        <v>48</v>
      </c>
      <c r="H36" s="21">
        <v>116.35</v>
      </c>
      <c r="I36" s="21">
        <v>5584.7</v>
      </c>
    </row>
    <row r="37" spans="1:9">
      <c r="A37" s="19">
        <v>27</v>
      </c>
      <c r="B37" s="20" t="s">
        <v>25</v>
      </c>
      <c r="C37" s="19" t="s">
        <v>420</v>
      </c>
      <c r="D37" s="24" t="s">
        <v>396</v>
      </c>
      <c r="E37" s="12">
        <f t="shared" si="0"/>
        <v>45031</v>
      </c>
      <c r="F37" s="17" t="s">
        <v>336</v>
      </c>
      <c r="G37" s="23">
        <v>38</v>
      </c>
      <c r="H37" s="21">
        <v>102.31</v>
      </c>
      <c r="I37" s="21">
        <v>3887.63</v>
      </c>
    </row>
    <row r="38" spans="1:9">
      <c r="A38" s="19">
        <v>28</v>
      </c>
      <c r="B38" s="20" t="s">
        <v>26</v>
      </c>
      <c r="C38" s="19" t="s">
        <v>421</v>
      </c>
      <c r="D38" s="24" t="s">
        <v>396</v>
      </c>
      <c r="E38" s="12">
        <f t="shared" si="0"/>
        <v>45031</v>
      </c>
      <c r="F38" s="17" t="s">
        <v>336</v>
      </c>
      <c r="G38" s="23">
        <v>30</v>
      </c>
      <c r="H38" s="21">
        <v>222.65</v>
      </c>
      <c r="I38" s="21">
        <v>6679.63</v>
      </c>
    </row>
    <row r="39" spans="1:9">
      <c r="A39" s="19">
        <v>29</v>
      </c>
      <c r="B39" s="20" t="s">
        <v>27</v>
      </c>
      <c r="C39" s="19" t="s">
        <v>422</v>
      </c>
      <c r="D39" s="24" t="s">
        <v>396</v>
      </c>
      <c r="E39" s="12">
        <f t="shared" si="0"/>
        <v>45031</v>
      </c>
      <c r="F39" s="17" t="s">
        <v>336</v>
      </c>
      <c r="G39" s="23">
        <v>50</v>
      </c>
      <c r="H39" s="21">
        <v>237</v>
      </c>
      <c r="I39" s="21">
        <v>11850.15</v>
      </c>
    </row>
    <row r="40" spans="1:9">
      <c r="A40" s="19">
        <v>30</v>
      </c>
      <c r="B40" s="20" t="s">
        <v>28</v>
      </c>
      <c r="C40" s="19" t="s">
        <v>423</v>
      </c>
      <c r="D40" s="24" t="s">
        <v>396</v>
      </c>
      <c r="E40" s="12">
        <f t="shared" si="0"/>
        <v>45031</v>
      </c>
      <c r="F40" s="17" t="s">
        <v>336</v>
      </c>
      <c r="G40" s="23">
        <v>46</v>
      </c>
      <c r="H40" s="21">
        <v>597</v>
      </c>
      <c r="I40" s="21">
        <v>27461.88</v>
      </c>
    </row>
    <row r="41" spans="1:9">
      <c r="A41" s="19">
        <v>31</v>
      </c>
      <c r="B41" s="20" t="s">
        <v>29</v>
      </c>
      <c r="C41" s="19" t="s">
        <v>719</v>
      </c>
      <c r="D41" s="24" t="s">
        <v>396</v>
      </c>
      <c r="E41" s="12">
        <f t="shared" si="0"/>
        <v>45031</v>
      </c>
      <c r="F41" s="17" t="s">
        <v>336</v>
      </c>
      <c r="G41" s="23">
        <v>46</v>
      </c>
      <c r="H41" s="21">
        <v>161.6</v>
      </c>
      <c r="I41" s="21">
        <v>7433.65</v>
      </c>
    </row>
    <row r="42" spans="1:9">
      <c r="A42" s="19">
        <v>32</v>
      </c>
      <c r="B42" s="20" t="s">
        <v>30</v>
      </c>
      <c r="C42" s="19" t="s">
        <v>720</v>
      </c>
      <c r="D42" s="24" t="s">
        <v>396</v>
      </c>
      <c r="E42" s="12">
        <v>43597</v>
      </c>
      <c r="F42" s="17">
        <v>43602</v>
      </c>
      <c r="G42" s="23">
        <v>8</v>
      </c>
      <c r="H42" s="21">
        <v>7457.6</v>
      </c>
      <c r="I42" s="21">
        <v>59660.800000000003</v>
      </c>
    </row>
    <row r="43" spans="1:9">
      <c r="A43" s="19">
        <v>33</v>
      </c>
      <c r="B43" s="20" t="s">
        <v>31</v>
      </c>
      <c r="C43" s="19" t="s">
        <v>721</v>
      </c>
      <c r="D43" s="24" t="s">
        <v>396</v>
      </c>
      <c r="E43" s="12">
        <v>43597</v>
      </c>
      <c r="F43" s="17">
        <v>43602</v>
      </c>
      <c r="G43" s="23">
        <v>8</v>
      </c>
      <c r="H43" s="21">
        <v>7457.6</v>
      </c>
      <c r="I43" s="21">
        <v>59660.800000000003</v>
      </c>
    </row>
    <row r="44" spans="1:9">
      <c r="A44" s="19">
        <v>34</v>
      </c>
      <c r="B44" s="20" t="s">
        <v>32</v>
      </c>
      <c r="C44" s="19" t="s">
        <v>427</v>
      </c>
      <c r="D44" s="24" t="s">
        <v>396</v>
      </c>
      <c r="E44" s="12">
        <v>43597</v>
      </c>
      <c r="F44" s="17">
        <v>43602</v>
      </c>
      <c r="G44" s="23">
        <v>8</v>
      </c>
      <c r="H44" s="21">
        <v>6449.88</v>
      </c>
      <c r="I44" s="21">
        <v>51599.040000000001</v>
      </c>
    </row>
    <row r="45" spans="1:9">
      <c r="A45" s="19">
        <v>35</v>
      </c>
      <c r="B45" s="20" t="s">
        <v>33</v>
      </c>
      <c r="C45" s="19" t="s">
        <v>428</v>
      </c>
      <c r="D45" s="24" t="s">
        <v>396</v>
      </c>
      <c r="E45" s="12">
        <v>43597</v>
      </c>
      <c r="F45" s="17">
        <v>43602</v>
      </c>
      <c r="G45" s="23">
        <v>8</v>
      </c>
      <c r="H45" s="21">
        <v>7457.6</v>
      </c>
      <c r="I45" s="21">
        <v>59660.800000000003</v>
      </c>
    </row>
    <row r="46" spans="1:9">
      <c r="A46" s="19">
        <v>36</v>
      </c>
      <c r="B46" s="20" t="s">
        <v>34</v>
      </c>
      <c r="C46" s="19" t="s">
        <v>429</v>
      </c>
      <c r="D46" s="24" t="s">
        <v>702</v>
      </c>
      <c r="E46" s="12">
        <v>43335</v>
      </c>
      <c r="F46" s="17">
        <v>43347</v>
      </c>
      <c r="G46" s="23">
        <v>166</v>
      </c>
      <c r="H46" s="21">
        <v>18.88</v>
      </c>
      <c r="I46" s="21">
        <v>3134.08</v>
      </c>
    </row>
    <row r="47" spans="1:9">
      <c r="A47" s="19">
        <v>37</v>
      </c>
      <c r="B47" s="20" t="s">
        <v>35</v>
      </c>
      <c r="C47" s="19" t="s">
        <v>430</v>
      </c>
      <c r="D47" s="24" t="s">
        <v>396</v>
      </c>
      <c r="E47" s="12">
        <v>42706</v>
      </c>
      <c r="F47" s="17">
        <v>42718</v>
      </c>
      <c r="G47" s="23">
        <v>41</v>
      </c>
      <c r="H47" s="21">
        <v>37.56</v>
      </c>
      <c r="I47" s="21">
        <v>1539.96</v>
      </c>
    </row>
    <row r="48" spans="1:9">
      <c r="A48" s="19">
        <v>38</v>
      </c>
      <c r="B48" s="20" t="s">
        <v>36</v>
      </c>
      <c r="C48" s="19" t="s">
        <v>431</v>
      </c>
      <c r="D48" s="24" t="s">
        <v>396</v>
      </c>
      <c r="E48" s="12">
        <v>42715</v>
      </c>
      <c r="F48" s="17">
        <v>42727</v>
      </c>
      <c r="G48" s="23">
        <v>34</v>
      </c>
      <c r="H48" s="21">
        <v>17.809999999999999</v>
      </c>
      <c r="I48" s="21">
        <v>605.6</v>
      </c>
    </row>
    <row r="49" spans="1:9">
      <c r="A49" s="19">
        <v>39</v>
      </c>
      <c r="B49" s="20" t="s">
        <v>37</v>
      </c>
      <c r="C49" s="19" t="s">
        <v>432</v>
      </c>
      <c r="D49" s="24" t="s">
        <v>396</v>
      </c>
      <c r="E49" s="12">
        <v>42691</v>
      </c>
      <c r="F49" s="17">
        <v>42703</v>
      </c>
      <c r="G49" s="23">
        <v>363</v>
      </c>
      <c r="H49" s="21">
        <v>44.41</v>
      </c>
      <c r="I49" s="21">
        <v>16119.41</v>
      </c>
    </row>
    <row r="50" spans="1:9">
      <c r="A50" s="19">
        <v>40</v>
      </c>
      <c r="B50" s="20" t="s">
        <v>38</v>
      </c>
      <c r="C50" s="19" t="s">
        <v>722</v>
      </c>
      <c r="D50" s="24" t="s">
        <v>703</v>
      </c>
      <c r="E50" s="12">
        <f>F50-15</f>
        <v>44930</v>
      </c>
      <c r="F50" s="17" t="s">
        <v>349</v>
      </c>
      <c r="G50" s="23">
        <v>2</v>
      </c>
      <c r="H50" s="21">
        <v>1000.01</v>
      </c>
      <c r="I50" s="21">
        <v>2000.01</v>
      </c>
    </row>
    <row r="51" spans="1:9">
      <c r="A51" s="19">
        <v>41</v>
      </c>
      <c r="B51" s="20" t="s">
        <v>39</v>
      </c>
      <c r="C51" s="19" t="s">
        <v>434</v>
      </c>
      <c r="D51" s="24" t="s">
        <v>396</v>
      </c>
      <c r="E51" s="12">
        <f>F51-10</f>
        <v>45031</v>
      </c>
      <c r="F51" s="17" t="s">
        <v>336</v>
      </c>
      <c r="G51" s="23">
        <v>107</v>
      </c>
      <c r="H51" s="21">
        <v>37.81</v>
      </c>
      <c r="I51" s="21">
        <v>4045.39</v>
      </c>
    </row>
    <row r="52" spans="1:9">
      <c r="A52" s="19">
        <v>42</v>
      </c>
      <c r="B52" s="20" t="s">
        <v>40</v>
      </c>
      <c r="C52" s="19" t="s">
        <v>435</v>
      </c>
      <c r="D52" s="24" t="s">
        <v>704</v>
      </c>
      <c r="E52" s="12">
        <v>44376</v>
      </c>
      <c r="F52" s="17">
        <v>44384</v>
      </c>
      <c r="G52" s="23">
        <v>33</v>
      </c>
      <c r="H52" s="21">
        <v>27.78</v>
      </c>
      <c r="I52" s="21">
        <v>916.7</v>
      </c>
    </row>
    <row r="53" spans="1:9">
      <c r="A53" s="19">
        <v>43</v>
      </c>
      <c r="B53" s="20" t="s">
        <v>41</v>
      </c>
      <c r="C53" s="19" t="s">
        <v>436</v>
      </c>
      <c r="D53" s="24" t="s">
        <v>705</v>
      </c>
      <c r="E53" s="12">
        <f>F53-10</f>
        <v>45031</v>
      </c>
      <c r="F53" s="17" t="s">
        <v>336</v>
      </c>
      <c r="G53" s="23">
        <v>265</v>
      </c>
      <c r="H53" s="21">
        <v>68.959999999999994</v>
      </c>
      <c r="I53" s="21">
        <v>18273.419999999998</v>
      </c>
    </row>
    <row r="54" spans="1:9">
      <c r="A54" s="19">
        <v>44</v>
      </c>
      <c r="B54" s="20" t="s">
        <v>42</v>
      </c>
      <c r="C54" s="19" t="s">
        <v>437</v>
      </c>
      <c r="D54" s="24" t="s">
        <v>705</v>
      </c>
      <c r="E54" s="12">
        <f>F54-10</f>
        <v>45031</v>
      </c>
      <c r="F54" s="17" t="s">
        <v>336</v>
      </c>
      <c r="G54" s="23">
        <v>160</v>
      </c>
      <c r="H54" s="21">
        <v>170.72</v>
      </c>
      <c r="I54" s="21">
        <v>27315.98</v>
      </c>
    </row>
    <row r="55" spans="1:9">
      <c r="A55" s="19">
        <v>45</v>
      </c>
      <c r="B55" s="20" t="s">
        <v>43</v>
      </c>
      <c r="C55" s="19" t="s">
        <v>438</v>
      </c>
      <c r="D55" s="24" t="s">
        <v>704</v>
      </c>
      <c r="E55" s="12">
        <f>F55-8</f>
        <v>44382</v>
      </c>
      <c r="F55" s="17">
        <v>44390</v>
      </c>
      <c r="G55" s="23">
        <v>62</v>
      </c>
      <c r="H55" s="21">
        <v>32.409999999999997</v>
      </c>
      <c r="I55" s="21">
        <v>2009.54</v>
      </c>
    </row>
    <row r="56" spans="1:9">
      <c r="A56" s="19">
        <v>46</v>
      </c>
      <c r="B56" s="20" t="s">
        <v>44</v>
      </c>
      <c r="C56" s="19" t="s">
        <v>439</v>
      </c>
      <c r="D56" s="24" t="s">
        <v>701</v>
      </c>
      <c r="E56" s="12">
        <f>F56-10</f>
        <v>45031</v>
      </c>
      <c r="F56" s="17" t="s">
        <v>336</v>
      </c>
      <c r="G56" s="23">
        <v>36</v>
      </c>
      <c r="H56" s="21">
        <v>108.75</v>
      </c>
      <c r="I56" s="21">
        <v>3914.84</v>
      </c>
    </row>
    <row r="57" spans="1:9">
      <c r="A57" s="19">
        <v>47</v>
      </c>
      <c r="B57" s="20" t="s">
        <v>45</v>
      </c>
      <c r="C57" s="19" t="s">
        <v>440</v>
      </c>
      <c r="D57" s="24" t="s">
        <v>704</v>
      </c>
      <c r="E57" s="12">
        <f>F57-10</f>
        <v>45034</v>
      </c>
      <c r="F57" s="17" t="s">
        <v>337</v>
      </c>
      <c r="G57" s="23">
        <v>150</v>
      </c>
      <c r="H57" s="21">
        <v>23.6</v>
      </c>
      <c r="I57" s="21">
        <v>3540</v>
      </c>
    </row>
    <row r="58" spans="1:9">
      <c r="A58" s="19">
        <v>48</v>
      </c>
      <c r="B58" s="20" t="s">
        <v>46</v>
      </c>
      <c r="C58" s="19" t="s">
        <v>441</v>
      </c>
      <c r="D58" s="24" t="s">
        <v>704</v>
      </c>
      <c r="E58" s="12">
        <f>F58-10</f>
        <v>45031</v>
      </c>
      <c r="F58" s="17" t="s">
        <v>336</v>
      </c>
      <c r="G58" s="23">
        <v>153</v>
      </c>
      <c r="H58" s="21">
        <v>34.07</v>
      </c>
      <c r="I58" s="21">
        <v>5212.47</v>
      </c>
    </row>
    <row r="59" spans="1:9">
      <c r="A59" s="19">
        <v>49</v>
      </c>
      <c r="B59" s="20" t="s">
        <v>47</v>
      </c>
      <c r="C59" s="19" t="s">
        <v>442</v>
      </c>
      <c r="D59" s="24" t="s">
        <v>704</v>
      </c>
      <c r="E59" s="12">
        <f>F59-10</f>
        <v>45023</v>
      </c>
      <c r="F59" s="17" t="s">
        <v>338</v>
      </c>
      <c r="G59" s="23">
        <v>60</v>
      </c>
      <c r="H59" s="21">
        <v>59</v>
      </c>
      <c r="I59" s="21">
        <v>3540</v>
      </c>
    </row>
    <row r="60" spans="1:9">
      <c r="A60" s="19">
        <v>50</v>
      </c>
      <c r="B60" s="20" t="s">
        <v>48</v>
      </c>
      <c r="C60" s="19" t="s">
        <v>443</v>
      </c>
      <c r="D60" s="24" t="s">
        <v>704</v>
      </c>
      <c r="E60" s="12">
        <f>F60-10</f>
        <v>45031</v>
      </c>
      <c r="F60" s="17" t="s">
        <v>336</v>
      </c>
      <c r="G60" s="23">
        <v>174</v>
      </c>
      <c r="H60" s="21">
        <v>14.58</v>
      </c>
      <c r="I60" s="21">
        <v>2537.7600000000002</v>
      </c>
    </row>
    <row r="61" spans="1:9">
      <c r="A61" s="19">
        <v>51</v>
      </c>
      <c r="B61" s="20" t="s">
        <v>49</v>
      </c>
      <c r="C61" s="19" t="s">
        <v>444</v>
      </c>
      <c r="D61" s="24" t="s">
        <v>704</v>
      </c>
      <c r="E61" s="12">
        <v>44376</v>
      </c>
      <c r="F61" s="17">
        <v>44384</v>
      </c>
      <c r="G61" s="23">
        <v>190</v>
      </c>
      <c r="H61" s="21">
        <v>47.46</v>
      </c>
      <c r="I61" s="21">
        <v>9018.33</v>
      </c>
    </row>
    <row r="62" spans="1:9">
      <c r="A62" s="19">
        <v>52</v>
      </c>
      <c r="B62" s="20" t="s">
        <v>50</v>
      </c>
      <c r="C62" s="19" t="s">
        <v>723</v>
      </c>
      <c r="D62" s="24" t="s">
        <v>397</v>
      </c>
      <c r="E62" s="12">
        <f>F62-15</f>
        <v>44994</v>
      </c>
      <c r="F62" s="17">
        <v>45009</v>
      </c>
      <c r="G62" s="23">
        <v>47</v>
      </c>
      <c r="H62" s="21">
        <v>87.32</v>
      </c>
      <c r="I62" s="21">
        <v>4104.04</v>
      </c>
    </row>
    <row r="63" spans="1:9">
      <c r="A63" s="19">
        <v>53</v>
      </c>
      <c r="B63" s="20" t="s">
        <v>51</v>
      </c>
      <c r="C63" s="19" t="s">
        <v>446</v>
      </c>
      <c r="D63" s="24" t="s">
        <v>396</v>
      </c>
      <c r="E63" s="12">
        <f>F63-15</f>
        <v>44930</v>
      </c>
      <c r="F63" s="17" t="s">
        <v>349</v>
      </c>
      <c r="G63" s="23">
        <v>4</v>
      </c>
      <c r="H63" s="21">
        <v>55.96</v>
      </c>
      <c r="I63" s="21">
        <v>223.82</v>
      </c>
    </row>
    <row r="64" spans="1:9">
      <c r="A64" s="19">
        <v>54</v>
      </c>
      <c r="B64" s="20" t="s">
        <v>52</v>
      </c>
      <c r="C64" s="19" t="s">
        <v>724</v>
      </c>
      <c r="D64" s="24" t="s">
        <v>396</v>
      </c>
      <c r="E64" s="12">
        <f>F64-15</f>
        <v>44930</v>
      </c>
      <c r="F64" s="17" t="s">
        <v>349</v>
      </c>
      <c r="G64" s="23">
        <v>20</v>
      </c>
      <c r="H64" s="21">
        <v>10.3</v>
      </c>
      <c r="I64" s="21">
        <v>206.03</v>
      </c>
    </row>
    <row r="65" spans="1:9">
      <c r="A65" s="19">
        <v>55</v>
      </c>
      <c r="B65" s="20" t="s">
        <v>53</v>
      </c>
      <c r="C65" s="19" t="s">
        <v>448</v>
      </c>
      <c r="D65" s="24" t="s">
        <v>396</v>
      </c>
      <c r="E65" s="12">
        <f>F65-15</f>
        <v>44930</v>
      </c>
      <c r="F65" s="17" t="s">
        <v>349</v>
      </c>
      <c r="G65" s="23">
        <v>2</v>
      </c>
      <c r="H65" s="21">
        <v>114.46</v>
      </c>
      <c r="I65" s="21">
        <v>228.92</v>
      </c>
    </row>
    <row r="66" spans="1:9">
      <c r="A66" s="19">
        <v>56</v>
      </c>
      <c r="B66" s="20" t="s">
        <v>54</v>
      </c>
      <c r="C66" s="19" t="s">
        <v>449</v>
      </c>
      <c r="D66" s="24" t="s">
        <v>396</v>
      </c>
      <c r="E66" s="12">
        <f>F66-15</f>
        <v>44930</v>
      </c>
      <c r="F66" s="17" t="s">
        <v>349</v>
      </c>
      <c r="G66" s="23">
        <v>50</v>
      </c>
      <c r="H66" s="21">
        <v>8.43</v>
      </c>
      <c r="I66" s="21">
        <v>421.26</v>
      </c>
    </row>
    <row r="67" spans="1:9">
      <c r="A67" s="19">
        <v>57</v>
      </c>
      <c r="B67" s="20" t="s">
        <v>55</v>
      </c>
      <c r="C67" s="19" t="s">
        <v>450</v>
      </c>
      <c r="D67" s="24" t="s">
        <v>706</v>
      </c>
      <c r="E67" s="12">
        <v>43335</v>
      </c>
      <c r="F67" s="17">
        <v>43347</v>
      </c>
      <c r="G67" s="23">
        <v>20</v>
      </c>
      <c r="H67" s="21">
        <v>73.61</v>
      </c>
      <c r="I67" s="21">
        <v>1472.17</v>
      </c>
    </row>
    <row r="68" spans="1:9">
      <c r="A68" s="19">
        <v>58</v>
      </c>
      <c r="B68" s="20" t="s">
        <v>56</v>
      </c>
      <c r="C68" s="19" t="s">
        <v>451</v>
      </c>
      <c r="D68" s="24" t="s">
        <v>397</v>
      </c>
      <c r="E68" s="12">
        <f>F68-15</f>
        <v>44970</v>
      </c>
      <c r="F68" s="17" t="s">
        <v>344</v>
      </c>
      <c r="G68" s="23">
        <v>60</v>
      </c>
      <c r="H68" s="21">
        <v>433.65</v>
      </c>
      <c r="I68" s="21">
        <v>26019</v>
      </c>
    </row>
    <row r="69" spans="1:9">
      <c r="A69" s="19">
        <v>59</v>
      </c>
      <c r="B69" s="20" t="s">
        <v>57</v>
      </c>
      <c r="C69" s="19" t="s">
        <v>452</v>
      </c>
      <c r="D69" s="24" t="s">
        <v>707</v>
      </c>
      <c r="E69" s="12">
        <v>44613</v>
      </c>
      <c r="F69" s="17" t="s">
        <v>350</v>
      </c>
      <c r="G69" s="23">
        <v>67</v>
      </c>
      <c r="H69" s="21">
        <v>35.4</v>
      </c>
      <c r="I69" s="21">
        <v>2371.8000000000002</v>
      </c>
    </row>
    <row r="70" spans="1:9">
      <c r="A70" s="19">
        <v>60</v>
      </c>
      <c r="B70" s="20" t="s">
        <v>58</v>
      </c>
      <c r="C70" s="19" t="s">
        <v>453</v>
      </c>
      <c r="D70" s="24" t="s">
        <v>396</v>
      </c>
      <c r="E70" s="12">
        <v>44168</v>
      </c>
      <c r="F70" s="17">
        <v>44182</v>
      </c>
      <c r="G70" s="23">
        <v>50</v>
      </c>
      <c r="H70" s="21">
        <v>23.35</v>
      </c>
      <c r="I70" s="21">
        <v>1167.29</v>
      </c>
    </row>
    <row r="71" spans="1:9">
      <c r="A71" s="19">
        <v>61</v>
      </c>
      <c r="B71" s="20" t="s">
        <v>59</v>
      </c>
      <c r="C71" s="19" t="s">
        <v>454</v>
      </c>
      <c r="D71" s="24" t="s">
        <v>396</v>
      </c>
      <c r="E71" s="12">
        <f>F71-15</f>
        <v>44930</v>
      </c>
      <c r="F71" s="17" t="s">
        <v>349</v>
      </c>
      <c r="G71" s="23">
        <v>20</v>
      </c>
      <c r="H71" s="21">
        <v>82.6</v>
      </c>
      <c r="I71" s="21">
        <v>1652</v>
      </c>
    </row>
    <row r="72" spans="1:9">
      <c r="A72" s="19">
        <v>62</v>
      </c>
      <c r="B72" s="20" t="s">
        <v>60</v>
      </c>
      <c r="C72" s="19" t="s">
        <v>455</v>
      </c>
      <c r="D72" s="24" t="s">
        <v>396</v>
      </c>
      <c r="E72" s="12">
        <f>F72-10</f>
        <v>45031</v>
      </c>
      <c r="F72" s="17" t="s">
        <v>336</v>
      </c>
      <c r="G72" s="23">
        <v>2700</v>
      </c>
      <c r="H72" s="21">
        <v>3.36</v>
      </c>
      <c r="I72" s="21">
        <v>9078.48</v>
      </c>
    </row>
    <row r="73" spans="1:9">
      <c r="A73" s="19">
        <v>63</v>
      </c>
      <c r="B73" s="20" t="s">
        <v>61</v>
      </c>
      <c r="C73" s="19" t="s">
        <v>456</v>
      </c>
      <c r="D73" s="24" t="s">
        <v>708</v>
      </c>
      <c r="E73" s="12">
        <v>43203</v>
      </c>
      <c r="F73" s="17">
        <v>43215</v>
      </c>
      <c r="G73" s="23">
        <v>34</v>
      </c>
      <c r="H73" s="21">
        <v>265.52999999999997</v>
      </c>
      <c r="I73" s="21">
        <v>9028.14</v>
      </c>
    </row>
    <row r="74" spans="1:9">
      <c r="A74" s="19">
        <v>64</v>
      </c>
      <c r="B74" s="20" t="s">
        <v>62</v>
      </c>
      <c r="C74" s="19" t="s">
        <v>457</v>
      </c>
      <c r="D74" s="24" t="s">
        <v>396</v>
      </c>
      <c r="E74" s="12">
        <f>F74-15</f>
        <v>44923</v>
      </c>
      <c r="F74" s="17">
        <v>44938</v>
      </c>
      <c r="G74" s="23">
        <v>4</v>
      </c>
      <c r="H74" s="21">
        <v>10</v>
      </c>
      <c r="I74" s="21">
        <v>39.979999999999997</v>
      </c>
    </row>
    <row r="75" spans="1:9">
      <c r="A75" s="19">
        <v>65</v>
      </c>
      <c r="B75" s="20" t="s">
        <v>63</v>
      </c>
      <c r="C75" s="19" t="s">
        <v>458</v>
      </c>
      <c r="D75" s="24" t="s">
        <v>397</v>
      </c>
      <c r="E75" s="12">
        <f>F75-15</f>
        <v>44990</v>
      </c>
      <c r="F75" s="17" t="s">
        <v>351</v>
      </c>
      <c r="G75" s="23">
        <v>4</v>
      </c>
      <c r="H75" s="21">
        <v>354</v>
      </c>
      <c r="I75" s="21">
        <v>1416</v>
      </c>
    </row>
    <row r="76" spans="1:9">
      <c r="A76" s="19">
        <v>66</v>
      </c>
      <c r="B76" s="20" t="s">
        <v>64</v>
      </c>
      <c r="C76" s="19" t="s">
        <v>725</v>
      </c>
      <c r="D76" s="24" t="s">
        <v>397</v>
      </c>
      <c r="E76" s="12">
        <f>F76-15</f>
        <v>44994</v>
      </c>
      <c r="F76" s="17" t="s">
        <v>352</v>
      </c>
      <c r="G76" s="23">
        <v>34</v>
      </c>
      <c r="H76" s="21">
        <v>292.64</v>
      </c>
      <c r="I76" s="21">
        <v>9949.76</v>
      </c>
    </row>
    <row r="77" spans="1:9">
      <c r="A77" s="19">
        <v>67</v>
      </c>
      <c r="B77" s="20" t="s">
        <v>65</v>
      </c>
      <c r="C77" s="19" t="s">
        <v>726</v>
      </c>
      <c r="D77" s="24" t="s">
        <v>700</v>
      </c>
      <c r="E77" s="12">
        <v>44754</v>
      </c>
      <c r="F77" s="17" t="s">
        <v>353</v>
      </c>
      <c r="G77" s="23">
        <v>7</v>
      </c>
      <c r="H77" s="21">
        <v>1218.02</v>
      </c>
      <c r="I77" s="21">
        <v>8526.16</v>
      </c>
    </row>
    <row r="78" spans="1:9">
      <c r="A78" s="19">
        <v>68</v>
      </c>
      <c r="B78" s="20" t="s">
        <v>66</v>
      </c>
      <c r="C78" s="19" t="s">
        <v>727</v>
      </c>
      <c r="D78" s="24" t="s">
        <v>396</v>
      </c>
      <c r="E78" s="12">
        <v>43294</v>
      </c>
      <c r="F78" s="17">
        <v>43306</v>
      </c>
      <c r="G78" s="23">
        <v>1</v>
      </c>
      <c r="H78" s="21">
        <v>542.79999999999995</v>
      </c>
      <c r="I78" s="21">
        <v>542.79999999999995</v>
      </c>
    </row>
    <row r="79" spans="1:9">
      <c r="A79" s="19">
        <v>69</v>
      </c>
      <c r="B79" s="20" t="s">
        <v>67</v>
      </c>
      <c r="C79" s="19" t="s">
        <v>728</v>
      </c>
      <c r="D79" s="24" t="s">
        <v>396</v>
      </c>
      <c r="E79" s="12">
        <v>43335</v>
      </c>
      <c r="F79" s="17">
        <v>43347</v>
      </c>
      <c r="G79" s="23">
        <v>12</v>
      </c>
      <c r="H79" s="21">
        <v>232.27</v>
      </c>
      <c r="I79" s="21">
        <v>2787.23</v>
      </c>
    </row>
    <row r="80" spans="1:9">
      <c r="A80" s="19">
        <v>70</v>
      </c>
      <c r="B80" s="20" t="s">
        <v>68</v>
      </c>
      <c r="C80" s="19" t="s">
        <v>729</v>
      </c>
      <c r="D80" s="24" t="s">
        <v>396</v>
      </c>
      <c r="E80" s="12">
        <f>F80-10</f>
        <v>45031</v>
      </c>
      <c r="F80" s="17" t="s">
        <v>336</v>
      </c>
      <c r="G80" s="23">
        <v>22</v>
      </c>
      <c r="H80" s="21">
        <v>602.77</v>
      </c>
      <c r="I80" s="21">
        <v>13260.98</v>
      </c>
    </row>
    <row r="81" spans="1:9">
      <c r="A81" s="19">
        <v>71</v>
      </c>
      <c r="B81" s="20" t="s">
        <v>69</v>
      </c>
      <c r="C81" s="19" t="s">
        <v>730</v>
      </c>
      <c r="D81" s="24" t="s">
        <v>396</v>
      </c>
      <c r="E81" s="12">
        <f>F81-10</f>
        <v>45031</v>
      </c>
      <c r="F81" s="17" t="s">
        <v>336</v>
      </c>
      <c r="G81" s="23">
        <v>31</v>
      </c>
      <c r="H81" s="21">
        <v>131.61000000000001</v>
      </c>
      <c r="I81" s="21">
        <v>4079.77</v>
      </c>
    </row>
    <row r="82" spans="1:9">
      <c r="A82" s="19">
        <v>72</v>
      </c>
      <c r="B82" s="20" t="s">
        <v>70</v>
      </c>
      <c r="C82" s="19" t="s">
        <v>465</v>
      </c>
      <c r="D82" s="24" t="s">
        <v>396</v>
      </c>
      <c r="E82" s="12">
        <f>F82-15</f>
        <v>44923</v>
      </c>
      <c r="F82" s="17" t="s">
        <v>342</v>
      </c>
      <c r="G82" s="23">
        <v>3</v>
      </c>
      <c r="H82" s="21">
        <v>285.01</v>
      </c>
      <c r="I82" s="21">
        <v>855.02</v>
      </c>
    </row>
    <row r="83" spans="1:9">
      <c r="A83" s="19">
        <v>73</v>
      </c>
      <c r="B83" s="20" t="s">
        <v>71</v>
      </c>
      <c r="C83" s="19" t="s">
        <v>466</v>
      </c>
      <c r="D83" s="24" t="s">
        <v>396</v>
      </c>
      <c r="E83" s="12">
        <f>F83-15</f>
        <v>44937</v>
      </c>
      <c r="F83" s="17" t="s">
        <v>354</v>
      </c>
      <c r="G83" s="23">
        <v>70</v>
      </c>
      <c r="H83" s="21">
        <v>146.32</v>
      </c>
      <c r="I83" s="21">
        <v>10242.4</v>
      </c>
    </row>
    <row r="84" spans="1:9">
      <c r="A84" s="19">
        <v>74</v>
      </c>
      <c r="B84" s="20" t="s">
        <v>72</v>
      </c>
      <c r="C84" s="19" t="s">
        <v>467</v>
      </c>
      <c r="D84" s="24" t="s">
        <v>396</v>
      </c>
      <c r="E84" s="12">
        <f>F84-7</f>
        <v>44754</v>
      </c>
      <c r="F84" s="17">
        <v>44761</v>
      </c>
      <c r="G84" s="23">
        <v>36</v>
      </c>
      <c r="H84" s="21">
        <v>87.78</v>
      </c>
      <c r="I84" s="21">
        <v>3160.09</v>
      </c>
    </row>
    <row r="85" spans="1:9">
      <c r="A85" s="19">
        <v>75</v>
      </c>
      <c r="B85" s="20" t="s">
        <v>73</v>
      </c>
      <c r="C85" s="19" t="s">
        <v>468</v>
      </c>
      <c r="D85" s="24" t="s">
        <v>396</v>
      </c>
      <c r="E85" s="12">
        <f>F85-20</f>
        <v>44887</v>
      </c>
      <c r="F85" s="17" t="s">
        <v>355</v>
      </c>
      <c r="G85" s="23">
        <v>2</v>
      </c>
      <c r="H85" s="21">
        <v>7992.73</v>
      </c>
      <c r="I85" s="21">
        <v>15985.46</v>
      </c>
    </row>
    <row r="86" spans="1:9">
      <c r="A86" s="19">
        <v>76</v>
      </c>
      <c r="B86" s="20" t="s">
        <v>74</v>
      </c>
      <c r="C86" s="19" t="s">
        <v>469</v>
      </c>
      <c r="D86" s="24" t="s">
        <v>701</v>
      </c>
      <c r="E86" s="12">
        <f>F86-20</f>
        <v>44715</v>
      </c>
      <c r="F86" s="17" t="s">
        <v>356</v>
      </c>
      <c r="G86" s="23">
        <v>12</v>
      </c>
      <c r="H86" s="21">
        <v>456.63</v>
      </c>
      <c r="I86" s="21">
        <v>5479.51</v>
      </c>
    </row>
    <row r="87" spans="1:9">
      <c r="A87" s="19">
        <v>77</v>
      </c>
      <c r="B87" s="20" t="s">
        <v>75</v>
      </c>
      <c r="C87" s="19" t="s">
        <v>470</v>
      </c>
      <c r="D87" s="24" t="s">
        <v>701</v>
      </c>
      <c r="E87" s="12">
        <v>43335</v>
      </c>
      <c r="F87" s="17">
        <v>43347</v>
      </c>
      <c r="G87" s="23">
        <v>13</v>
      </c>
      <c r="H87" s="21">
        <v>105.31</v>
      </c>
      <c r="I87" s="21">
        <v>1369.06</v>
      </c>
    </row>
    <row r="88" spans="1:9">
      <c r="A88" s="19">
        <v>78</v>
      </c>
      <c r="B88" s="20" t="s">
        <v>76</v>
      </c>
      <c r="C88" s="19" t="s">
        <v>471</v>
      </c>
      <c r="D88" s="24" t="s">
        <v>701</v>
      </c>
      <c r="E88" s="12">
        <v>43335</v>
      </c>
      <c r="F88" s="17">
        <v>43347</v>
      </c>
      <c r="G88" s="23">
        <v>7</v>
      </c>
      <c r="H88" s="21">
        <v>179.73</v>
      </c>
      <c r="I88" s="21">
        <v>1258.08</v>
      </c>
    </row>
    <row r="89" spans="1:9">
      <c r="A89" s="19">
        <v>79</v>
      </c>
      <c r="B89" s="20" t="s">
        <v>77</v>
      </c>
      <c r="C89" s="19" t="s">
        <v>472</v>
      </c>
      <c r="D89" s="24" t="s">
        <v>396</v>
      </c>
      <c r="E89" s="12">
        <f>F89-10</f>
        <v>45031</v>
      </c>
      <c r="F89" s="17" t="s">
        <v>336</v>
      </c>
      <c r="G89" s="23">
        <v>390</v>
      </c>
      <c r="H89" s="21">
        <v>23.18</v>
      </c>
      <c r="I89" s="21">
        <v>9040.01</v>
      </c>
    </row>
    <row r="90" spans="1:9">
      <c r="A90" s="19">
        <v>80</v>
      </c>
      <c r="B90" s="20" t="s">
        <v>78</v>
      </c>
      <c r="C90" s="19" t="s">
        <v>731</v>
      </c>
      <c r="D90" s="24" t="s">
        <v>701</v>
      </c>
      <c r="E90" s="12">
        <v>44421</v>
      </c>
      <c r="F90" s="17">
        <v>44433</v>
      </c>
      <c r="G90" s="23">
        <v>5</v>
      </c>
      <c r="H90" s="21">
        <v>420.1</v>
      </c>
      <c r="I90" s="21">
        <v>2100.5</v>
      </c>
    </row>
    <row r="91" spans="1:9">
      <c r="A91" s="19">
        <v>81</v>
      </c>
      <c r="B91" s="20" t="s">
        <v>79</v>
      </c>
      <c r="C91" s="19" t="s">
        <v>474</v>
      </c>
      <c r="D91" s="24" t="s">
        <v>701</v>
      </c>
      <c r="E91" s="12">
        <v>44377</v>
      </c>
      <c r="F91" s="17">
        <v>44385</v>
      </c>
      <c r="G91" s="23">
        <v>34</v>
      </c>
      <c r="H91" s="21">
        <v>331.23</v>
      </c>
      <c r="I91" s="21">
        <v>11261.87</v>
      </c>
    </row>
    <row r="92" spans="1:9">
      <c r="A92" s="19">
        <v>82</v>
      </c>
      <c r="B92" s="20" t="s">
        <v>80</v>
      </c>
      <c r="C92" s="19" t="s">
        <v>475</v>
      </c>
      <c r="D92" s="24" t="s">
        <v>701</v>
      </c>
      <c r="E92" s="12">
        <v>44382</v>
      </c>
      <c r="F92" s="17">
        <v>44390</v>
      </c>
      <c r="G92" s="23">
        <v>38</v>
      </c>
      <c r="H92" s="21">
        <v>452.97</v>
      </c>
      <c r="I92" s="21">
        <v>17212.7</v>
      </c>
    </row>
    <row r="93" spans="1:9">
      <c r="A93" s="19">
        <v>83</v>
      </c>
      <c r="B93" s="20" t="s">
        <v>81</v>
      </c>
      <c r="C93" s="19" t="s">
        <v>476</v>
      </c>
      <c r="D93" s="24" t="s">
        <v>396</v>
      </c>
      <c r="E93" s="12">
        <v>44600</v>
      </c>
      <c r="F93" s="17">
        <v>44608</v>
      </c>
      <c r="G93" s="23">
        <v>69</v>
      </c>
      <c r="H93" s="21">
        <v>161.85</v>
      </c>
      <c r="I93" s="21">
        <v>11167.65</v>
      </c>
    </row>
    <row r="94" spans="1:9">
      <c r="A94" s="19">
        <v>84</v>
      </c>
      <c r="B94" s="20" t="s">
        <v>82</v>
      </c>
      <c r="C94" s="19" t="s">
        <v>732</v>
      </c>
      <c r="D94" s="24" t="s">
        <v>701</v>
      </c>
      <c r="E94" s="12">
        <f>F94-10</f>
        <v>45023</v>
      </c>
      <c r="F94" s="17" t="s">
        <v>338</v>
      </c>
      <c r="G94" s="23">
        <v>22</v>
      </c>
      <c r="H94" s="21">
        <v>1711</v>
      </c>
      <c r="I94" s="21">
        <v>37642</v>
      </c>
    </row>
    <row r="95" spans="1:9">
      <c r="A95" s="19">
        <v>85</v>
      </c>
      <c r="B95" s="20" t="s">
        <v>83</v>
      </c>
      <c r="C95" s="19" t="s">
        <v>478</v>
      </c>
      <c r="D95" s="24" t="s">
        <v>701</v>
      </c>
      <c r="E95" s="12">
        <f>F95-8</f>
        <v>44382</v>
      </c>
      <c r="F95" s="17">
        <v>44390</v>
      </c>
      <c r="G95" s="23">
        <v>20</v>
      </c>
      <c r="H95" s="21">
        <v>422.57</v>
      </c>
      <c r="I95" s="21">
        <v>8451.32</v>
      </c>
    </row>
    <row r="96" spans="1:9">
      <c r="A96" s="19">
        <v>86</v>
      </c>
      <c r="B96" s="20" t="s">
        <v>84</v>
      </c>
      <c r="C96" s="19" t="s">
        <v>479</v>
      </c>
      <c r="D96" s="24" t="s">
        <v>701</v>
      </c>
      <c r="E96" s="12">
        <f>F96-10</f>
        <v>45031</v>
      </c>
      <c r="F96" s="17" t="s">
        <v>336</v>
      </c>
      <c r="G96" s="23">
        <v>14</v>
      </c>
      <c r="H96" s="21">
        <v>325.07</v>
      </c>
      <c r="I96" s="21">
        <v>4551.0200000000004</v>
      </c>
    </row>
    <row r="97" spans="1:9">
      <c r="A97" s="19">
        <v>87</v>
      </c>
      <c r="B97" s="20" t="s">
        <v>85</v>
      </c>
      <c r="C97" s="19" t="s">
        <v>480</v>
      </c>
      <c r="D97" s="24" t="s">
        <v>701</v>
      </c>
      <c r="E97" s="12">
        <f>F97-8</f>
        <v>44377</v>
      </c>
      <c r="F97" s="17">
        <v>44385</v>
      </c>
      <c r="G97" s="23">
        <v>38</v>
      </c>
      <c r="H97" s="21">
        <v>288.3</v>
      </c>
      <c r="I97" s="21">
        <v>10955.56</v>
      </c>
    </row>
    <row r="98" spans="1:9">
      <c r="A98" s="19">
        <v>88</v>
      </c>
      <c r="B98" s="20" t="s">
        <v>86</v>
      </c>
      <c r="C98" s="19" t="s">
        <v>481</v>
      </c>
      <c r="D98" s="24" t="s">
        <v>701</v>
      </c>
      <c r="E98" s="12">
        <f>F98-8</f>
        <v>44382</v>
      </c>
      <c r="F98" s="17">
        <v>44390</v>
      </c>
      <c r="G98" s="23">
        <v>39</v>
      </c>
      <c r="H98" s="21">
        <v>276.52999999999997</v>
      </c>
      <c r="I98" s="21">
        <v>10784.74</v>
      </c>
    </row>
    <row r="99" spans="1:9">
      <c r="A99" s="19">
        <v>89</v>
      </c>
      <c r="B99" s="20" t="s">
        <v>87</v>
      </c>
      <c r="C99" s="19" t="s">
        <v>482</v>
      </c>
      <c r="D99" s="24" t="s">
        <v>708</v>
      </c>
      <c r="E99" s="12">
        <v>43844</v>
      </c>
      <c r="F99" s="17">
        <v>43850</v>
      </c>
      <c r="G99" s="23">
        <v>26</v>
      </c>
      <c r="H99" s="21">
        <v>689.82</v>
      </c>
      <c r="I99" s="21">
        <v>17935.36</v>
      </c>
    </row>
    <row r="100" spans="1:9">
      <c r="A100" s="19">
        <v>90</v>
      </c>
      <c r="B100" s="20" t="s">
        <v>88</v>
      </c>
      <c r="C100" s="19" t="s">
        <v>483</v>
      </c>
      <c r="D100" s="24" t="s">
        <v>708</v>
      </c>
      <c r="E100" s="12">
        <f>F100-15</f>
        <v>44937</v>
      </c>
      <c r="F100" s="17">
        <v>44952</v>
      </c>
      <c r="G100" s="23">
        <v>56</v>
      </c>
      <c r="H100" s="21">
        <v>445.44</v>
      </c>
      <c r="I100" s="21">
        <v>24944.639999999999</v>
      </c>
    </row>
    <row r="101" spans="1:9">
      <c r="A101" s="19">
        <v>91</v>
      </c>
      <c r="B101" s="20" t="s">
        <v>89</v>
      </c>
      <c r="C101" s="19" t="s">
        <v>484</v>
      </c>
      <c r="D101" s="24" t="s">
        <v>708</v>
      </c>
      <c r="E101" s="12">
        <v>43844</v>
      </c>
      <c r="F101" s="17">
        <v>43850</v>
      </c>
      <c r="G101" s="23">
        <v>17</v>
      </c>
      <c r="H101" s="21">
        <v>601.79999999999995</v>
      </c>
      <c r="I101" s="21">
        <v>10230.6</v>
      </c>
    </row>
    <row r="102" spans="1:9">
      <c r="A102" s="19">
        <v>92</v>
      </c>
      <c r="B102" s="20" t="s">
        <v>90</v>
      </c>
      <c r="C102" s="19" t="s">
        <v>485</v>
      </c>
      <c r="D102" s="24" t="s">
        <v>708</v>
      </c>
      <c r="E102" s="12">
        <f>F102-15</f>
        <v>45000</v>
      </c>
      <c r="F102" s="17" t="s">
        <v>357</v>
      </c>
      <c r="G102" s="23">
        <v>59</v>
      </c>
      <c r="H102" s="21">
        <v>293.02999999999997</v>
      </c>
      <c r="I102" s="21">
        <v>17288.8</v>
      </c>
    </row>
    <row r="103" spans="1:9">
      <c r="A103" s="19">
        <v>93</v>
      </c>
      <c r="B103" s="20" t="s">
        <v>91</v>
      </c>
      <c r="C103" s="19" t="s">
        <v>486</v>
      </c>
      <c r="D103" s="24" t="s">
        <v>701</v>
      </c>
      <c r="E103" s="12">
        <v>43664</v>
      </c>
      <c r="F103" s="17">
        <v>43676</v>
      </c>
      <c r="G103" s="23">
        <v>58</v>
      </c>
      <c r="H103" s="21">
        <v>80.91</v>
      </c>
      <c r="I103" s="21">
        <v>4692.74</v>
      </c>
    </row>
    <row r="104" spans="1:9">
      <c r="A104" s="19">
        <v>94</v>
      </c>
      <c r="B104" s="20" t="s">
        <v>92</v>
      </c>
      <c r="C104" s="19" t="s">
        <v>733</v>
      </c>
      <c r="D104" s="24" t="s">
        <v>396</v>
      </c>
      <c r="E104" s="12">
        <f>F104-10</f>
        <v>45031</v>
      </c>
      <c r="F104" s="17" t="s">
        <v>336</v>
      </c>
      <c r="G104" s="23">
        <v>186</v>
      </c>
      <c r="H104" s="21">
        <v>7.49</v>
      </c>
      <c r="I104" s="21">
        <v>1393.7</v>
      </c>
    </row>
    <row r="105" spans="1:9">
      <c r="A105" s="19">
        <v>95</v>
      </c>
      <c r="B105" s="20" t="s">
        <v>93</v>
      </c>
      <c r="C105" s="19" t="s">
        <v>488</v>
      </c>
      <c r="D105" s="24" t="s">
        <v>701</v>
      </c>
      <c r="E105" s="12">
        <f>F105-10</f>
        <v>44879</v>
      </c>
      <c r="F105" s="17" t="s">
        <v>358</v>
      </c>
      <c r="G105" s="23">
        <v>106</v>
      </c>
      <c r="H105" s="21">
        <v>43.51</v>
      </c>
      <c r="I105" s="21">
        <v>4611.8999999999996</v>
      </c>
    </row>
    <row r="106" spans="1:9">
      <c r="A106" s="19">
        <v>96</v>
      </c>
      <c r="B106" s="20" t="s">
        <v>94</v>
      </c>
      <c r="C106" s="19" t="s">
        <v>489</v>
      </c>
      <c r="D106" s="24" t="s">
        <v>396</v>
      </c>
      <c r="E106" s="12">
        <f>F106-20</f>
        <v>44706</v>
      </c>
      <c r="F106" s="17" t="s">
        <v>359</v>
      </c>
      <c r="G106" s="23">
        <v>11</v>
      </c>
      <c r="H106" s="21">
        <v>3274.5</v>
      </c>
      <c r="I106" s="21">
        <v>36019.5</v>
      </c>
    </row>
    <row r="107" spans="1:9">
      <c r="A107" s="19">
        <v>97</v>
      </c>
      <c r="B107" s="20" t="s">
        <v>95</v>
      </c>
      <c r="C107" s="19" t="s">
        <v>734</v>
      </c>
      <c r="D107" s="24" t="s">
        <v>396</v>
      </c>
      <c r="E107" s="12">
        <v>43335</v>
      </c>
      <c r="F107" s="17">
        <v>43347</v>
      </c>
      <c r="G107" s="23">
        <v>13</v>
      </c>
      <c r="H107" s="21">
        <v>1153.82</v>
      </c>
      <c r="I107" s="21">
        <v>14999.64</v>
      </c>
    </row>
    <row r="108" spans="1:9">
      <c r="A108" s="19">
        <v>98</v>
      </c>
      <c r="B108" s="20" t="s">
        <v>96</v>
      </c>
      <c r="C108" s="19" t="s">
        <v>491</v>
      </c>
      <c r="D108" s="24" t="s">
        <v>396</v>
      </c>
      <c r="E108" s="12">
        <f>F108-10</f>
        <v>45023</v>
      </c>
      <c r="F108" s="17" t="s">
        <v>338</v>
      </c>
      <c r="G108" s="23">
        <v>80</v>
      </c>
      <c r="H108" s="21">
        <v>307.61</v>
      </c>
      <c r="I108" s="21">
        <v>24609.14</v>
      </c>
    </row>
    <row r="109" spans="1:9">
      <c r="A109" s="19">
        <v>99</v>
      </c>
      <c r="B109" s="20" t="s">
        <v>97</v>
      </c>
      <c r="C109" s="19" t="s">
        <v>492</v>
      </c>
      <c r="D109" s="24" t="s">
        <v>396</v>
      </c>
      <c r="E109" s="12">
        <v>43335</v>
      </c>
      <c r="F109" s="17">
        <v>43347</v>
      </c>
      <c r="G109" s="23">
        <v>20</v>
      </c>
      <c r="H109" s="21">
        <v>708</v>
      </c>
      <c r="I109" s="21">
        <v>14160</v>
      </c>
    </row>
    <row r="110" spans="1:9">
      <c r="A110" s="19">
        <v>100</v>
      </c>
      <c r="B110" s="20" t="s">
        <v>98</v>
      </c>
      <c r="C110" s="19" t="s">
        <v>735</v>
      </c>
      <c r="D110" s="24" t="s">
        <v>701</v>
      </c>
      <c r="E110" s="12">
        <v>43628</v>
      </c>
      <c r="F110" s="17">
        <v>43631</v>
      </c>
      <c r="G110" s="23">
        <v>12</v>
      </c>
      <c r="H110" s="21">
        <v>123.9</v>
      </c>
      <c r="I110" s="21">
        <v>1486.8</v>
      </c>
    </row>
    <row r="111" spans="1:9">
      <c r="A111" s="19">
        <v>101</v>
      </c>
      <c r="B111" s="20" t="s">
        <v>99</v>
      </c>
      <c r="C111" s="19" t="s">
        <v>736</v>
      </c>
      <c r="D111" s="24" t="s">
        <v>709</v>
      </c>
      <c r="E111" s="12">
        <f>F111-10</f>
        <v>45023</v>
      </c>
      <c r="F111" s="17" t="s">
        <v>338</v>
      </c>
      <c r="G111" s="23">
        <v>181</v>
      </c>
      <c r="H111" s="21">
        <v>68.44</v>
      </c>
      <c r="I111" s="21">
        <v>12387.64</v>
      </c>
    </row>
    <row r="112" spans="1:9">
      <c r="A112" s="19">
        <v>102</v>
      </c>
      <c r="B112" s="20" t="s">
        <v>100</v>
      </c>
      <c r="C112" s="19" t="s">
        <v>495</v>
      </c>
      <c r="D112" s="24" t="s">
        <v>396</v>
      </c>
      <c r="E112" s="12">
        <v>43496</v>
      </c>
      <c r="F112" s="17">
        <v>43508</v>
      </c>
      <c r="G112" s="23">
        <v>719</v>
      </c>
      <c r="H112" s="21">
        <v>5.53</v>
      </c>
      <c r="I112" s="21">
        <v>3977.65</v>
      </c>
    </row>
    <row r="113" spans="1:9">
      <c r="A113" s="19">
        <v>103</v>
      </c>
      <c r="B113" s="20" t="s">
        <v>101</v>
      </c>
      <c r="C113" s="19" t="s">
        <v>737</v>
      </c>
      <c r="D113" s="24" t="s">
        <v>708</v>
      </c>
      <c r="E113" s="12">
        <v>44613</v>
      </c>
      <c r="F113" s="17">
        <v>44617</v>
      </c>
      <c r="G113" s="23">
        <v>19</v>
      </c>
      <c r="H113" s="21">
        <v>831.9</v>
      </c>
      <c r="I113" s="21">
        <v>15806.1</v>
      </c>
    </row>
    <row r="114" spans="1:9">
      <c r="A114" s="19">
        <v>104</v>
      </c>
      <c r="B114" s="20" t="s">
        <v>102</v>
      </c>
      <c r="C114" s="19" t="s">
        <v>496</v>
      </c>
      <c r="D114" s="24" t="s">
        <v>396</v>
      </c>
      <c r="E114" s="12">
        <f>F114-20</f>
        <v>44902</v>
      </c>
      <c r="F114" s="17" t="s">
        <v>360</v>
      </c>
      <c r="G114" s="23">
        <v>225</v>
      </c>
      <c r="H114" s="21">
        <v>739.86</v>
      </c>
      <c r="I114" s="21">
        <v>166468.5</v>
      </c>
    </row>
    <row r="115" spans="1:9">
      <c r="A115" s="19">
        <v>105</v>
      </c>
      <c r="B115" s="20" t="s">
        <v>103</v>
      </c>
      <c r="C115" s="19" t="s">
        <v>830</v>
      </c>
      <c r="D115" s="24" t="s">
        <v>701</v>
      </c>
      <c r="E115" s="12">
        <f>F115-15</f>
        <v>44868</v>
      </c>
      <c r="F115" s="17" t="s">
        <v>361</v>
      </c>
      <c r="G115" s="23">
        <v>14</v>
      </c>
      <c r="H115" s="21">
        <v>5167.1000000000004</v>
      </c>
      <c r="I115" s="21">
        <v>72339.399999999994</v>
      </c>
    </row>
    <row r="116" spans="1:9">
      <c r="A116" s="19">
        <v>106</v>
      </c>
      <c r="B116" s="20" t="s">
        <v>104</v>
      </c>
      <c r="C116" s="19" t="s">
        <v>498</v>
      </c>
      <c r="D116" s="24" t="s">
        <v>701</v>
      </c>
      <c r="E116" s="12">
        <v>44629</v>
      </c>
      <c r="F116" s="17">
        <v>44644</v>
      </c>
      <c r="G116" s="23">
        <v>48</v>
      </c>
      <c r="H116" s="21">
        <v>2710.46</v>
      </c>
      <c r="I116" s="21">
        <v>130102.08</v>
      </c>
    </row>
    <row r="117" spans="1:9">
      <c r="A117" s="19">
        <v>107</v>
      </c>
      <c r="B117" s="20" t="s">
        <v>105</v>
      </c>
      <c r="C117" s="19" t="s">
        <v>499</v>
      </c>
      <c r="D117" s="24" t="s">
        <v>397</v>
      </c>
      <c r="E117" s="12">
        <f>F117-7</f>
        <v>44537</v>
      </c>
      <c r="F117" s="17">
        <v>44544</v>
      </c>
      <c r="G117" s="23">
        <v>34</v>
      </c>
      <c r="H117" s="21">
        <v>110.49</v>
      </c>
      <c r="I117" s="21">
        <v>3756.69</v>
      </c>
    </row>
    <row r="118" spans="1:9">
      <c r="A118" s="19">
        <v>108</v>
      </c>
      <c r="B118" s="20" t="s">
        <v>108</v>
      </c>
      <c r="C118" s="19" t="s">
        <v>500</v>
      </c>
      <c r="D118" s="24" t="s">
        <v>708</v>
      </c>
      <c r="E118" s="12">
        <f>F118-12</f>
        <v>44413</v>
      </c>
      <c r="F118" s="17">
        <v>44425</v>
      </c>
      <c r="G118" s="23">
        <v>24</v>
      </c>
      <c r="H118" s="21">
        <v>456</v>
      </c>
      <c r="I118" s="21">
        <v>10943.98</v>
      </c>
    </row>
    <row r="119" spans="1:9">
      <c r="A119" s="19">
        <v>109</v>
      </c>
      <c r="B119" s="20" t="s">
        <v>109</v>
      </c>
      <c r="C119" s="19" t="s">
        <v>501</v>
      </c>
      <c r="D119" s="24" t="s">
        <v>708</v>
      </c>
      <c r="E119" s="12">
        <v>44377</v>
      </c>
      <c r="F119" s="17" t="s">
        <v>362</v>
      </c>
      <c r="G119" s="23">
        <v>24</v>
      </c>
      <c r="H119" s="21">
        <v>459.71</v>
      </c>
      <c r="I119" s="21">
        <v>11032.97</v>
      </c>
    </row>
    <row r="120" spans="1:9">
      <c r="A120" s="19">
        <v>110</v>
      </c>
      <c r="B120" s="20" t="s">
        <v>106</v>
      </c>
      <c r="C120" s="19" t="s">
        <v>502</v>
      </c>
      <c r="D120" s="24" t="s">
        <v>705</v>
      </c>
      <c r="E120" s="12">
        <v>44642</v>
      </c>
      <c r="F120" s="17">
        <v>44649</v>
      </c>
      <c r="G120" s="23">
        <v>12</v>
      </c>
      <c r="H120" s="21">
        <v>3776</v>
      </c>
      <c r="I120" s="21">
        <v>45312</v>
      </c>
    </row>
    <row r="121" spans="1:9">
      <c r="A121" s="19">
        <v>111</v>
      </c>
      <c r="B121" s="20" t="s">
        <v>110</v>
      </c>
      <c r="C121" s="19" t="s">
        <v>503</v>
      </c>
      <c r="D121" s="24" t="s">
        <v>708</v>
      </c>
      <c r="E121" s="12">
        <v>43023</v>
      </c>
      <c r="F121" s="17">
        <v>43035</v>
      </c>
      <c r="G121" s="23">
        <v>6</v>
      </c>
      <c r="H121" s="21">
        <v>871.37</v>
      </c>
      <c r="I121" s="21">
        <v>5228.2299999999996</v>
      </c>
    </row>
    <row r="122" spans="1:9">
      <c r="A122" s="19">
        <v>112</v>
      </c>
      <c r="B122" s="20" t="s">
        <v>107</v>
      </c>
      <c r="C122" s="19" t="s">
        <v>739</v>
      </c>
      <c r="D122" s="24" t="s">
        <v>701</v>
      </c>
      <c r="E122" s="12">
        <v>42895</v>
      </c>
      <c r="F122" s="17">
        <v>42907</v>
      </c>
      <c r="G122" s="23">
        <v>9</v>
      </c>
      <c r="H122" s="21">
        <v>438.14</v>
      </c>
      <c r="I122" s="21">
        <v>3943.28</v>
      </c>
    </row>
    <row r="123" spans="1:9">
      <c r="A123" s="19">
        <v>113</v>
      </c>
      <c r="B123" s="20" t="s">
        <v>111</v>
      </c>
      <c r="C123" s="19" t="s">
        <v>505</v>
      </c>
      <c r="D123" s="24" t="s">
        <v>396</v>
      </c>
      <c r="E123" s="12">
        <f>F123-10</f>
        <v>45031</v>
      </c>
      <c r="F123" s="17" t="s">
        <v>336</v>
      </c>
      <c r="G123" s="23">
        <v>120</v>
      </c>
      <c r="H123" s="21">
        <v>112.01</v>
      </c>
      <c r="I123" s="21">
        <v>13440.67</v>
      </c>
    </row>
    <row r="124" spans="1:9">
      <c r="A124" s="19">
        <v>114</v>
      </c>
      <c r="B124" s="20" t="s">
        <v>112</v>
      </c>
      <c r="C124" s="19" t="s">
        <v>740</v>
      </c>
      <c r="D124" s="24" t="s">
        <v>396</v>
      </c>
      <c r="E124" s="12">
        <f>F124-10</f>
        <v>45031</v>
      </c>
      <c r="F124" s="17" t="s">
        <v>336</v>
      </c>
      <c r="G124" s="23">
        <v>859</v>
      </c>
      <c r="H124" s="21">
        <v>10.91</v>
      </c>
      <c r="I124" s="21">
        <v>9374.35</v>
      </c>
    </row>
    <row r="125" spans="1:9">
      <c r="A125" s="19">
        <v>115</v>
      </c>
      <c r="B125" s="20" t="s">
        <v>113</v>
      </c>
      <c r="C125" s="19" t="s">
        <v>741</v>
      </c>
      <c r="D125" s="24" t="s">
        <v>397</v>
      </c>
      <c r="E125" s="12">
        <f>F125-15</f>
        <v>44979</v>
      </c>
      <c r="F125" s="17" t="s">
        <v>341</v>
      </c>
      <c r="G125" s="23">
        <v>34</v>
      </c>
      <c r="H125" s="21">
        <v>137.09</v>
      </c>
      <c r="I125" s="21">
        <v>4661.0200000000004</v>
      </c>
    </row>
    <row r="126" spans="1:9">
      <c r="A126" s="19">
        <v>116</v>
      </c>
      <c r="B126" s="20" t="s">
        <v>114</v>
      </c>
      <c r="C126" s="19" t="s">
        <v>508</v>
      </c>
      <c r="D126" s="24" t="s">
        <v>396</v>
      </c>
      <c r="E126" s="12">
        <f>F126-10</f>
        <v>45034</v>
      </c>
      <c r="F126" s="17" t="s">
        <v>337</v>
      </c>
      <c r="G126" s="23">
        <v>200</v>
      </c>
      <c r="H126" s="21">
        <v>53.1</v>
      </c>
      <c r="I126" s="21">
        <v>10620</v>
      </c>
    </row>
    <row r="127" spans="1:9">
      <c r="A127" s="19">
        <v>117</v>
      </c>
      <c r="B127" s="20" t="s">
        <v>115</v>
      </c>
      <c r="C127" s="19" t="s">
        <v>509</v>
      </c>
      <c r="D127" s="24" t="s">
        <v>396</v>
      </c>
      <c r="E127" s="12">
        <v>43286</v>
      </c>
      <c r="F127" s="17">
        <v>43298</v>
      </c>
      <c r="G127" s="23">
        <v>3</v>
      </c>
      <c r="H127" s="21">
        <v>237.28</v>
      </c>
      <c r="I127" s="21">
        <v>711.85</v>
      </c>
    </row>
    <row r="128" spans="1:9">
      <c r="A128" s="19">
        <v>118</v>
      </c>
      <c r="B128" s="20" t="s">
        <v>116</v>
      </c>
      <c r="C128" s="19" t="s">
        <v>510</v>
      </c>
      <c r="D128" s="24" t="s">
        <v>397</v>
      </c>
      <c r="E128" s="12">
        <f>F128-7</f>
        <v>44754</v>
      </c>
      <c r="F128" s="17">
        <v>44761</v>
      </c>
      <c r="G128" s="23">
        <v>4</v>
      </c>
      <c r="H128" s="21">
        <v>503.86</v>
      </c>
      <c r="I128" s="21">
        <v>2015.44</v>
      </c>
    </row>
    <row r="129" spans="1:9">
      <c r="A129" s="19">
        <v>119</v>
      </c>
      <c r="B129" s="20" t="s">
        <v>117</v>
      </c>
      <c r="C129" s="19" t="s">
        <v>511</v>
      </c>
      <c r="D129" s="24" t="s">
        <v>397</v>
      </c>
      <c r="E129" s="12">
        <f>F129-15</f>
        <v>44979</v>
      </c>
      <c r="F129" s="17" t="s">
        <v>341</v>
      </c>
      <c r="G129" s="23">
        <v>26</v>
      </c>
      <c r="H129" s="21">
        <v>282.14</v>
      </c>
      <c r="I129" s="21">
        <v>7335.73</v>
      </c>
    </row>
    <row r="130" spans="1:9">
      <c r="A130" s="19">
        <v>120</v>
      </c>
      <c r="B130" s="20" t="s">
        <v>118</v>
      </c>
      <c r="C130" s="19" t="s">
        <v>512</v>
      </c>
      <c r="D130" s="24" t="s">
        <v>396</v>
      </c>
      <c r="E130" s="12">
        <f>F130-7</f>
        <v>44531</v>
      </c>
      <c r="F130" s="17">
        <v>44538</v>
      </c>
      <c r="G130" s="23">
        <v>20</v>
      </c>
      <c r="H130" s="21">
        <v>188.8</v>
      </c>
      <c r="I130" s="21">
        <v>3776</v>
      </c>
    </row>
    <row r="131" spans="1:9">
      <c r="A131" s="19">
        <v>121</v>
      </c>
      <c r="B131" s="20" t="s">
        <v>119</v>
      </c>
      <c r="C131" s="19" t="s">
        <v>513</v>
      </c>
      <c r="D131" s="24" t="s">
        <v>396</v>
      </c>
      <c r="E131" s="12">
        <f>F131-15</f>
        <v>44930</v>
      </c>
      <c r="F131" s="17" t="s">
        <v>349</v>
      </c>
      <c r="G131" s="23">
        <v>7</v>
      </c>
      <c r="H131" s="21">
        <v>34.49</v>
      </c>
      <c r="I131" s="21">
        <v>241.44</v>
      </c>
    </row>
    <row r="132" spans="1:9">
      <c r="A132" s="19">
        <v>122</v>
      </c>
      <c r="B132" s="20" t="s">
        <v>120</v>
      </c>
      <c r="C132" s="19" t="s">
        <v>514</v>
      </c>
      <c r="D132" s="24" t="s">
        <v>396</v>
      </c>
      <c r="E132" s="12">
        <f>F132-15</f>
        <v>44930</v>
      </c>
      <c r="F132" s="17" t="s">
        <v>349</v>
      </c>
      <c r="G132" s="23">
        <v>1</v>
      </c>
      <c r="H132" s="21">
        <v>383</v>
      </c>
      <c r="I132" s="21">
        <v>383</v>
      </c>
    </row>
    <row r="133" spans="1:9">
      <c r="A133" s="19">
        <v>123</v>
      </c>
      <c r="B133" s="20" t="s">
        <v>121</v>
      </c>
      <c r="C133" s="19" t="s">
        <v>515</v>
      </c>
      <c r="D133" s="24" t="s">
        <v>396</v>
      </c>
      <c r="E133" s="12">
        <f>F133-15</f>
        <v>44930</v>
      </c>
      <c r="F133" s="17" t="s">
        <v>349</v>
      </c>
      <c r="G133" s="23">
        <v>4</v>
      </c>
      <c r="H133" s="21">
        <v>1228.75</v>
      </c>
      <c r="I133" s="21">
        <v>4915.01</v>
      </c>
    </row>
    <row r="134" spans="1:9">
      <c r="A134" s="19">
        <v>124</v>
      </c>
      <c r="B134" s="20" t="s">
        <v>122</v>
      </c>
      <c r="C134" s="19" t="s">
        <v>516</v>
      </c>
      <c r="D134" s="24" t="s">
        <v>396</v>
      </c>
      <c r="E134" s="12">
        <f>F134-10</f>
        <v>45031</v>
      </c>
      <c r="F134" s="17" t="s">
        <v>336</v>
      </c>
      <c r="G134" s="23">
        <v>200</v>
      </c>
      <c r="H134" s="21">
        <v>16.64</v>
      </c>
      <c r="I134" s="21">
        <v>3327.62</v>
      </c>
    </row>
    <row r="135" spans="1:9">
      <c r="A135" s="19">
        <v>125</v>
      </c>
      <c r="B135" s="20" t="s">
        <v>123</v>
      </c>
      <c r="C135" s="19" t="s">
        <v>517</v>
      </c>
      <c r="D135" s="24" t="s">
        <v>396</v>
      </c>
      <c r="E135" s="12">
        <v>43763</v>
      </c>
      <c r="F135" s="17">
        <v>43780</v>
      </c>
      <c r="G135" s="23">
        <v>128</v>
      </c>
      <c r="H135" s="21">
        <v>23.6</v>
      </c>
      <c r="I135" s="21">
        <v>3020.8</v>
      </c>
    </row>
    <row r="136" spans="1:9">
      <c r="A136" s="19">
        <v>126</v>
      </c>
      <c r="B136" s="20" t="s">
        <v>124</v>
      </c>
      <c r="C136" s="19" t="s">
        <v>518</v>
      </c>
      <c r="D136" s="24" t="s">
        <v>396</v>
      </c>
      <c r="E136" s="12">
        <v>44097</v>
      </c>
      <c r="F136" s="17">
        <v>44112</v>
      </c>
      <c r="G136" s="23">
        <v>97</v>
      </c>
      <c r="H136" s="21">
        <v>61.36</v>
      </c>
      <c r="I136" s="21">
        <v>5951.92</v>
      </c>
    </row>
    <row r="137" spans="1:9">
      <c r="A137" s="19">
        <v>127</v>
      </c>
      <c r="B137" s="20" t="s">
        <v>125</v>
      </c>
      <c r="C137" s="19" t="s">
        <v>519</v>
      </c>
      <c r="D137" s="24" t="s">
        <v>396</v>
      </c>
      <c r="E137" s="12">
        <v>43763</v>
      </c>
      <c r="F137" s="17">
        <v>43780</v>
      </c>
      <c r="G137" s="23">
        <v>131</v>
      </c>
      <c r="H137" s="21">
        <v>30.52</v>
      </c>
      <c r="I137" s="21">
        <v>3998.2</v>
      </c>
    </row>
    <row r="138" spans="1:9">
      <c r="A138" s="19">
        <v>128</v>
      </c>
      <c r="B138" s="20" t="s">
        <v>126</v>
      </c>
      <c r="C138" s="19" t="s">
        <v>520</v>
      </c>
      <c r="D138" s="24" t="s">
        <v>705</v>
      </c>
      <c r="E138" s="12">
        <v>44613</v>
      </c>
      <c r="F138" s="17">
        <v>44617</v>
      </c>
      <c r="G138" s="23">
        <v>154</v>
      </c>
      <c r="H138" s="21">
        <v>42.89</v>
      </c>
      <c r="I138" s="21">
        <v>6605.57</v>
      </c>
    </row>
    <row r="139" spans="1:9">
      <c r="A139" s="19">
        <v>129</v>
      </c>
      <c r="B139" s="20" t="s">
        <v>127</v>
      </c>
      <c r="C139" s="19" t="s">
        <v>521</v>
      </c>
      <c r="D139" s="24" t="s">
        <v>396</v>
      </c>
      <c r="E139" s="12">
        <f t="shared" ref="E139:E144" si="1">F139-15</f>
        <v>44916</v>
      </c>
      <c r="F139" s="17" t="s">
        <v>363</v>
      </c>
      <c r="G139" s="23">
        <v>5</v>
      </c>
      <c r="H139" s="21">
        <v>3000</v>
      </c>
      <c r="I139" s="21">
        <v>15000</v>
      </c>
    </row>
    <row r="140" spans="1:9">
      <c r="A140" s="19">
        <v>130</v>
      </c>
      <c r="B140" s="20" t="s">
        <v>128</v>
      </c>
      <c r="C140" s="19" t="s">
        <v>522</v>
      </c>
      <c r="D140" s="24" t="s">
        <v>396</v>
      </c>
      <c r="E140" s="12">
        <f t="shared" si="1"/>
        <v>44916</v>
      </c>
      <c r="F140" s="17" t="s">
        <v>363</v>
      </c>
      <c r="G140" s="23">
        <v>5</v>
      </c>
      <c r="H140" s="21">
        <v>2000</v>
      </c>
      <c r="I140" s="21">
        <v>10000</v>
      </c>
    </row>
    <row r="141" spans="1:9">
      <c r="A141" s="19">
        <v>131</v>
      </c>
      <c r="B141" s="20" t="s">
        <v>129</v>
      </c>
      <c r="C141" s="19" t="s">
        <v>523</v>
      </c>
      <c r="D141" s="24" t="s">
        <v>396</v>
      </c>
      <c r="E141" s="12">
        <f t="shared" si="1"/>
        <v>44916</v>
      </c>
      <c r="F141" s="17" t="s">
        <v>363</v>
      </c>
      <c r="G141" s="23">
        <v>5</v>
      </c>
      <c r="H141" s="21">
        <v>4000</v>
      </c>
      <c r="I141" s="21">
        <v>20000</v>
      </c>
    </row>
    <row r="142" spans="1:9">
      <c r="A142" s="19">
        <v>132</v>
      </c>
      <c r="B142" s="20" t="s">
        <v>130</v>
      </c>
      <c r="C142" s="19" t="s">
        <v>524</v>
      </c>
      <c r="D142" s="24" t="s">
        <v>396</v>
      </c>
      <c r="E142" s="12">
        <f t="shared" si="1"/>
        <v>44916</v>
      </c>
      <c r="F142" s="17" t="s">
        <v>363</v>
      </c>
      <c r="G142" s="23">
        <v>2</v>
      </c>
      <c r="H142" s="21">
        <v>3000</v>
      </c>
      <c r="I142" s="21">
        <v>6000</v>
      </c>
    </row>
    <row r="143" spans="1:9">
      <c r="A143" s="19">
        <v>133</v>
      </c>
      <c r="B143" s="20" t="s">
        <v>131</v>
      </c>
      <c r="C143" s="19" t="s">
        <v>525</v>
      </c>
      <c r="D143" s="24" t="s">
        <v>396</v>
      </c>
      <c r="E143" s="12">
        <f t="shared" si="1"/>
        <v>44916</v>
      </c>
      <c r="F143" s="17" t="s">
        <v>363</v>
      </c>
      <c r="G143" s="23">
        <v>5</v>
      </c>
      <c r="H143" s="21">
        <v>3000</v>
      </c>
      <c r="I143" s="21">
        <v>15000</v>
      </c>
    </row>
    <row r="144" spans="1:9">
      <c r="A144" s="19">
        <v>134</v>
      </c>
      <c r="B144" s="20" t="s">
        <v>132</v>
      </c>
      <c r="C144" s="19" t="s">
        <v>742</v>
      </c>
      <c r="D144" s="24" t="s">
        <v>396</v>
      </c>
      <c r="E144" s="12">
        <f t="shared" si="1"/>
        <v>44916</v>
      </c>
      <c r="F144" s="17" t="s">
        <v>363</v>
      </c>
      <c r="G144" s="23">
        <v>10</v>
      </c>
      <c r="H144" s="21">
        <v>500</v>
      </c>
      <c r="I144" s="21">
        <v>5000</v>
      </c>
    </row>
    <row r="145" spans="1:9">
      <c r="A145" s="19">
        <v>135</v>
      </c>
      <c r="B145" s="20" t="s">
        <v>133</v>
      </c>
      <c r="C145" s="19" t="s">
        <v>527</v>
      </c>
      <c r="D145" s="24" t="s">
        <v>396</v>
      </c>
      <c r="E145" s="12">
        <f>F145-10</f>
        <v>45023</v>
      </c>
      <c r="F145" s="17" t="s">
        <v>338</v>
      </c>
      <c r="G145" s="23">
        <v>75</v>
      </c>
      <c r="H145" s="21">
        <v>408.22</v>
      </c>
      <c r="I145" s="21">
        <v>30616.59</v>
      </c>
    </row>
    <row r="146" spans="1:9">
      <c r="A146" s="19">
        <v>136</v>
      </c>
      <c r="B146" s="20" t="s">
        <v>134</v>
      </c>
      <c r="C146" s="19" t="s">
        <v>528</v>
      </c>
      <c r="D146" s="24" t="s">
        <v>396</v>
      </c>
      <c r="E146" s="12">
        <f>F146-10</f>
        <v>45023</v>
      </c>
      <c r="F146" s="17" t="s">
        <v>338</v>
      </c>
      <c r="G146" s="23">
        <v>55</v>
      </c>
      <c r="H146" s="21">
        <v>569.29999999999995</v>
      </c>
      <c r="I146" s="21">
        <v>31311.759999999998</v>
      </c>
    </row>
    <row r="147" spans="1:9">
      <c r="A147" s="19">
        <v>137</v>
      </c>
      <c r="B147" s="20" t="s">
        <v>135</v>
      </c>
      <c r="C147" s="19" t="s">
        <v>529</v>
      </c>
      <c r="D147" s="24" t="s">
        <v>396</v>
      </c>
      <c r="E147" s="12">
        <f>F147-10</f>
        <v>45034</v>
      </c>
      <c r="F147" s="17" t="s">
        <v>337</v>
      </c>
      <c r="G147" s="23">
        <v>48</v>
      </c>
      <c r="H147" s="21">
        <v>643.1</v>
      </c>
      <c r="I147" s="21">
        <v>30868.799999999999</v>
      </c>
    </row>
    <row r="148" spans="1:9">
      <c r="A148" s="19">
        <v>138</v>
      </c>
      <c r="B148" s="20" t="s">
        <v>136</v>
      </c>
      <c r="C148" s="19" t="s">
        <v>530</v>
      </c>
      <c r="D148" s="24" t="s">
        <v>397</v>
      </c>
      <c r="E148" s="12">
        <v>44357</v>
      </c>
      <c r="F148" s="17">
        <v>44377</v>
      </c>
      <c r="G148" s="23">
        <v>68</v>
      </c>
      <c r="H148" s="21">
        <v>508.09</v>
      </c>
      <c r="I148" s="21">
        <v>34550.400000000001</v>
      </c>
    </row>
    <row r="149" spans="1:9">
      <c r="A149" s="19">
        <v>139</v>
      </c>
      <c r="B149" s="20" t="s">
        <v>137</v>
      </c>
      <c r="C149" s="19" t="s">
        <v>531</v>
      </c>
      <c r="D149" s="24" t="s">
        <v>710</v>
      </c>
      <c r="E149" s="12">
        <v>43336</v>
      </c>
      <c r="F149" s="17">
        <v>43348</v>
      </c>
      <c r="G149" s="23">
        <v>26</v>
      </c>
      <c r="H149" s="21">
        <v>23.97</v>
      </c>
      <c r="I149" s="21">
        <v>623.20000000000005</v>
      </c>
    </row>
    <row r="150" spans="1:9">
      <c r="A150" s="19">
        <v>140</v>
      </c>
      <c r="B150" s="20" t="s">
        <v>138</v>
      </c>
      <c r="C150" s="19" t="s">
        <v>532</v>
      </c>
      <c r="D150" s="24" t="s">
        <v>710</v>
      </c>
      <c r="E150" s="12">
        <v>43336</v>
      </c>
      <c r="F150" s="17">
        <v>43348</v>
      </c>
      <c r="G150" s="23">
        <v>36</v>
      </c>
      <c r="H150" s="21">
        <v>23.21</v>
      </c>
      <c r="I150" s="21">
        <v>835.47</v>
      </c>
    </row>
    <row r="151" spans="1:9">
      <c r="A151" s="19">
        <v>141</v>
      </c>
      <c r="B151" s="20" t="s">
        <v>139</v>
      </c>
      <c r="C151" s="19" t="s">
        <v>533</v>
      </c>
      <c r="D151" s="24" t="s">
        <v>396</v>
      </c>
      <c r="E151" s="12">
        <v>44613</v>
      </c>
      <c r="F151" s="17">
        <v>44617</v>
      </c>
      <c r="G151" s="23">
        <v>13</v>
      </c>
      <c r="H151" s="21">
        <v>404.9</v>
      </c>
      <c r="I151" s="21">
        <v>5263.72</v>
      </c>
    </row>
    <row r="152" spans="1:9">
      <c r="A152" s="19">
        <v>142</v>
      </c>
      <c r="B152" s="20" t="s">
        <v>140</v>
      </c>
      <c r="C152" s="19" t="s">
        <v>534</v>
      </c>
      <c r="D152" s="24" t="s">
        <v>711</v>
      </c>
      <c r="E152" s="12">
        <f>F152-15</f>
        <v>44922</v>
      </c>
      <c r="F152" s="17" t="s">
        <v>364</v>
      </c>
      <c r="G152" s="23">
        <v>357</v>
      </c>
      <c r="H152" s="21">
        <v>1033.69</v>
      </c>
      <c r="I152" s="21">
        <v>369026.9</v>
      </c>
    </row>
    <row r="153" spans="1:9">
      <c r="A153" s="19">
        <v>143</v>
      </c>
      <c r="B153" s="20" t="s">
        <v>141</v>
      </c>
      <c r="C153" s="19" t="s">
        <v>535</v>
      </c>
      <c r="D153" s="24" t="s">
        <v>711</v>
      </c>
      <c r="E153" s="12">
        <v>43336</v>
      </c>
      <c r="F153" s="17">
        <v>43348</v>
      </c>
      <c r="G153" s="23">
        <v>9</v>
      </c>
      <c r="H153" s="21">
        <v>194.63</v>
      </c>
      <c r="I153" s="21">
        <v>1751.63</v>
      </c>
    </row>
    <row r="154" spans="1:9">
      <c r="A154" s="19">
        <v>144</v>
      </c>
      <c r="B154" s="20" t="s">
        <v>142</v>
      </c>
      <c r="C154" s="19" t="s">
        <v>536</v>
      </c>
      <c r="D154" s="24" t="s">
        <v>711</v>
      </c>
      <c r="E154" s="12">
        <f>F154-10</f>
        <v>45031</v>
      </c>
      <c r="F154" s="17" t="s">
        <v>336</v>
      </c>
      <c r="G154" s="23">
        <v>820</v>
      </c>
      <c r="H154" s="21">
        <v>441.97</v>
      </c>
      <c r="I154" s="21">
        <v>362411.38</v>
      </c>
    </row>
    <row r="155" spans="1:9">
      <c r="A155" s="19">
        <v>145</v>
      </c>
      <c r="B155" s="20" t="s">
        <v>143</v>
      </c>
      <c r="C155" s="19" t="s">
        <v>537</v>
      </c>
      <c r="D155" s="24" t="s">
        <v>711</v>
      </c>
      <c r="E155" s="12">
        <f>F155-7</f>
        <v>44749</v>
      </c>
      <c r="F155" s="17">
        <v>44756</v>
      </c>
      <c r="G155" s="23">
        <v>337</v>
      </c>
      <c r="H155" s="21">
        <v>483.21</v>
      </c>
      <c r="I155" s="21">
        <v>162841.76999999999</v>
      </c>
    </row>
    <row r="156" spans="1:9">
      <c r="A156" s="19">
        <v>146</v>
      </c>
      <c r="B156" s="20" t="s">
        <v>144</v>
      </c>
      <c r="C156" s="19" t="s">
        <v>538</v>
      </c>
      <c r="D156" s="24" t="s">
        <v>711</v>
      </c>
      <c r="E156" s="12">
        <f>F156-10</f>
        <v>45023</v>
      </c>
      <c r="F156" s="17" t="s">
        <v>338</v>
      </c>
      <c r="G156" s="23">
        <v>23</v>
      </c>
      <c r="H156" s="21">
        <v>656.44</v>
      </c>
      <c r="I156" s="21">
        <v>15098.1</v>
      </c>
    </row>
    <row r="157" spans="1:9">
      <c r="A157" s="19">
        <v>147</v>
      </c>
      <c r="B157" s="20" t="s">
        <v>145</v>
      </c>
      <c r="C157" s="19" t="s">
        <v>539</v>
      </c>
      <c r="D157" s="24" t="s">
        <v>711</v>
      </c>
      <c r="E157" s="12">
        <f>F157-15</f>
        <v>44704</v>
      </c>
      <c r="F157" s="17">
        <v>44719</v>
      </c>
      <c r="G157" s="23">
        <v>117</v>
      </c>
      <c r="H157" s="21">
        <v>1209.76</v>
      </c>
      <c r="I157" s="21">
        <v>141541.66</v>
      </c>
    </row>
    <row r="158" spans="1:9">
      <c r="A158" s="19">
        <v>148</v>
      </c>
      <c r="B158" s="20" t="s">
        <v>146</v>
      </c>
      <c r="C158" s="19" t="s">
        <v>540</v>
      </c>
      <c r="D158" s="24" t="s">
        <v>711</v>
      </c>
      <c r="E158" s="12">
        <v>43498</v>
      </c>
      <c r="F158" s="17">
        <v>43510</v>
      </c>
      <c r="G158" s="23">
        <v>20</v>
      </c>
      <c r="H158" s="21">
        <v>476.34</v>
      </c>
      <c r="I158" s="21">
        <v>9526.85</v>
      </c>
    </row>
    <row r="159" spans="1:9">
      <c r="A159" s="19">
        <v>149</v>
      </c>
      <c r="B159" s="20" t="s">
        <v>147</v>
      </c>
      <c r="C159" s="19" t="s">
        <v>541</v>
      </c>
      <c r="D159" s="24" t="s">
        <v>711</v>
      </c>
      <c r="E159" s="12">
        <v>43198</v>
      </c>
      <c r="F159" s="17">
        <v>43210</v>
      </c>
      <c r="G159" s="23">
        <v>4</v>
      </c>
      <c r="H159" s="21">
        <v>259.55</v>
      </c>
      <c r="I159" s="21">
        <v>1038.19</v>
      </c>
    </row>
    <row r="160" spans="1:9">
      <c r="A160" s="19">
        <v>150</v>
      </c>
      <c r="B160" s="20" t="s">
        <v>148</v>
      </c>
      <c r="C160" s="19" t="s">
        <v>542</v>
      </c>
      <c r="D160" s="24" t="s">
        <v>711</v>
      </c>
      <c r="E160" s="12">
        <v>44293</v>
      </c>
      <c r="F160" s="17">
        <v>44313</v>
      </c>
      <c r="G160" s="23">
        <v>22</v>
      </c>
      <c r="H160" s="21">
        <v>222.09</v>
      </c>
      <c r="I160" s="21">
        <v>4885.93</v>
      </c>
    </row>
    <row r="161" spans="1:9">
      <c r="A161" s="19">
        <v>151</v>
      </c>
      <c r="B161" s="20" t="s">
        <v>149</v>
      </c>
      <c r="C161" s="19" t="s">
        <v>743</v>
      </c>
      <c r="D161" s="24" t="s">
        <v>711</v>
      </c>
      <c r="E161" s="12">
        <f>F161-15</f>
        <v>44704</v>
      </c>
      <c r="F161" s="17">
        <v>44719</v>
      </c>
      <c r="G161" s="23">
        <v>5</v>
      </c>
      <c r="H161" s="21">
        <v>477.32</v>
      </c>
      <c r="I161" s="21">
        <v>2386.61</v>
      </c>
    </row>
    <row r="162" spans="1:9">
      <c r="A162" s="19">
        <v>152</v>
      </c>
      <c r="B162" s="20" t="s">
        <v>150</v>
      </c>
      <c r="C162" s="19" t="s">
        <v>744</v>
      </c>
      <c r="D162" s="24" t="s">
        <v>701</v>
      </c>
      <c r="E162" s="12">
        <v>43336</v>
      </c>
      <c r="F162" s="17">
        <v>43348</v>
      </c>
      <c r="G162" s="23">
        <v>21</v>
      </c>
      <c r="H162" s="21">
        <v>259.22000000000003</v>
      </c>
      <c r="I162" s="21">
        <v>5443.52</v>
      </c>
    </row>
    <row r="163" spans="1:9">
      <c r="A163" s="19">
        <v>153</v>
      </c>
      <c r="B163" s="20" t="s">
        <v>151</v>
      </c>
      <c r="C163" s="19" t="s">
        <v>545</v>
      </c>
      <c r="D163" s="24" t="s">
        <v>711</v>
      </c>
      <c r="E163" s="12">
        <f>F163-12</f>
        <v>44421</v>
      </c>
      <c r="F163" s="17">
        <v>44433</v>
      </c>
      <c r="G163" s="23">
        <v>15</v>
      </c>
      <c r="H163" s="21">
        <v>1321.88</v>
      </c>
      <c r="I163" s="21">
        <v>19828.22</v>
      </c>
    </row>
    <row r="164" spans="1:9">
      <c r="A164" s="19">
        <v>154</v>
      </c>
      <c r="B164" s="20" t="s">
        <v>152</v>
      </c>
      <c r="C164" s="19" t="s">
        <v>546</v>
      </c>
      <c r="D164" s="24" t="s">
        <v>711</v>
      </c>
      <c r="E164" s="12">
        <v>43210</v>
      </c>
      <c r="F164" s="17">
        <v>43222</v>
      </c>
      <c r="G164" s="23">
        <v>21</v>
      </c>
      <c r="H164" s="21">
        <v>681.55</v>
      </c>
      <c r="I164" s="21">
        <v>14312.47</v>
      </c>
    </row>
    <row r="165" spans="1:9">
      <c r="A165" s="19">
        <v>155</v>
      </c>
      <c r="B165" s="20" t="s">
        <v>153</v>
      </c>
      <c r="C165" s="19" t="s">
        <v>547</v>
      </c>
      <c r="D165" s="24" t="s">
        <v>711</v>
      </c>
      <c r="E165" s="12">
        <v>43210</v>
      </c>
      <c r="F165" s="17">
        <v>43222</v>
      </c>
      <c r="G165" s="23">
        <v>19</v>
      </c>
      <c r="H165" s="21">
        <v>392.99</v>
      </c>
      <c r="I165" s="21">
        <v>7466.76</v>
      </c>
    </row>
    <row r="166" spans="1:9">
      <c r="A166" s="19">
        <v>156</v>
      </c>
      <c r="B166" s="20" t="s">
        <v>154</v>
      </c>
      <c r="C166" s="19" t="s">
        <v>548</v>
      </c>
      <c r="D166" s="24" t="s">
        <v>711</v>
      </c>
      <c r="E166" s="12">
        <v>43484</v>
      </c>
      <c r="F166" s="17">
        <v>43496</v>
      </c>
      <c r="G166" s="23">
        <v>21</v>
      </c>
      <c r="H166" s="21">
        <v>1239</v>
      </c>
      <c r="I166" s="21">
        <v>26019</v>
      </c>
    </row>
    <row r="167" spans="1:9">
      <c r="A167" s="19">
        <v>157</v>
      </c>
      <c r="B167" s="20" t="s">
        <v>155</v>
      </c>
      <c r="C167" s="19" t="s">
        <v>549</v>
      </c>
      <c r="D167" s="24" t="s">
        <v>701</v>
      </c>
      <c r="E167" s="12">
        <f>F167-10</f>
        <v>45018</v>
      </c>
      <c r="F167" s="17" t="s">
        <v>339</v>
      </c>
      <c r="G167" s="23">
        <v>15</v>
      </c>
      <c r="H167" s="21">
        <v>2151.15</v>
      </c>
      <c r="I167" s="21">
        <v>32267.200000000001</v>
      </c>
    </row>
    <row r="168" spans="1:9">
      <c r="A168" s="19">
        <v>158</v>
      </c>
      <c r="B168" s="20" t="s">
        <v>156</v>
      </c>
      <c r="C168" s="19" t="s">
        <v>550</v>
      </c>
      <c r="D168" s="24" t="s">
        <v>705</v>
      </c>
      <c r="E168" s="12">
        <f>F168-10</f>
        <v>45023</v>
      </c>
      <c r="F168" s="17" t="s">
        <v>338</v>
      </c>
      <c r="G168" s="23">
        <v>140</v>
      </c>
      <c r="H168" s="21">
        <v>25.96</v>
      </c>
      <c r="I168" s="21">
        <v>3634.4</v>
      </c>
    </row>
    <row r="169" spans="1:9">
      <c r="A169" s="19">
        <v>159</v>
      </c>
      <c r="B169" s="20" t="s">
        <v>157</v>
      </c>
      <c r="C169" s="19" t="s">
        <v>745</v>
      </c>
      <c r="D169" s="24" t="s">
        <v>711</v>
      </c>
      <c r="E169" s="12">
        <f>F169-15</f>
        <v>44964</v>
      </c>
      <c r="F169" s="17" t="s">
        <v>365</v>
      </c>
      <c r="G169" s="23">
        <v>143</v>
      </c>
      <c r="H169" s="21">
        <v>3599</v>
      </c>
      <c r="I169" s="21">
        <v>514657</v>
      </c>
    </row>
    <row r="170" spans="1:9">
      <c r="A170" s="19">
        <v>160</v>
      </c>
      <c r="B170" s="20" t="s">
        <v>158</v>
      </c>
      <c r="C170" s="19" t="s">
        <v>746</v>
      </c>
      <c r="D170" s="24" t="s">
        <v>701</v>
      </c>
      <c r="E170" s="12">
        <f>F170-15</f>
        <v>44994</v>
      </c>
      <c r="F170" s="17" t="s">
        <v>352</v>
      </c>
      <c r="G170" s="23">
        <v>121</v>
      </c>
      <c r="H170" s="21">
        <v>1836.58</v>
      </c>
      <c r="I170" s="21">
        <v>222226.03</v>
      </c>
    </row>
    <row r="171" spans="1:9">
      <c r="A171" s="19">
        <v>161</v>
      </c>
      <c r="B171" s="20" t="s">
        <v>159</v>
      </c>
      <c r="C171" s="19" t="s">
        <v>553</v>
      </c>
      <c r="D171" s="24" t="s">
        <v>712</v>
      </c>
      <c r="E171" s="12">
        <v>43743</v>
      </c>
      <c r="F171" s="17">
        <v>43760</v>
      </c>
      <c r="G171" s="23">
        <v>26</v>
      </c>
      <c r="H171" s="21">
        <v>531</v>
      </c>
      <c r="I171" s="21">
        <v>13806</v>
      </c>
    </row>
    <row r="172" spans="1:9">
      <c r="A172" s="19">
        <v>162</v>
      </c>
      <c r="B172" s="20" t="s">
        <v>160</v>
      </c>
      <c r="C172" s="19" t="s">
        <v>554</v>
      </c>
      <c r="D172" s="24" t="s">
        <v>396</v>
      </c>
      <c r="E172" s="12">
        <v>43952</v>
      </c>
      <c r="F172" s="17" t="s">
        <v>346</v>
      </c>
      <c r="G172" s="23">
        <v>23</v>
      </c>
      <c r="H172" s="21">
        <v>521.42999999999995</v>
      </c>
      <c r="I172" s="21">
        <v>11992.98</v>
      </c>
    </row>
    <row r="173" spans="1:9">
      <c r="A173" s="19">
        <v>163</v>
      </c>
      <c r="B173" s="20" t="s">
        <v>161</v>
      </c>
      <c r="C173" s="19" t="s">
        <v>555</v>
      </c>
      <c r="D173" s="24" t="s">
        <v>396</v>
      </c>
      <c r="E173" s="12">
        <f>F173-20</f>
        <v>44706</v>
      </c>
      <c r="F173" s="17" t="s">
        <v>359</v>
      </c>
      <c r="G173" s="23">
        <v>10</v>
      </c>
      <c r="H173" s="21">
        <v>303.18</v>
      </c>
      <c r="I173" s="21">
        <v>3031.81</v>
      </c>
    </row>
    <row r="174" spans="1:9">
      <c r="A174" s="19">
        <v>164</v>
      </c>
      <c r="B174" s="20" t="s">
        <v>162</v>
      </c>
      <c r="C174" s="19" t="s">
        <v>747</v>
      </c>
      <c r="D174" s="24" t="s">
        <v>396</v>
      </c>
      <c r="E174" s="12">
        <f>F174-20</f>
        <v>44720</v>
      </c>
      <c r="F174" s="17" t="s">
        <v>366</v>
      </c>
      <c r="G174" s="23">
        <v>40</v>
      </c>
      <c r="H174" s="21">
        <v>265.5</v>
      </c>
      <c r="I174" s="21">
        <v>10620</v>
      </c>
    </row>
    <row r="175" spans="1:9">
      <c r="A175" s="19">
        <v>165</v>
      </c>
      <c r="B175" s="20" t="s">
        <v>163</v>
      </c>
      <c r="C175" s="19" t="s">
        <v>557</v>
      </c>
      <c r="D175" s="24" t="s">
        <v>708</v>
      </c>
      <c r="E175" s="12">
        <v>43537</v>
      </c>
      <c r="F175" s="17">
        <v>43549</v>
      </c>
      <c r="G175" s="23">
        <v>39</v>
      </c>
      <c r="H175" s="21">
        <v>129.80000000000001</v>
      </c>
      <c r="I175" s="21">
        <v>5062.2</v>
      </c>
    </row>
    <row r="176" spans="1:9">
      <c r="A176" s="19">
        <v>166</v>
      </c>
      <c r="B176" s="20" t="s">
        <v>164</v>
      </c>
      <c r="C176" s="19" t="s">
        <v>558</v>
      </c>
      <c r="D176" s="24" t="s">
        <v>708</v>
      </c>
      <c r="E176" s="12">
        <v>44794</v>
      </c>
      <c r="F176" s="17">
        <v>44804</v>
      </c>
      <c r="G176" s="23">
        <v>67</v>
      </c>
      <c r="H176" s="21">
        <v>206.5</v>
      </c>
      <c r="I176" s="21">
        <v>13835.5</v>
      </c>
    </row>
    <row r="177" spans="1:9">
      <c r="A177" s="19">
        <v>167</v>
      </c>
      <c r="B177" s="20" t="s">
        <v>165</v>
      </c>
      <c r="C177" s="19" t="s">
        <v>559</v>
      </c>
      <c r="D177" s="24" t="s">
        <v>708</v>
      </c>
      <c r="E177" s="12">
        <v>44376</v>
      </c>
      <c r="F177" s="17">
        <v>44384</v>
      </c>
      <c r="G177" s="23">
        <v>4</v>
      </c>
      <c r="H177" s="21">
        <v>1121</v>
      </c>
      <c r="I177" s="21">
        <v>4484</v>
      </c>
    </row>
    <row r="178" spans="1:9">
      <c r="A178" s="19">
        <v>168</v>
      </c>
      <c r="B178" s="20" t="s">
        <v>166</v>
      </c>
      <c r="C178" s="19" t="s">
        <v>560</v>
      </c>
      <c r="D178" s="24" t="s">
        <v>708</v>
      </c>
      <c r="E178" s="12">
        <v>44794</v>
      </c>
      <c r="F178" s="17">
        <v>44804</v>
      </c>
      <c r="G178" s="23">
        <v>4</v>
      </c>
      <c r="H178" s="21">
        <v>1121</v>
      </c>
      <c r="I178" s="21">
        <v>4484</v>
      </c>
    </row>
    <row r="179" spans="1:9">
      <c r="A179" s="19">
        <v>169</v>
      </c>
      <c r="B179" s="20" t="s">
        <v>167</v>
      </c>
      <c r="C179" s="19" t="s">
        <v>748</v>
      </c>
      <c r="D179" s="24" t="s">
        <v>699</v>
      </c>
      <c r="E179" s="12">
        <f>F179-15</f>
        <v>44979</v>
      </c>
      <c r="F179" s="17" t="s">
        <v>341</v>
      </c>
      <c r="G179" s="23">
        <v>65</v>
      </c>
      <c r="H179" s="21">
        <v>330.86</v>
      </c>
      <c r="I179" s="21">
        <v>21505.71</v>
      </c>
    </row>
    <row r="180" spans="1:9">
      <c r="A180" s="19">
        <v>170</v>
      </c>
      <c r="B180" s="20" t="s">
        <v>168</v>
      </c>
      <c r="C180" s="19" t="s">
        <v>562</v>
      </c>
      <c r="D180" s="24" t="s">
        <v>396</v>
      </c>
      <c r="E180" s="12">
        <v>44757</v>
      </c>
      <c r="F180" s="17">
        <v>44777</v>
      </c>
      <c r="G180" s="23">
        <v>14</v>
      </c>
      <c r="H180" s="21">
        <v>5320</v>
      </c>
      <c r="I180" s="21">
        <v>74480</v>
      </c>
    </row>
    <row r="181" spans="1:9">
      <c r="A181" s="19">
        <v>171</v>
      </c>
      <c r="B181" s="20" t="s">
        <v>169</v>
      </c>
      <c r="C181" s="19" t="s">
        <v>563</v>
      </c>
      <c r="D181" s="24" t="s">
        <v>396</v>
      </c>
      <c r="E181" s="12">
        <f t="shared" ref="E181:E189" si="2">F181-15</f>
        <v>44928</v>
      </c>
      <c r="F181" s="17" t="s">
        <v>367</v>
      </c>
      <c r="G181" s="23">
        <v>115</v>
      </c>
      <c r="H181" s="21">
        <v>5779.35</v>
      </c>
      <c r="I181" s="21">
        <v>664625</v>
      </c>
    </row>
    <row r="182" spans="1:9">
      <c r="A182" s="19">
        <v>172</v>
      </c>
      <c r="B182" s="20" t="s">
        <v>170</v>
      </c>
      <c r="C182" s="19" t="s">
        <v>564</v>
      </c>
      <c r="D182" s="24" t="s">
        <v>396</v>
      </c>
      <c r="E182" s="12">
        <f t="shared" si="2"/>
        <v>44916</v>
      </c>
      <c r="F182" s="17" t="s">
        <v>363</v>
      </c>
      <c r="G182" s="23">
        <v>10</v>
      </c>
      <c r="H182" s="21">
        <v>1500</v>
      </c>
      <c r="I182" s="21">
        <v>15000</v>
      </c>
    </row>
    <row r="183" spans="1:9">
      <c r="A183" s="19">
        <v>173</v>
      </c>
      <c r="B183" s="20" t="s">
        <v>171</v>
      </c>
      <c r="C183" s="19" t="s">
        <v>565</v>
      </c>
      <c r="D183" s="24" t="s">
        <v>396</v>
      </c>
      <c r="E183" s="12">
        <f t="shared" si="2"/>
        <v>44916</v>
      </c>
      <c r="F183" s="17" t="s">
        <v>363</v>
      </c>
      <c r="G183" s="23">
        <v>10</v>
      </c>
      <c r="H183" s="21">
        <v>1600</v>
      </c>
      <c r="I183" s="21">
        <v>16000</v>
      </c>
    </row>
    <row r="184" spans="1:9">
      <c r="A184" s="19">
        <v>174</v>
      </c>
      <c r="B184" s="20" t="s">
        <v>172</v>
      </c>
      <c r="C184" s="19" t="s">
        <v>566</v>
      </c>
      <c r="D184" s="24" t="s">
        <v>396</v>
      </c>
      <c r="E184" s="12">
        <f t="shared" si="2"/>
        <v>44916</v>
      </c>
      <c r="F184" s="17" t="s">
        <v>363</v>
      </c>
      <c r="G184" s="23">
        <v>10</v>
      </c>
      <c r="H184" s="21">
        <v>60</v>
      </c>
      <c r="I184" s="21">
        <v>600</v>
      </c>
    </row>
    <row r="185" spans="1:9">
      <c r="A185" s="19">
        <v>175</v>
      </c>
      <c r="B185" s="20" t="s">
        <v>173</v>
      </c>
      <c r="C185" s="19" t="s">
        <v>567</v>
      </c>
      <c r="D185" s="24" t="s">
        <v>396</v>
      </c>
      <c r="E185" s="12">
        <f t="shared" si="2"/>
        <v>44916</v>
      </c>
      <c r="F185" s="17" t="s">
        <v>363</v>
      </c>
      <c r="G185" s="23">
        <v>10</v>
      </c>
      <c r="H185" s="21">
        <v>60</v>
      </c>
      <c r="I185" s="21">
        <v>600</v>
      </c>
    </row>
    <row r="186" spans="1:9">
      <c r="A186" s="19">
        <v>176</v>
      </c>
      <c r="B186" s="20" t="s">
        <v>174</v>
      </c>
      <c r="C186" s="19" t="s">
        <v>568</v>
      </c>
      <c r="D186" s="24" t="s">
        <v>396</v>
      </c>
      <c r="E186" s="12">
        <f t="shared" si="2"/>
        <v>44928</v>
      </c>
      <c r="F186" s="17" t="s">
        <v>367</v>
      </c>
      <c r="G186" s="23">
        <v>268</v>
      </c>
      <c r="H186" s="21">
        <v>79.69</v>
      </c>
      <c r="I186" s="21">
        <v>21356.25</v>
      </c>
    </row>
    <row r="187" spans="1:9">
      <c r="A187" s="19">
        <v>177</v>
      </c>
      <c r="B187" s="20" t="s">
        <v>175</v>
      </c>
      <c r="C187" s="19" t="s">
        <v>569</v>
      </c>
      <c r="D187" s="24" t="s">
        <v>396</v>
      </c>
      <c r="E187" s="12">
        <f t="shared" si="2"/>
        <v>44928</v>
      </c>
      <c r="F187" s="17" t="s">
        <v>367</v>
      </c>
      <c r="G187" s="23">
        <v>132</v>
      </c>
      <c r="H187" s="21">
        <v>79.69</v>
      </c>
      <c r="I187" s="21">
        <v>10518.75</v>
      </c>
    </row>
    <row r="188" spans="1:9">
      <c r="A188" s="19">
        <v>178</v>
      </c>
      <c r="B188" s="20" t="s">
        <v>176</v>
      </c>
      <c r="C188" s="19" t="s">
        <v>570</v>
      </c>
      <c r="D188" s="24" t="s">
        <v>396</v>
      </c>
      <c r="E188" s="12">
        <f t="shared" si="2"/>
        <v>44916</v>
      </c>
      <c r="F188" s="17" t="s">
        <v>363</v>
      </c>
      <c r="G188" s="23">
        <v>5</v>
      </c>
      <c r="H188" s="21">
        <v>800</v>
      </c>
      <c r="I188" s="21">
        <v>4000</v>
      </c>
    </row>
    <row r="189" spans="1:9">
      <c r="A189" s="19">
        <v>179</v>
      </c>
      <c r="B189" s="20" t="s">
        <v>177</v>
      </c>
      <c r="C189" s="19" t="s">
        <v>571</v>
      </c>
      <c r="D189" s="24" t="s">
        <v>396</v>
      </c>
      <c r="E189" s="12">
        <f t="shared" si="2"/>
        <v>44916</v>
      </c>
      <c r="F189" s="17" t="s">
        <v>363</v>
      </c>
      <c r="G189" s="23">
        <v>10</v>
      </c>
      <c r="H189" s="21">
        <v>1800</v>
      </c>
      <c r="I189" s="21">
        <v>18000</v>
      </c>
    </row>
    <row r="190" spans="1:9">
      <c r="A190" s="19">
        <v>180</v>
      </c>
      <c r="B190" s="20" t="s">
        <v>178</v>
      </c>
      <c r="C190" s="19" t="s">
        <v>572</v>
      </c>
      <c r="D190" s="24" t="s">
        <v>396</v>
      </c>
      <c r="E190" s="12">
        <v>44376</v>
      </c>
      <c r="F190" s="17" t="s">
        <v>368</v>
      </c>
      <c r="G190" s="23">
        <v>19</v>
      </c>
      <c r="H190" s="21">
        <v>10</v>
      </c>
      <c r="I190" s="21">
        <v>190</v>
      </c>
    </row>
    <row r="191" spans="1:9">
      <c r="A191" s="19">
        <v>181</v>
      </c>
      <c r="B191" s="20" t="s">
        <v>179</v>
      </c>
      <c r="C191" s="19" t="s">
        <v>573</v>
      </c>
      <c r="D191" s="24" t="s">
        <v>396</v>
      </c>
      <c r="E191" s="12">
        <v>44376</v>
      </c>
      <c r="F191" s="17" t="s">
        <v>368</v>
      </c>
      <c r="G191" s="23">
        <v>24</v>
      </c>
      <c r="H191" s="21">
        <v>15.29</v>
      </c>
      <c r="I191" s="21">
        <v>367.06</v>
      </c>
    </row>
    <row r="192" spans="1:9">
      <c r="A192" s="19">
        <v>182</v>
      </c>
      <c r="B192" s="20" t="s">
        <v>180</v>
      </c>
      <c r="C192" s="19" t="s">
        <v>574</v>
      </c>
      <c r="D192" s="24" t="s">
        <v>396</v>
      </c>
      <c r="E192" s="12">
        <v>43976</v>
      </c>
      <c r="F192" s="17" t="s">
        <v>369</v>
      </c>
      <c r="G192" s="23">
        <v>39</v>
      </c>
      <c r="H192" s="21">
        <v>302.58999999999997</v>
      </c>
      <c r="I192" s="21">
        <v>11800.84</v>
      </c>
    </row>
    <row r="193" spans="1:9">
      <c r="A193" s="19">
        <v>183</v>
      </c>
      <c r="B193" s="20" t="s">
        <v>181</v>
      </c>
      <c r="C193" s="19" t="s">
        <v>575</v>
      </c>
      <c r="D193" s="24" t="s">
        <v>706</v>
      </c>
      <c r="E193" s="12">
        <f>F193-7</f>
        <v>44475</v>
      </c>
      <c r="F193" s="17">
        <v>44482</v>
      </c>
      <c r="G193" s="23">
        <v>4</v>
      </c>
      <c r="H193" s="21">
        <v>169.92</v>
      </c>
      <c r="I193" s="21">
        <v>679.68</v>
      </c>
    </row>
    <row r="194" spans="1:9">
      <c r="A194" s="19">
        <v>184</v>
      </c>
      <c r="B194" s="20" t="s">
        <v>183</v>
      </c>
      <c r="C194" s="19" t="s">
        <v>749</v>
      </c>
      <c r="D194" s="24" t="s">
        <v>706</v>
      </c>
      <c r="E194" s="12">
        <f>F194-10</f>
        <v>44794</v>
      </c>
      <c r="F194" s="17">
        <v>44804</v>
      </c>
      <c r="G194" s="23">
        <v>1</v>
      </c>
      <c r="H194" s="21">
        <v>100.3</v>
      </c>
      <c r="I194" s="21">
        <v>100.3</v>
      </c>
    </row>
    <row r="195" spans="1:9">
      <c r="A195" s="19">
        <v>185</v>
      </c>
      <c r="B195" s="20" t="s">
        <v>184</v>
      </c>
      <c r="C195" s="19" t="s">
        <v>750</v>
      </c>
      <c r="D195" s="24" t="s">
        <v>706</v>
      </c>
      <c r="E195" s="12">
        <f>F195-15</f>
        <v>44992</v>
      </c>
      <c r="F195" s="17" t="s">
        <v>370</v>
      </c>
      <c r="G195" s="23">
        <v>6</v>
      </c>
      <c r="H195" s="21">
        <v>51.29</v>
      </c>
      <c r="I195" s="21">
        <v>307.77</v>
      </c>
    </row>
    <row r="196" spans="1:9">
      <c r="A196" s="19">
        <v>186</v>
      </c>
      <c r="B196" s="20" t="s">
        <v>182</v>
      </c>
      <c r="C196" s="19" t="s">
        <v>751</v>
      </c>
      <c r="D196" s="24" t="s">
        <v>706</v>
      </c>
      <c r="E196" s="12">
        <v>44089</v>
      </c>
      <c r="F196" s="17">
        <v>44097</v>
      </c>
      <c r="G196" s="23">
        <v>11</v>
      </c>
      <c r="H196" s="21">
        <v>16.55</v>
      </c>
      <c r="I196" s="21">
        <v>182.05</v>
      </c>
    </row>
    <row r="197" spans="1:9">
      <c r="A197" s="19">
        <v>187</v>
      </c>
      <c r="B197" s="20" t="s">
        <v>185</v>
      </c>
      <c r="C197" s="19" t="s">
        <v>577</v>
      </c>
      <c r="D197" s="24" t="s">
        <v>706</v>
      </c>
      <c r="E197" s="12">
        <v>43205</v>
      </c>
      <c r="F197" s="17">
        <v>43217</v>
      </c>
      <c r="G197" s="23">
        <v>50</v>
      </c>
      <c r="H197" s="21">
        <v>9.07</v>
      </c>
      <c r="I197" s="21">
        <v>453.71</v>
      </c>
    </row>
    <row r="198" spans="1:9">
      <c r="A198" s="19">
        <v>188</v>
      </c>
      <c r="B198" s="20" t="s">
        <v>186</v>
      </c>
      <c r="C198" s="19" t="s">
        <v>578</v>
      </c>
      <c r="D198" s="24" t="s">
        <v>708</v>
      </c>
      <c r="E198" s="12">
        <f>F198-10</f>
        <v>45031</v>
      </c>
      <c r="F198" s="17" t="s">
        <v>336</v>
      </c>
      <c r="G198" s="23">
        <v>170</v>
      </c>
      <c r="H198" s="21">
        <v>247.8</v>
      </c>
      <c r="I198" s="21">
        <v>42126</v>
      </c>
    </row>
    <row r="199" spans="1:9">
      <c r="A199" s="19">
        <v>189</v>
      </c>
      <c r="B199" s="20" t="s">
        <v>187</v>
      </c>
      <c r="C199" s="19" t="s">
        <v>579</v>
      </c>
      <c r="D199" s="24" t="s">
        <v>706</v>
      </c>
      <c r="E199" s="12">
        <v>44537</v>
      </c>
      <c r="F199" s="17">
        <v>44544</v>
      </c>
      <c r="G199" s="23">
        <v>31</v>
      </c>
      <c r="H199" s="21">
        <v>64.900000000000006</v>
      </c>
      <c r="I199" s="21">
        <v>2011.9</v>
      </c>
    </row>
    <row r="200" spans="1:9">
      <c r="A200" s="19">
        <v>190</v>
      </c>
      <c r="B200" s="20" t="s">
        <v>188</v>
      </c>
      <c r="C200" s="19" t="s">
        <v>752</v>
      </c>
      <c r="D200" s="24" t="s">
        <v>706</v>
      </c>
      <c r="E200" s="12">
        <f>F200-15</f>
        <v>44615</v>
      </c>
      <c r="F200" s="17">
        <v>44630</v>
      </c>
      <c r="G200" s="23">
        <v>90</v>
      </c>
      <c r="H200" s="21">
        <v>41.3</v>
      </c>
      <c r="I200" s="21">
        <v>3717</v>
      </c>
    </row>
    <row r="201" spans="1:9">
      <c r="A201" s="19">
        <v>191</v>
      </c>
      <c r="B201" s="20" t="s">
        <v>189</v>
      </c>
      <c r="C201" s="19" t="s">
        <v>753</v>
      </c>
      <c r="D201" s="24" t="s">
        <v>396</v>
      </c>
      <c r="E201" s="12">
        <v>44537</v>
      </c>
      <c r="F201" s="17">
        <v>44544</v>
      </c>
      <c r="G201" s="23">
        <v>25</v>
      </c>
      <c r="H201" s="21">
        <v>271.39999999999998</v>
      </c>
      <c r="I201" s="21">
        <v>6785</v>
      </c>
    </row>
    <row r="202" spans="1:9">
      <c r="A202" s="19">
        <v>192</v>
      </c>
      <c r="B202" s="20" t="s">
        <v>190</v>
      </c>
      <c r="C202" s="19" t="s">
        <v>754</v>
      </c>
      <c r="D202" s="24" t="s">
        <v>396</v>
      </c>
      <c r="E202" s="12">
        <f>F202-15</f>
        <v>44930</v>
      </c>
      <c r="F202" s="17" t="s">
        <v>349</v>
      </c>
      <c r="G202" s="23">
        <v>2</v>
      </c>
      <c r="H202" s="21">
        <v>7.08</v>
      </c>
      <c r="I202" s="21">
        <v>14.16</v>
      </c>
    </row>
    <row r="203" spans="1:9">
      <c r="A203" s="19">
        <v>193</v>
      </c>
      <c r="B203" s="20" t="s">
        <v>191</v>
      </c>
      <c r="C203" s="19" t="s">
        <v>755</v>
      </c>
      <c r="D203" s="24" t="s">
        <v>396</v>
      </c>
      <c r="E203" s="12">
        <f>F203-15</f>
        <v>44930</v>
      </c>
      <c r="F203" s="17" t="s">
        <v>349</v>
      </c>
      <c r="G203" s="23">
        <v>6</v>
      </c>
      <c r="H203" s="21">
        <v>12.37</v>
      </c>
      <c r="I203" s="21">
        <v>74.2</v>
      </c>
    </row>
    <row r="204" spans="1:9">
      <c r="A204" s="19">
        <v>194</v>
      </c>
      <c r="B204" s="20" t="s">
        <v>192</v>
      </c>
      <c r="C204" s="19" t="s">
        <v>584</v>
      </c>
      <c r="D204" s="24" t="s">
        <v>396</v>
      </c>
      <c r="E204" s="12">
        <f>F204-15</f>
        <v>44930</v>
      </c>
      <c r="F204" s="17" t="s">
        <v>349</v>
      </c>
      <c r="G204" s="23">
        <v>40</v>
      </c>
      <c r="H204" s="21">
        <v>29.92</v>
      </c>
      <c r="I204" s="21">
        <v>1196.99</v>
      </c>
    </row>
    <row r="205" spans="1:9">
      <c r="A205" s="19">
        <v>195</v>
      </c>
      <c r="B205" s="20" t="s">
        <v>193</v>
      </c>
      <c r="C205" s="19" t="s">
        <v>756</v>
      </c>
      <c r="D205" s="24" t="s">
        <v>396</v>
      </c>
      <c r="E205" s="12">
        <f>F205-15</f>
        <v>44923</v>
      </c>
      <c r="F205" s="17" t="s">
        <v>342</v>
      </c>
      <c r="G205" s="23">
        <v>4</v>
      </c>
      <c r="H205" s="21">
        <v>61.36</v>
      </c>
      <c r="I205" s="21">
        <v>245.44</v>
      </c>
    </row>
    <row r="206" spans="1:9">
      <c r="A206" s="19">
        <v>196</v>
      </c>
      <c r="B206" s="20" t="s">
        <v>194</v>
      </c>
      <c r="C206" s="19" t="s">
        <v>586</v>
      </c>
      <c r="D206" s="24" t="s">
        <v>396</v>
      </c>
      <c r="E206" s="12">
        <v>44844</v>
      </c>
      <c r="F206" s="17" t="s">
        <v>371</v>
      </c>
      <c r="G206" s="23">
        <v>16</v>
      </c>
      <c r="H206" s="21">
        <v>27.78</v>
      </c>
      <c r="I206" s="21">
        <v>444.41</v>
      </c>
    </row>
    <row r="207" spans="1:9">
      <c r="A207" s="19">
        <v>197</v>
      </c>
      <c r="B207" s="20" t="s">
        <v>195</v>
      </c>
      <c r="C207" s="19" t="s">
        <v>587</v>
      </c>
      <c r="D207" s="24" t="s">
        <v>396</v>
      </c>
      <c r="E207" s="12">
        <v>44844</v>
      </c>
      <c r="F207" s="17" t="s">
        <v>371</v>
      </c>
      <c r="G207" s="23">
        <v>42</v>
      </c>
      <c r="H207" s="21">
        <v>8.06</v>
      </c>
      <c r="I207" s="21">
        <v>338.52</v>
      </c>
    </row>
    <row r="208" spans="1:9">
      <c r="A208" s="19">
        <v>198</v>
      </c>
      <c r="B208" s="20" t="s">
        <v>196</v>
      </c>
      <c r="C208" s="19" t="s">
        <v>588</v>
      </c>
      <c r="D208" s="24" t="s">
        <v>396</v>
      </c>
      <c r="E208" s="12">
        <v>43492</v>
      </c>
      <c r="F208" s="17">
        <v>43504</v>
      </c>
      <c r="G208" s="23">
        <v>30</v>
      </c>
      <c r="H208" s="21">
        <v>6.53</v>
      </c>
      <c r="I208" s="21">
        <v>195.76</v>
      </c>
    </row>
    <row r="209" spans="1:9">
      <c r="A209" s="19">
        <v>199</v>
      </c>
      <c r="B209" s="20" t="s">
        <v>197</v>
      </c>
      <c r="C209" s="19" t="s">
        <v>589</v>
      </c>
      <c r="D209" s="24" t="s">
        <v>396</v>
      </c>
      <c r="E209" s="12">
        <v>44884</v>
      </c>
      <c r="F209" s="17" t="s">
        <v>372</v>
      </c>
      <c r="G209" s="23">
        <v>475</v>
      </c>
      <c r="H209" s="21">
        <v>18.88</v>
      </c>
      <c r="I209" s="21">
        <v>8968</v>
      </c>
    </row>
    <row r="210" spans="1:9">
      <c r="A210" s="19">
        <v>200</v>
      </c>
      <c r="B210" s="20" t="s">
        <v>198</v>
      </c>
      <c r="C210" s="19" t="s">
        <v>590</v>
      </c>
      <c r="D210" s="24" t="s">
        <v>396</v>
      </c>
      <c r="E210" s="12">
        <v>44613</v>
      </c>
      <c r="F210" s="17">
        <v>44617</v>
      </c>
      <c r="G210" s="23">
        <v>10</v>
      </c>
      <c r="H210" s="21">
        <v>550.84</v>
      </c>
      <c r="I210" s="21">
        <v>5508.35</v>
      </c>
    </row>
    <row r="211" spans="1:9">
      <c r="A211" s="19">
        <v>201</v>
      </c>
      <c r="B211" s="20" t="s">
        <v>199</v>
      </c>
      <c r="C211" s="19" t="s">
        <v>591</v>
      </c>
      <c r="D211" s="24" t="s">
        <v>396</v>
      </c>
      <c r="E211" s="12">
        <v>44377</v>
      </c>
      <c r="F211" s="17">
        <v>44385</v>
      </c>
      <c r="G211" s="23">
        <v>53</v>
      </c>
      <c r="H211" s="21">
        <v>20.99</v>
      </c>
      <c r="I211" s="21">
        <v>1112.3499999999999</v>
      </c>
    </row>
    <row r="212" spans="1:9">
      <c r="A212" s="19">
        <v>202</v>
      </c>
      <c r="B212" s="20" t="s">
        <v>200</v>
      </c>
      <c r="C212" s="19" t="s">
        <v>592</v>
      </c>
      <c r="D212" s="24" t="s">
        <v>708</v>
      </c>
      <c r="E212" s="12">
        <f>F212-10</f>
        <v>45031</v>
      </c>
      <c r="F212" s="17" t="s">
        <v>336</v>
      </c>
      <c r="G212" s="23">
        <v>235</v>
      </c>
      <c r="H212" s="21">
        <v>34.22</v>
      </c>
      <c r="I212" s="21">
        <v>8041.7</v>
      </c>
    </row>
    <row r="213" spans="1:9">
      <c r="A213" s="19">
        <v>203</v>
      </c>
      <c r="B213" s="20" t="s">
        <v>201</v>
      </c>
      <c r="C213" s="19" t="s">
        <v>593</v>
      </c>
      <c r="D213" s="24" t="s">
        <v>708</v>
      </c>
      <c r="E213" s="12">
        <f>F213-10</f>
        <v>45023</v>
      </c>
      <c r="F213" s="17" t="s">
        <v>338</v>
      </c>
      <c r="G213" s="23">
        <v>660</v>
      </c>
      <c r="H213" s="21">
        <v>113.28</v>
      </c>
      <c r="I213" s="21">
        <v>74764.800000000003</v>
      </c>
    </row>
    <row r="214" spans="1:9">
      <c r="A214" s="19">
        <v>204</v>
      </c>
      <c r="B214" s="20" t="s">
        <v>202</v>
      </c>
      <c r="C214" s="19" t="s">
        <v>757</v>
      </c>
      <c r="D214" s="24" t="s">
        <v>396</v>
      </c>
      <c r="E214" s="12">
        <v>43336</v>
      </c>
      <c r="F214" s="17">
        <v>43348</v>
      </c>
      <c r="G214" s="23">
        <v>1350</v>
      </c>
      <c r="H214" s="21">
        <v>1.31</v>
      </c>
      <c r="I214" s="21">
        <v>1768.64</v>
      </c>
    </row>
    <row r="215" spans="1:9">
      <c r="A215" s="19">
        <v>205</v>
      </c>
      <c r="B215" s="20" t="s">
        <v>203</v>
      </c>
      <c r="C215" s="19" t="s">
        <v>758</v>
      </c>
      <c r="D215" s="24" t="s">
        <v>396</v>
      </c>
      <c r="E215" s="12">
        <v>43335</v>
      </c>
      <c r="F215" s="17">
        <v>43347</v>
      </c>
      <c r="G215" s="23">
        <v>476</v>
      </c>
      <c r="H215" s="21">
        <v>3.25</v>
      </c>
      <c r="I215" s="21">
        <v>1546.43</v>
      </c>
    </row>
    <row r="216" spans="1:9">
      <c r="A216" s="19">
        <v>206</v>
      </c>
      <c r="B216" s="20" t="s">
        <v>204</v>
      </c>
      <c r="C216" s="19" t="s">
        <v>596</v>
      </c>
      <c r="D216" s="24" t="s">
        <v>396</v>
      </c>
      <c r="E216" s="12">
        <v>44711</v>
      </c>
      <c r="F216" s="17">
        <v>44726</v>
      </c>
      <c r="G216" s="23">
        <v>775</v>
      </c>
      <c r="H216" s="21">
        <v>13.29</v>
      </c>
      <c r="I216" s="21">
        <v>10296.030000000001</v>
      </c>
    </row>
    <row r="217" spans="1:9">
      <c r="A217" s="19">
        <v>207</v>
      </c>
      <c r="B217" s="20" t="s">
        <v>205</v>
      </c>
      <c r="C217" s="19" t="s">
        <v>597</v>
      </c>
      <c r="D217" s="24" t="s">
        <v>396</v>
      </c>
      <c r="E217" s="12">
        <f>F217-10</f>
        <v>45031</v>
      </c>
      <c r="F217" s="17" t="s">
        <v>336</v>
      </c>
      <c r="G217" s="23">
        <v>790</v>
      </c>
      <c r="H217" s="21">
        <v>4.7</v>
      </c>
      <c r="I217" s="21">
        <v>3710.16</v>
      </c>
    </row>
    <row r="218" spans="1:9">
      <c r="A218" s="19">
        <v>208</v>
      </c>
      <c r="B218" s="20" t="s">
        <v>206</v>
      </c>
      <c r="C218" s="19" t="s">
        <v>598</v>
      </c>
      <c r="D218" s="24" t="s">
        <v>396</v>
      </c>
      <c r="E218" s="12">
        <v>44711</v>
      </c>
      <c r="F218" s="17">
        <v>44726</v>
      </c>
      <c r="G218" s="23">
        <v>18575</v>
      </c>
      <c r="H218" s="21">
        <v>4.37</v>
      </c>
      <c r="I218" s="21">
        <v>81098.45</v>
      </c>
    </row>
    <row r="219" spans="1:9">
      <c r="A219" s="19">
        <v>209</v>
      </c>
      <c r="B219" s="20" t="s">
        <v>207</v>
      </c>
      <c r="C219" s="19" t="s">
        <v>599</v>
      </c>
      <c r="D219" s="24" t="s">
        <v>396</v>
      </c>
      <c r="E219" s="12">
        <f>F219-15</f>
        <v>44711</v>
      </c>
      <c r="F219" s="17">
        <v>44726</v>
      </c>
      <c r="G219" s="23">
        <v>13370</v>
      </c>
      <c r="H219" s="21">
        <v>10.14</v>
      </c>
      <c r="I219" s="21">
        <v>135520.99</v>
      </c>
    </row>
    <row r="220" spans="1:9">
      <c r="A220" s="19">
        <v>210</v>
      </c>
      <c r="B220" s="20" t="s">
        <v>208</v>
      </c>
      <c r="C220" s="19" t="s">
        <v>759</v>
      </c>
      <c r="D220" s="24" t="s">
        <v>396</v>
      </c>
      <c r="E220" s="12">
        <f>F220-15</f>
        <v>44711</v>
      </c>
      <c r="F220" s="17">
        <v>44726</v>
      </c>
      <c r="G220" s="23">
        <v>14170</v>
      </c>
      <c r="H220" s="21">
        <v>12.39</v>
      </c>
      <c r="I220" s="21">
        <v>175566.3</v>
      </c>
    </row>
    <row r="221" spans="1:9">
      <c r="A221" s="19">
        <v>211</v>
      </c>
      <c r="B221" s="20" t="s">
        <v>209</v>
      </c>
      <c r="C221" s="19" t="s">
        <v>601</v>
      </c>
      <c r="D221" s="24" t="s">
        <v>396</v>
      </c>
      <c r="E221" s="12">
        <f>F221-15</f>
        <v>44704</v>
      </c>
      <c r="F221" s="17">
        <v>44719</v>
      </c>
      <c r="G221" s="23">
        <v>17030</v>
      </c>
      <c r="H221" s="21">
        <v>9.0299999999999994</v>
      </c>
      <c r="I221" s="21">
        <v>153729.81</v>
      </c>
    </row>
    <row r="222" spans="1:9">
      <c r="A222" s="19">
        <v>212</v>
      </c>
      <c r="B222" s="20" t="s">
        <v>210</v>
      </c>
      <c r="C222" s="19" t="s">
        <v>602</v>
      </c>
      <c r="D222" s="24" t="s">
        <v>396</v>
      </c>
      <c r="E222" s="12">
        <f>F222-7</f>
        <v>44754</v>
      </c>
      <c r="F222" s="17">
        <v>44761</v>
      </c>
      <c r="G222" s="23">
        <v>36</v>
      </c>
      <c r="H222" s="21">
        <v>163.75</v>
      </c>
      <c r="I222" s="21">
        <v>5895.12</v>
      </c>
    </row>
    <row r="223" spans="1:9">
      <c r="A223" s="19">
        <v>213</v>
      </c>
      <c r="B223" s="20" t="s">
        <v>211</v>
      </c>
      <c r="C223" s="19" t="s">
        <v>603</v>
      </c>
      <c r="D223" s="24" t="s">
        <v>397</v>
      </c>
      <c r="E223" s="12">
        <v>44409</v>
      </c>
      <c r="F223" s="17">
        <v>44421</v>
      </c>
      <c r="G223" s="23">
        <v>19</v>
      </c>
      <c r="H223" s="21">
        <v>378.11</v>
      </c>
      <c r="I223" s="21">
        <v>7184.15</v>
      </c>
    </row>
    <row r="224" spans="1:9">
      <c r="A224" s="19">
        <v>214</v>
      </c>
      <c r="B224" s="20" t="s">
        <v>212</v>
      </c>
      <c r="C224" s="19" t="s">
        <v>604</v>
      </c>
      <c r="D224" s="24" t="s">
        <v>396</v>
      </c>
      <c r="E224" s="12">
        <v>43077</v>
      </c>
      <c r="F224" s="17">
        <v>43089</v>
      </c>
      <c r="G224" s="23">
        <v>21</v>
      </c>
      <c r="H224" s="21">
        <v>94.4</v>
      </c>
      <c r="I224" s="21">
        <v>1982.4</v>
      </c>
    </row>
    <row r="225" spans="1:9">
      <c r="A225" s="19">
        <v>215</v>
      </c>
      <c r="B225" s="20" t="s">
        <v>213</v>
      </c>
      <c r="C225" s="19" t="s">
        <v>760</v>
      </c>
      <c r="D225" s="24" t="s">
        <v>705</v>
      </c>
      <c r="E225" s="12">
        <f t="shared" ref="E225:E232" si="3">F225-15</f>
        <v>44923</v>
      </c>
      <c r="F225" s="17" t="s">
        <v>342</v>
      </c>
      <c r="G225" s="23">
        <v>1</v>
      </c>
      <c r="H225" s="21">
        <v>90</v>
      </c>
      <c r="I225" s="21">
        <v>90</v>
      </c>
    </row>
    <row r="226" spans="1:9">
      <c r="A226" s="19">
        <v>216</v>
      </c>
      <c r="B226" s="20" t="s">
        <v>214</v>
      </c>
      <c r="C226" s="19" t="s">
        <v>606</v>
      </c>
      <c r="D226" s="24" t="s">
        <v>396</v>
      </c>
      <c r="E226" s="12">
        <f t="shared" si="3"/>
        <v>44923</v>
      </c>
      <c r="F226" s="17" t="s">
        <v>342</v>
      </c>
      <c r="G226" s="23">
        <v>10</v>
      </c>
      <c r="H226" s="21">
        <v>8.02</v>
      </c>
      <c r="I226" s="21">
        <v>80.239999999999995</v>
      </c>
    </row>
    <row r="227" spans="1:9">
      <c r="A227" s="19">
        <v>217</v>
      </c>
      <c r="B227" s="20" t="s">
        <v>215</v>
      </c>
      <c r="C227" s="19" t="s">
        <v>607</v>
      </c>
      <c r="D227" s="24" t="s">
        <v>396</v>
      </c>
      <c r="E227" s="12">
        <f t="shared" si="3"/>
        <v>44930</v>
      </c>
      <c r="F227" s="17" t="s">
        <v>349</v>
      </c>
      <c r="G227" s="23">
        <v>5</v>
      </c>
      <c r="H227" s="21">
        <v>2.76</v>
      </c>
      <c r="I227" s="21">
        <v>13.81</v>
      </c>
    </row>
    <row r="228" spans="1:9">
      <c r="A228" s="19">
        <v>218</v>
      </c>
      <c r="B228" s="20" t="s">
        <v>216</v>
      </c>
      <c r="C228" s="19" t="s">
        <v>608</v>
      </c>
      <c r="D228" s="24" t="s">
        <v>396</v>
      </c>
      <c r="E228" s="12">
        <f t="shared" si="3"/>
        <v>44923</v>
      </c>
      <c r="F228" s="17" t="s">
        <v>342</v>
      </c>
      <c r="G228" s="23">
        <v>36</v>
      </c>
      <c r="H228" s="21">
        <v>30</v>
      </c>
      <c r="I228" s="21">
        <v>1079.8399999999999</v>
      </c>
    </row>
    <row r="229" spans="1:9">
      <c r="A229" s="19">
        <v>219</v>
      </c>
      <c r="B229" s="20" t="s">
        <v>217</v>
      </c>
      <c r="C229" s="19" t="s">
        <v>609</v>
      </c>
      <c r="D229" s="24" t="s">
        <v>396</v>
      </c>
      <c r="E229" s="12">
        <f t="shared" si="3"/>
        <v>44930</v>
      </c>
      <c r="F229" s="17" t="s">
        <v>349</v>
      </c>
      <c r="G229" s="23">
        <v>10</v>
      </c>
      <c r="H229" s="21">
        <v>8.41</v>
      </c>
      <c r="I229" s="21">
        <v>84.13</v>
      </c>
    </row>
    <row r="230" spans="1:9">
      <c r="A230" s="19">
        <v>220</v>
      </c>
      <c r="B230" s="20" t="s">
        <v>218</v>
      </c>
      <c r="C230" s="19" t="s">
        <v>610</v>
      </c>
      <c r="D230" s="24" t="s">
        <v>396</v>
      </c>
      <c r="E230" s="12">
        <f t="shared" si="3"/>
        <v>44923</v>
      </c>
      <c r="F230" s="17" t="s">
        <v>342</v>
      </c>
      <c r="G230" s="23">
        <v>10</v>
      </c>
      <c r="H230" s="21">
        <v>18.88</v>
      </c>
      <c r="I230" s="21">
        <v>188.8</v>
      </c>
    </row>
    <row r="231" spans="1:9">
      <c r="A231" s="19">
        <v>221</v>
      </c>
      <c r="B231" s="20" t="s">
        <v>219</v>
      </c>
      <c r="C231" s="19" t="s">
        <v>611</v>
      </c>
      <c r="D231" s="24" t="s">
        <v>396</v>
      </c>
      <c r="E231" s="12">
        <f t="shared" si="3"/>
        <v>44930</v>
      </c>
      <c r="F231" s="17" t="s">
        <v>349</v>
      </c>
      <c r="G231" s="23">
        <v>20</v>
      </c>
      <c r="H231" s="21">
        <v>10.69</v>
      </c>
      <c r="I231" s="21">
        <v>213.82</v>
      </c>
    </row>
    <row r="232" spans="1:9">
      <c r="A232" s="19">
        <v>222</v>
      </c>
      <c r="B232" s="20" t="s">
        <v>220</v>
      </c>
      <c r="C232" s="19" t="s">
        <v>612</v>
      </c>
      <c r="D232" s="24" t="s">
        <v>396</v>
      </c>
      <c r="E232" s="12">
        <f t="shared" si="3"/>
        <v>44930</v>
      </c>
      <c r="F232" s="17" t="s">
        <v>349</v>
      </c>
      <c r="G232" s="23">
        <v>10</v>
      </c>
      <c r="H232" s="21">
        <v>374.5</v>
      </c>
      <c r="I232" s="21">
        <v>3745</v>
      </c>
    </row>
    <row r="233" spans="1:9">
      <c r="A233" s="19">
        <v>223</v>
      </c>
      <c r="B233" s="20" t="s">
        <v>221</v>
      </c>
      <c r="C233" s="19" t="s">
        <v>613</v>
      </c>
      <c r="D233" s="24" t="s">
        <v>396</v>
      </c>
      <c r="E233" s="12">
        <f>F233-10</f>
        <v>44794</v>
      </c>
      <c r="F233" s="17">
        <v>44804</v>
      </c>
      <c r="G233" s="23">
        <v>21</v>
      </c>
      <c r="H233" s="21">
        <v>488.11</v>
      </c>
      <c r="I233" s="21">
        <v>10250.25</v>
      </c>
    </row>
    <row r="234" spans="1:9">
      <c r="A234" s="19">
        <v>224</v>
      </c>
      <c r="B234" s="20" t="s">
        <v>222</v>
      </c>
      <c r="C234" s="19" t="s">
        <v>614</v>
      </c>
      <c r="D234" s="24" t="s">
        <v>396</v>
      </c>
      <c r="E234" s="12">
        <f>F234-10</f>
        <v>44709</v>
      </c>
      <c r="F234" s="17">
        <v>44719</v>
      </c>
      <c r="G234" s="23">
        <v>23</v>
      </c>
      <c r="H234" s="21">
        <v>44.82</v>
      </c>
      <c r="I234" s="21">
        <v>1030.9100000000001</v>
      </c>
    </row>
    <row r="235" spans="1:9">
      <c r="A235" s="19">
        <v>225</v>
      </c>
      <c r="B235" s="20" t="s">
        <v>223</v>
      </c>
      <c r="C235" s="19" t="s">
        <v>615</v>
      </c>
      <c r="D235" s="24" t="s">
        <v>713</v>
      </c>
      <c r="E235" s="12">
        <f>F235-10</f>
        <v>45031</v>
      </c>
      <c r="F235" s="17" t="s">
        <v>336</v>
      </c>
      <c r="G235" s="23">
        <v>21</v>
      </c>
      <c r="H235" s="21">
        <v>30.37</v>
      </c>
      <c r="I235" s="21">
        <v>637.82000000000005</v>
      </c>
    </row>
    <row r="236" spans="1:9">
      <c r="A236" s="19">
        <v>226</v>
      </c>
      <c r="B236" s="20" t="s">
        <v>224</v>
      </c>
      <c r="C236" s="19" t="s">
        <v>616</v>
      </c>
      <c r="D236" s="24" t="s">
        <v>713</v>
      </c>
      <c r="E236" s="12">
        <f>F236-20</f>
        <v>44706</v>
      </c>
      <c r="F236" s="17" t="s">
        <v>359</v>
      </c>
      <c r="G236" s="23">
        <v>4</v>
      </c>
      <c r="H236" s="21">
        <v>213.32</v>
      </c>
      <c r="I236" s="21">
        <v>853.26</v>
      </c>
    </row>
    <row r="237" spans="1:9">
      <c r="A237" s="19">
        <v>227</v>
      </c>
      <c r="B237" s="20" t="s">
        <v>225</v>
      </c>
      <c r="C237" s="19" t="s">
        <v>761</v>
      </c>
      <c r="D237" s="24" t="s">
        <v>713</v>
      </c>
      <c r="E237" s="12">
        <v>42357</v>
      </c>
      <c r="F237" s="17">
        <v>42369</v>
      </c>
      <c r="G237" s="23">
        <v>5</v>
      </c>
      <c r="H237" s="21">
        <v>68.010000000000005</v>
      </c>
      <c r="I237" s="21">
        <v>340.03</v>
      </c>
    </row>
    <row r="238" spans="1:9">
      <c r="A238" s="19">
        <v>228</v>
      </c>
      <c r="B238" s="20" t="s">
        <v>226</v>
      </c>
      <c r="C238" s="19" t="s">
        <v>618</v>
      </c>
      <c r="D238" s="24" t="s">
        <v>396</v>
      </c>
      <c r="E238" s="12">
        <f>F238-10</f>
        <v>45023</v>
      </c>
      <c r="F238" s="17" t="s">
        <v>338</v>
      </c>
      <c r="G238" s="23">
        <v>196</v>
      </c>
      <c r="H238" s="21">
        <v>50.74</v>
      </c>
      <c r="I238" s="21">
        <v>9945.0400000000009</v>
      </c>
    </row>
    <row r="239" spans="1:9">
      <c r="A239" s="19">
        <v>229</v>
      </c>
      <c r="B239" s="20" t="s">
        <v>227</v>
      </c>
      <c r="C239" s="19" t="s">
        <v>762</v>
      </c>
      <c r="D239" s="24" t="s">
        <v>396</v>
      </c>
      <c r="E239" s="12">
        <f>F239-10</f>
        <v>45031</v>
      </c>
      <c r="F239" s="17" t="s">
        <v>336</v>
      </c>
      <c r="G239" s="23">
        <v>17</v>
      </c>
      <c r="H239" s="21">
        <v>9132.99</v>
      </c>
      <c r="I239" s="21">
        <v>155260.79</v>
      </c>
    </row>
    <row r="240" spans="1:9">
      <c r="A240" s="19">
        <v>230</v>
      </c>
      <c r="B240" s="20" t="s">
        <v>228</v>
      </c>
      <c r="C240" s="19" t="s">
        <v>620</v>
      </c>
      <c r="D240" s="24" t="s">
        <v>396</v>
      </c>
      <c r="E240" s="12">
        <v>43753</v>
      </c>
      <c r="F240" s="17">
        <v>43784</v>
      </c>
      <c r="G240" s="23">
        <v>2</v>
      </c>
      <c r="H240" s="21">
        <v>8166.76</v>
      </c>
      <c r="I240" s="21">
        <v>16333.51</v>
      </c>
    </row>
    <row r="241" spans="1:9">
      <c r="A241" s="19">
        <v>231</v>
      </c>
      <c r="B241" s="20" t="s">
        <v>229</v>
      </c>
      <c r="C241" s="19" t="s">
        <v>621</v>
      </c>
      <c r="D241" s="24" t="s">
        <v>396</v>
      </c>
      <c r="E241" s="12">
        <v>43162</v>
      </c>
      <c r="F241" s="17">
        <v>43174</v>
      </c>
      <c r="G241" s="23">
        <v>2</v>
      </c>
      <c r="H241" s="21">
        <v>7097.38</v>
      </c>
      <c r="I241" s="21">
        <v>14194.76</v>
      </c>
    </row>
    <row r="242" spans="1:9">
      <c r="A242" s="19">
        <v>232</v>
      </c>
      <c r="B242" s="20" t="s">
        <v>230</v>
      </c>
      <c r="C242" s="19" t="s">
        <v>763</v>
      </c>
      <c r="D242" s="24" t="s">
        <v>396</v>
      </c>
      <c r="E242" s="12">
        <v>42825</v>
      </c>
      <c r="F242" s="17">
        <v>42837</v>
      </c>
      <c r="G242" s="23">
        <v>9</v>
      </c>
      <c r="H242" s="21">
        <v>5546.27</v>
      </c>
      <c r="I242" s="21">
        <v>49916.39</v>
      </c>
    </row>
    <row r="243" spans="1:9">
      <c r="A243" s="19">
        <v>233</v>
      </c>
      <c r="B243" s="20" t="s">
        <v>231</v>
      </c>
      <c r="C243" s="19" t="s">
        <v>623</v>
      </c>
      <c r="D243" s="24" t="s">
        <v>396</v>
      </c>
      <c r="E243" s="12">
        <f>F243-10</f>
        <v>45031</v>
      </c>
      <c r="F243" s="17" t="s">
        <v>336</v>
      </c>
      <c r="G243" s="23">
        <v>17</v>
      </c>
      <c r="H243" s="21">
        <v>9102.4599999999991</v>
      </c>
      <c r="I243" s="21">
        <v>154741.84</v>
      </c>
    </row>
    <row r="244" spans="1:9">
      <c r="A244" s="19">
        <v>234</v>
      </c>
      <c r="B244" s="20" t="s">
        <v>232</v>
      </c>
      <c r="C244" s="19" t="s">
        <v>764</v>
      </c>
      <c r="D244" s="24" t="s">
        <v>396</v>
      </c>
      <c r="E244" s="12">
        <f>F244-10</f>
        <v>45031</v>
      </c>
      <c r="F244" s="17" t="s">
        <v>336</v>
      </c>
      <c r="G244" s="23">
        <v>18</v>
      </c>
      <c r="H244" s="21">
        <v>9164.7900000000009</v>
      </c>
      <c r="I244" s="21">
        <v>164966.14000000001</v>
      </c>
    </row>
    <row r="245" spans="1:9">
      <c r="A245" s="19">
        <v>235</v>
      </c>
      <c r="B245" s="20" t="s">
        <v>233</v>
      </c>
      <c r="C245" s="19" t="s">
        <v>765</v>
      </c>
      <c r="D245" s="24" t="s">
        <v>396</v>
      </c>
      <c r="E245" s="12">
        <f>F245-10</f>
        <v>45031</v>
      </c>
      <c r="F245" s="17" t="s">
        <v>336</v>
      </c>
      <c r="G245" s="23">
        <v>22</v>
      </c>
      <c r="H245" s="21">
        <v>9135.31</v>
      </c>
      <c r="I245" s="21">
        <v>200976.9</v>
      </c>
    </row>
    <row r="246" spans="1:9">
      <c r="A246" s="19">
        <v>236</v>
      </c>
      <c r="B246" s="20" t="s">
        <v>234</v>
      </c>
      <c r="C246" s="19" t="s">
        <v>626</v>
      </c>
      <c r="D246" s="24" t="s">
        <v>396</v>
      </c>
      <c r="E246" s="12">
        <f>F246-10</f>
        <v>45031</v>
      </c>
      <c r="F246" s="17" t="s">
        <v>336</v>
      </c>
      <c r="G246" s="23">
        <v>14</v>
      </c>
      <c r="H246" s="21">
        <v>4794</v>
      </c>
      <c r="I246" s="21">
        <v>67116.009999999995</v>
      </c>
    </row>
    <row r="247" spans="1:9">
      <c r="A247" s="19">
        <v>237</v>
      </c>
      <c r="B247" s="20" t="s">
        <v>235</v>
      </c>
      <c r="C247" s="19" t="s">
        <v>627</v>
      </c>
      <c r="D247" s="24" t="s">
        <v>396</v>
      </c>
      <c r="E247" s="12">
        <v>43383</v>
      </c>
      <c r="F247" s="17">
        <v>43395</v>
      </c>
      <c r="G247" s="23">
        <v>7</v>
      </c>
      <c r="H247" s="21">
        <v>9146.0499999999993</v>
      </c>
      <c r="I247" s="21">
        <v>64022.37</v>
      </c>
    </row>
    <row r="248" spans="1:9">
      <c r="A248" s="19">
        <v>238</v>
      </c>
      <c r="B248" s="20" t="s">
        <v>236</v>
      </c>
      <c r="C248" s="19" t="s">
        <v>628</v>
      </c>
      <c r="D248" s="24" t="s">
        <v>396</v>
      </c>
      <c r="E248" s="12">
        <v>43383</v>
      </c>
      <c r="F248" s="17">
        <v>43395</v>
      </c>
      <c r="G248" s="23">
        <v>4</v>
      </c>
      <c r="H248" s="21">
        <v>11449.15</v>
      </c>
      <c r="I248" s="21">
        <v>45796.61</v>
      </c>
    </row>
    <row r="249" spans="1:9">
      <c r="A249" s="19">
        <v>239</v>
      </c>
      <c r="B249" s="20" t="s">
        <v>237</v>
      </c>
      <c r="C249" s="19" t="s">
        <v>629</v>
      </c>
      <c r="D249" s="24" t="s">
        <v>396</v>
      </c>
      <c r="E249" s="12">
        <v>43383</v>
      </c>
      <c r="F249" s="17">
        <v>43395</v>
      </c>
      <c r="G249" s="23">
        <v>6</v>
      </c>
      <c r="H249" s="21">
        <v>11452.2</v>
      </c>
      <c r="I249" s="21">
        <v>68713.22</v>
      </c>
    </row>
    <row r="250" spans="1:9">
      <c r="A250" s="19">
        <v>240</v>
      </c>
      <c r="B250" s="20" t="s">
        <v>238</v>
      </c>
      <c r="C250" s="19" t="s">
        <v>766</v>
      </c>
      <c r="D250" s="24" t="s">
        <v>396</v>
      </c>
      <c r="E250" s="12">
        <v>43391</v>
      </c>
      <c r="F250" s="17">
        <v>43403</v>
      </c>
      <c r="G250" s="23">
        <v>8</v>
      </c>
      <c r="H250" s="21">
        <v>11452.2</v>
      </c>
      <c r="I250" s="21">
        <v>91617.62</v>
      </c>
    </row>
    <row r="251" spans="1:9">
      <c r="A251" s="19">
        <v>241</v>
      </c>
      <c r="B251" s="20" t="s">
        <v>239</v>
      </c>
      <c r="C251" s="19" t="s">
        <v>631</v>
      </c>
      <c r="D251" s="24" t="s">
        <v>396</v>
      </c>
      <c r="E251" s="12">
        <v>44589</v>
      </c>
      <c r="F251" s="17">
        <v>44649</v>
      </c>
      <c r="G251" s="23">
        <v>1</v>
      </c>
      <c r="H251" s="21">
        <v>3976.6</v>
      </c>
      <c r="I251" s="21">
        <v>3976.6</v>
      </c>
    </row>
    <row r="252" spans="1:9">
      <c r="A252" s="19">
        <v>242</v>
      </c>
      <c r="B252" s="20" t="s">
        <v>240</v>
      </c>
      <c r="C252" s="19" t="s">
        <v>632</v>
      </c>
      <c r="D252" s="24" t="s">
        <v>396</v>
      </c>
      <c r="E252" s="12">
        <v>44589</v>
      </c>
      <c r="F252" s="17">
        <v>44649</v>
      </c>
      <c r="G252" s="23">
        <v>1</v>
      </c>
      <c r="H252" s="21">
        <v>7127.5</v>
      </c>
      <c r="I252" s="21">
        <v>7127.5</v>
      </c>
    </row>
    <row r="253" spans="1:9">
      <c r="A253" s="19">
        <v>243</v>
      </c>
      <c r="B253" s="20" t="s">
        <v>241</v>
      </c>
      <c r="C253" s="19" t="s">
        <v>633</v>
      </c>
      <c r="D253" s="24" t="s">
        <v>396</v>
      </c>
      <c r="E253" s="12">
        <v>44589</v>
      </c>
      <c r="F253" s="17">
        <v>44649</v>
      </c>
      <c r="G253" s="23">
        <v>1</v>
      </c>
      <c r="H253" s="21">
        <v>7127.5</v>
      </c>
      <c r="I253" s="21">
        <v>7127.5</v>
      </c>
    </row>
    <row r="254" spans="1:9">
      <c r="A254" s="19">
        <v>244</v>
      </c>
      <c r="B254" s="20" t="s">
        <v>242</v>
      </c>
      <c r="C254" s="19" t="s">
        <v>634</v>
      </c>
      <c r="D254" s="24" t="s">
        <v>396</v>
      </c>
      <c r="E254" s="12">
        <v>44589</v>
      </c>
      <c r="F254" s="17">
        <v>44649</v>
      </c>
      <c r="G254" s="23">
        <v>1</v>
      </c>
      <c r="H254" s="21">
        <v>7127.5</v>
      </c>
      <c r="I254" s="21">
        <v>7127.5</v>
      </c>
    </row>
    <row r="255" spans="1:9">
      <c r="A255" s="19">
        <v>245</v>
      </c>
      <c r="B255" s="20" t="s">
        <v>243</v>
      </c>
      <c r="C255" s="19" t="s">
        <v>635</v>
      </c>
      <c r="D255" s="24" t="s">
        <v>396</v>
      </c>
      <c r="E255" s="12">
        <f>F255-10</f>
        <v>45031</v>
      </c>
      <c r="F255" s="17" t="s">
        <v>336</v>
      </c>
      <c r="G255" s="23">
        <v>9</v>
      </c>
      <c r="H255" s="21">
        <v>14433.34</v>
      </c>
      <c r="I255" s="21">
        <v>129900.02</v>
      </c>
    </row>
    <row r="256" spans="1:9">
      <c r="A256" s="19">
        <v>246</v>
      </c>
      <c r="B256" s="20" t="s">
        <v>244</v>
      </c>
      <c r="C256" s="19" t="s">
        <v>767</v>
      </c>
      <c r="D256" s="24" t="s">
        <v>396</v>
      </c>
      <c r="E256" s="12">
        <f>F256-10</f>
        <v>45031</v>
      </c>
      <c r="F256" s="17" t="s">
        <v>336</v>
      </c>
      <c r="G256" s="23">
        <v>9</v>
      </c>
      <c r="H256" s="21">
        <v>17174.22</v>
      </c>
      <c r="I256" s="21">
        <v>154567.99</v>
      </c>
    </row>
    <row r="257" spans="1:9">
      <c r="A257" s="19">
        <v>247</v>
      </c>
      <c r="B257" s="20" t="s">
        <v>245</v>
      </c>
      <c r="C257" s="19" t="s">
        <v>637</v>
      </c>
      <c r="D257" s="24" t="s">
        <v>396</v>
      </c>
      <c r="E257" s="12">
        <f>F257-10</f>
        <v>45031</v>
      </c>
      <c r="F257" s="17" t="s">
        <v>336</v>
      </c>
      <c r="G257" s="23">
        <v>24</v>
      </c>
      <c r="H257" s="21">
        <v>15264</v>
      </c>
      <c r="I257" s="21">
        <v>366335.91</v>
      </c>
    </row>
    <row r="258" spans="1:9">
      <c r="A258" s="19">
        <v>248</v>
      </c>
      <c r="B258" s="20" t="s">
        <v>246</v>
      </c>
      <c r="C258" s="19" t="s">
        <v>768</v>
      </c>
      <c r="D258" s="24" t="s">
        <v>396</v>
      </c>
      <c r="E258" s="12">
        <f>F258-15</f>
        <v>44942</v>
      </c>
      <c r="F258" s="17" t="s">
        <v>374</v>
      </c>
      <c r="G258" s="23">
        <v>1</v>
      </c>
      <c r="H258" s="21">
        <v>9448.14</v>
      </c>
      <c r="I258" s="21">
        <v>9448.14</v>
      </c>
    </row>
    <row r="259" spans="1:9">
      <c r="A259" s="19">
        <v>249</v>
      </c>
      <c r="B259" s="20" t="s">
        <v>247</v>
      </c>
      <c r="C259" s="19" t="s">
        <v>643</v>
      </c>
      <c r="D259" s="24" t="s">
        <v>396</v>
      </c>
      <c r="E259" s="12">
        <f>F259-15</f>
        <v>44942</v>
      </c>
      <c r="F259" s="17" t="s">
        <v>374</v>
      </c>
      <c r="G259" s="23">
        <v>1</v>
      </c>
      <c r="H259" s="21">
        <v>14372.85</v>
      </c>
      <c r="I259" s="21">
        <v>14372.85</v>
      </c>
    </row>
    <row r="260" spans="1:9">
      <c r="A260" s="19">
        <v>250</v>
      </c>
      <c r="B260" s="20" t="s">
        <v>248</v>
      </c>
      <c r="C260" s="19" t="s">
        <v>644</v>
      </c>
      <c r="D260" s="24" t="s">
        <v>396</v>
      </c>
      <c r="E260" s="12">
        <f>F260-15</f>
        <v>44942</v>
      </c>
      <c r="F260" s="17" t="s">
        <v>374</v>
      </c>
      <c r="G260" s="23">
        <v>1</v>
      </c>
      <c r="H260" s="21">
        <v>14372.85</v>
      </c>
      <c r="I260" s="21">
        <v>14372.85</v>
      </c>
    </row>
    <row r="261" spans="1:9">
      <c r="A261" s="19">
        <v>251</v>
      </c>
      <c r="B261" s="20" t="s">
        <v>249</v>
      </c>
      <c r="C261" s="19" t="s">
        <v>769</v>
      </c>
      <c r="D261" s="24" t="s">
        <v>396</v>
      </c>
      <c r="E261" s="12">
        <f>F261-15</f>
        <v>44942</v>
      </c>
      <c r="F261" s="17" t="s">
        <v>374</v>
      </c>
      <c r="G261" s="23">
        <v>1</v>
      </c>
      <c r="H261" s="21">
        <v>14372.85</v>
      </c>
      <c r="I261" s="21">
        <v>14372.85</v>
      </c>
    </row>
    <row r="262" spans="1:9">
      <c r="A262" s="19">
        <v>252</v>
      </c>
      <c r="B262" s="20" t="s">
        <v>250</v>
      </c>
      <c r="C262" s="19" t="s">
        <v>646</v>
      </c>
      <c r="D262" s="24" t="s">
        <v>396</v>
      </c>
      <c r="E262" s="12">
        <f>F262-20</f>
        <v>44706</v>
      </c>
      <c r="F262" s="17" t="s">
        <v>359</v>
      </c>
      <c r="G262" s="23">
        <v>5</v>
      </c>
      <c r="H262" s="21">
        <v>8972.7199999999993</v>
      </c>
      <c r="I262" s="21">
        <v>44863.6</v>
      </c>
    </row>
    <row r="263" spans="1:9">
      <c r="A263" s="19">
        <v>253</v>
      </c>
      <c r="B263" s="20" t="s">
        <v>251</v>
      </c>
      <c r="C263" s="19" t="s">
        <v>647</v>
      </c>
      <c r="D263" s="24" t="s">
        <v>396</v>
      </c>
      <c r="E263" s="12">
        <v>43428</v>
      </c>
      <c r="F263" s="17">
        <v>43440</v>
      </c>
      <c r="G263" s="23">
        <v>2</v>
      </c>
      <c r="H263" s="21">
        <v>6329.58</v>
      </c>
      <c r="I263" s="21">
        <v>12659.16</v>
      </c>
    </row>
    <row r="264" spans="1:9">
      <c r="A264" s="19">
        <v>254</v>
      </c>
      <c r="B264" s="20" t="s">
        <v>252</v>
      </c>
      <c r="C264" s="19" t="s">
        <v>770</v>
      </c>
      <c r="D264" s="24" t="s">
        <v>396</v>
      </c>
      <c r="E264" s="12">
        <v>43428</v>
      </c>
      <c r="F264" s="17">
        <v>43440</v>
      </c>
      <c r="G264" s="23">
        <v>8</v>
      </c>
      <c r="H264" s="21">
        <v>8885.91</v>
      </c>
      <c r="I264" s="21">
        <v>71087.27</v>
      </c>
    </row>
    <row r="265" spans="1:9">
      <c r="A265" s="19">
        <v>255</v>
      </c>
      <c r="B265" s="20" t="s">
        <v>253</v>
      </c>
      <c r="C265" s="19" t="s">
        <v>771</v>
      </c>
      <c r="D265" s="24" t="s">
        <v>396</v>
      </c>
      <c r="E265" s="12">
        <f>F265-20</f>
        <v>44706</v>
      </c>
      <c r="F265" s="17" t="s">
        <v>359</v>
      </c>
      <c r="G265" s="23">
        <v>7</v>
      </c>
      <c r="H265" s="21">
        <v>14090</v>
      </c>
      <c r="I265" s="21">
        <v>98630.01</v>
      </c>
    </row>
    <row r="266" spans="1:9">
      <c r="A266" s="19">
        <v>256</v>
      </c>
      <c r="B266" s="20" t="s">
        <v>254</v>
      </c>
      <c r="C266" s="19" t="s">
        <v>650</v>
      </c>
      <c r="D266" s="24" t="s">
        <v>396</v>
      </c>
      <c r="E266" s="12">
        <f>F266-20</f>
        <v>44706</v>
      </c>
      <c r="F266" s="17">
        <v>44726</v>
      </c>
      <c r="G266" s="23">
        <v>17</v>
      </c>
      <c r="H266" s="21">
        <v>4100.5</v>
      </c>
      <c r="I266" s="21">
        <v>69708.5</v>
      </c>
    </row>
    <row r="267" spans="1:9">
      <c r="A267" s="19">
        <v>257</v>
      </c>
      <c r="B267" s="20" t="s">
        <v>255</v>
      </c>
      <c r="C267" s="19" t="s">
        <v>772</v>
      </c>
      <c r="D267" s="24" t="s">
        <v>396</v>
      </c>
      <c r="E267" s="12">
        <v>43567</v>
      </c>
      <c r="F267" s="17">
        <v>43570</v>
      </c>
      <c r="G267" s="23">
        <v>8</v>
      </c>
      <c r="H267" s="21">
        <v>4968.9799999999996</v>
      </c>
      <c r="I267" s="21">
        <v>39751.839999999997</v>
      </c>
    </row>
    <row r="268" spans="1:9">
      <c r="A268" s="19">
        <v>258</v>
      </c>
      <c r="B268" s="20" t="s">
        <v>256</v>
      </c>
      <c r="C268" s="19" t="s">
        <v>773</v>
      </c>
      <c r="D268" s="24" t="s">
        <v>396</v>
      </c>
      <c r="E268" s="12">
        <v>43127</v>
      </c>
      <c r="F268" s="17">
        <v>43139</v>
      </c>
      <c r="G268" s="23">
        <v>9</v>
      </c>
      <c r="H268" s="21">
        <v>3522.3</v>
      </c>
      <c r="I268" s="21">
        <v>31700.67</v>
      </c>
    </row>
    <row r="269" spans="1:9">
      <c r="A269" s="19">
        <v>259</v>
      </c>
      <c r="B269" s="20" t="s">
        <v>257</v>
      </c>
      <c r="C269" s="19" t="s">
        <v>653</v>
      </c>
      <c r="D269" s="24" t="s">
        <v>396</v>
      </c>
      <c r="E269" s="12">
        <v>43127</v>
      </c>
      <c r="F269" s="17">
        <v>43139</v>
      </c>
      <c r="G269" s="23">
        <v>5</v>
      </c>
      <c r="H269" s="21">
        <v>3265.32</v>
      </c>
      <c r="I269" s="21">
        <v>16326.59</v>
      </c>
    </row>
    <row r="270" spans="1:9">
      <c r="A270" s="19">
        <v>260</v>
      </c>
      <c r="B270" s="20" t="s">
        <v>258</v>
      </c>
      <c r="C270" s="19" t="s">
        <v>654</v>
      </c>
      <c r="D270" s="24" t="s">
        <v>396</v>
      </c>
      <c r="E270" s="12">
        <v>43127</v>
      </c>
      <c r="F270" s="17">
        <v>43139</v>
      </c>
      <c r="G270" s="23">
        <v>2</v>
      </c>
      <c r="H270" s="21">
        <v>3225.92</v>
      </c>
      <c r="I270" s="21">
        <v>6451.83</v>
      </c>
    </row>
    <row r="271" spans="1:9">
      <c r="A271" s="19">
        <v>261</v>
      </c>
      <c r="B271" s="20" t="s">
        <v>259</v>
      </c>
      <c r="C271" s="19" t="s">
        <v>774</v>
      </c>
      <c r="D271" s="24" t="s">
        <v>396</v>
      </c>
      <c r="E271" s="12">
        <v>43127</v>
      </c>
      <c r="F271" s="17">
        <v>43139</v>
      </c>
      <c r="G271" s="23">
        <v>4</v>
      </c>
      <c r="H271" s="21">
        <v>3029.88</v>
      </c>
      <c r="I271" s="21">
        <v>12119.51</v>
      </c>
    </row>
    <row r="272" spans="1:9">
      <c r="A272" s="19">
        <v>262</v>
      </c>
      <c r="B272" s="20" t="s">
        <v>260</v>
      </c>
      <c r="C272" s="19" t="s">
        <v>656</v>
      </c>
      <c r="D272" s="24" t="s">
        <v>396</v>
      </c>
      <c r="E272" s="12">
        <v>42757</v>
      </c>
      <c r="F272" s="17">
        <v>42769</v>
      </c>
      <c r="G272" s="23">
        <v>4</v>
      </c>
      <c r="H272" s="21">
        <v>20816.900000000001</v>
      </c>
      <c r="I272" s="21">
        <v>83267.62</v>
      </c>
    </row>
    <row r="273" spans="1:9">
      <c r="A273" s="19">
        <v>263</v>
      </c>
      <c r="B273" s="20" t="s">
        <v>261</v>
      </c>
      <c r="C273" s="19" t="s">
        <v>657</v>
      </c>
      <c r="D273" s="24" t="s">
        <v>396</v>
      </c>
      <c r="E273" s="12">
        <f>F273-8</f>
        <v>44375</v>
      </c>
      <c r="F273" s="17">
        <v>44383</v>
      </c>
      <c r="G273" s="23">
        <v>4</v>
      </c>
      <c r="H273" s="21">
        <v>22354.71</v>
      </c>
      <c r="I273" s="21">
        <v>89418.86</v>
      </c>
    </row>
    <row r="274" spans="1:9">
      <c r="A274" s="19">
        <v>264</v>
      </c>
      <c r="B274" s="20" t="s">
        <v>262</v>
      </c>
      <c r="C274" s="19" t="s">
        <v>658</v>
      </c>
      <c r="D274" s="24" t="s">
        <v>396</v>
      </c>
      <c r="E274" s="12">
        <v>44355</v>
      </c>
      <c r="F274" s="17">
        <v>44375</v>
      </c>
      <c r="G274" s="23">
        <v>4</v>
      </c>
      <c r="H274" s="21">
        <v>20816.900000000001</v>
      </c>
      <c r="I274" s="21">
        <v>83267.62</v>
      </c>
    </row>
    <row r="275" spans="1:9">
      <c r="A275" s="19">
        <v>265</v>
      </c>
      <c r="B275" s="20" t="s">
        <v>263</v>
      </c>
      <c r="C275" s="19" t="s">
        <v>659</v>
      </c>
      <c r="D275" s="24" t="s">
        <v>396</v>
      </c>
      <c r="E275" s="12">
        <v>42757</v>
      </c>
      <c r="F275" s="17">
        <v>42769</v>
      </c>
      <c r="G275" s="23">
        <v>5</v>
      </c>
      <c r="H275" s="21">
        <v>12745.14</v>
      </c>
      <c r="I275" s="21">
        <v>63725.68</v>
      </c>
    </row>
    <row r="276" spans="1:9">
      <c r="A276" s="19">
        <v>266</v>
      </c>
      <c r="B276" s="20" t="s">
        <v>264</v>
      </c>
      <c r="C276" s="19" t="s">
        <v>660</v>
      </c>
      <c r="D276" s="24" t="s">
        <v>396</v>
      </c>
      <c r="E276" s="12">
        <f>F276-20</f>
        <v>44706</v>
      </c>
      <c r="F276" s="17" t="s">
        <v>359</v>
      </c>
      <c r="G276" s="23">
        <v>4</v>
      </c>
      <c r="H276" s="21">
        <v>5182.5600000000004</v>
      </c>
      <c r="I276" s="21">
        <v>20730.240000000002</v>
      </c>
    </row>
    <row r="277" spans="1:9">
      <c r="A277" s="19">
        <v>267</v>
      </c>
      <c r="B277" s="20" t="s">
        <v>265</v>
      </c>
      <c r="C277" s="19" t="s">
        <v>662</v>
      </c>
      <c r="D277" s="24" t="s">
        <v>396</v>
      </c>
      <c r="E277" s="12">
        <f t="shared" ref="E277:E281" si="4">F277-10</f>
        <v>44892</v>
      </c>
      <c r="F277" s="17">
        <v>44902</v>
      </c>
      <c r="G277" s="23">
        <v>2</v>
      </c>
      <c r="H277" s="21">
        <v>6418.36</v>
      </c>
      <c r="I277" s="21">
        <v>12836.71</v>
      </c>
    </row>
    <row r="278" spans="1:9">
      <c r="A278" s="19">
        <v>268</v>
      </c>
      <c r="B278" s="20" t="s">
        <v>266</v>
      </c>
      <c r="C278" s="19" t="s">
        <v>664</v>
      </c>
      <c r="D278" s="24" t="s">
        <v>396</v>
      </c>
      <c r="E278" s="12">
        <f t="shared" si="4"/>
        <v>44892</v>
      </c>
      <c r="F278" s="17" t="s">
        <v>373</v>
      </c>
      <c r="G278" s="23">
        <v>6</v>
      </c>
      <c r="H278" s="21">
        <v>6314.85</v>
      </c>
      <c r="I278" s="21">
        <v>37889.120000000003</v>
      </c>
    </row>
    <row r="279" spans="1:9">
      <c r="A279" s="19">
        <v>269</v>
      </c>
      <c r="B279" s="20" t="s">
        <v>267</v>
      </c>
      <c r="C279" s="19" t="s">
        <v>665</v>
      </c>
      <c r="D279" s="24" t="s">
        <v>396</v>
      </c>
      <c r="E279" s="12">
        <f t="shared" si="4"/>
        <v>44892</v>
      </c>
      <c r="F279" s="17" t="s">
        <v>373</v>
      </c>
      <c r="G279" s="23">
        <v>5</v>
      </c>
      <c r="H279" s="21">
        <v>6314.85</v>
      </c>
      <c r="I279" s="21">
        <v>31574.27</v>
      </c>
    </row>
    <row r="280" spans="1:9">
      <c r="A280" s="19">
        <v>270</v>
      </c>
      <c r="B280" s="20" t="s">
        <v>268</v>
      </c>
      <c r="C280" s="19" t="s">
        <v>775</v>
      </c>
      <c r="D280" s="24" t="s">
        <v>396</v>
      </c>
      <c r="E280" s="12">
        <f t="shared" si="4"/>
        <v>44892</v>
      </c>
      <c r="F280" s="17" t="s">
        <v>373</v>
      </c>
      <c r="G280" s="23">
        <v>7</v>
      </c>
      <c r="H280" s="21">
        <v>6251.64</v>
      </c>
      <c r="I280" s="21">
        <v>43761.48</v>
      </c>
    </row>
    <row r="281" spans="1:9">
      <c r="A281" s="19">
        <v>271</v>
      </c>
      <c r="B281" s="20" t="s">
        <v>269</v>
      </c>
      <c r="C281" s="19" t="s">
        <v>667</v>
      </c>
      <c r="D281" s="24" t="s">
        <v>396</v>
      </c>
      <c r="E281" s="12">
        <f t="shared" si="4"/>
        <v>44892</v>
      </c>
      <c r="F281" s="17" t="s">
        <v>373</v>
      </c>
      <c r="G281" s="23">
        <v>6</v>
      </c>
      <c r="H281" s="21">
        <v>2702.2</v>
      </c>
      <c r="I281" s="21">
        <v>16213.2</v>
      </c>
    </row>
    <row r="282" spans="1:9">
      <c r="A282" s="19">
        <v>272</v>
      </c>
      <c r="B282" s="20" t="s">
        <v>270</v>
      </c>
      <c r="C282" s="19" t="s">
        <v>668</v>
      </c>
      <c r="D282" s="24" t="s">
        <v>396</v>
      </c>
      <c r="E282" s="12">
        <v>44599</v>
      </c>
      <c r="F282" s="17">
        <v>44615</v>
      </c>
      <c r="G282" s="23">
        <v>1</v>
      </c>
      <c r="H282" s="21">
        <v>13931.17</v>
      </c>
      <c r="I282" s="21">
        <v>13931.17</v>
      </c>
    </row>
    <row r="283" spans="1:9">
      <c r="A283" s="19">
        <v>273</v>
      </c>
      <c r="B283" s="20" t="s">
        <v>273</v>
      </c>
      <c r="C283" s="19" t="s">
        <v>669</v>
      </c>
      <c r="D283" s="24" t="s">
        <v>396</v>
      </c>
      <c r="E283" s="12">
        <v>44599</v>
      </c>
      <c r="F283" s="17">
        <v>44615</v>
      </c>
      <c r="G283" s="23">
        <v>2</v>
      </c>
      <c r="H283" s="21">
        <v>21988.03</v>
      </c>
      <c r="I283" s="21">
        <v>43976.07</v>
      </c>
    </row>
    <row r="284" spans="1:9">
      <c r="A284" s="19">
        <v>274</v>
      </c>
      <c r="B284" s="20" t="s">
        <v>271</v>
      </c>
      <c r="C284" s="19" t="s">
        <v>670</v>
      </c>
      <c r="D284" s="24" t="s">
        <v>396</v>
      </c>
      <c r="E284" s="12">
        <v>44599</v>
      </c>
      <c r="F284" s="17">
        <v>44615</v>
      </c>
      <c r="G284" s="23">
        <v>2</v>
      </c>
      <c r="H284" s="21">
        <v>20307.310000000001</v>
      </c>
      <c r="I284" s="21">
        <v>40614.620000000003</v>
      </c>
    </row>
    <row r="285" spans="1:9">
      <c r="A285" s="19">
        <v>275</v>
      </c>
      <c r="B285" s="20" t="s">
        <v>272</v>
      </c>
      <c r="C285" s="19" t="s">
        <v>776</v>
      </c>
      <c r="D285" s="24" t="s">
        <v>396</v>
      </c>
      <c r="E285" s="12">
        <v>44599</v>
      </c>
      <c r="F285" s="17">
        <v>44615</v>
      </c>
      <c r="G285" s="23">
        <v>1</v>
      </c>
      <c r="H285" s="21">
        <v>21156.23</v>
      </c>
      <c r="I285" s="21">
        <v>21156.23</v>
      </c>
    </row>
    <row r="286" spans="1:9">
      <c r="A286" s="19">
        <v>276</v>
      </c>
      <c r="B286" s="20" t="s">
        <v>274</v>
      </c>
      <c r="C286" s="19" t="s">
        <v>672</v>
      </c>
      <c r="D286" s="24" t="s">
        <v>396</v>
      </c>
      <c r="E286" s="12">
        <f>F286-20</f>
        <v>44706</v>
      </c>
      <c r="F286" s="17">
        <v>44726</v>
      </c>
      <c r="G286" s="23">
        <v>5</v>
      </c>
      <c r="H286" s="21">
        <v>4550.45</v>
      </c>
      <c r="I286" s="21">
        <v>22752.25</v>
      </c>
    </row>
    <row r="287" spans="1:9">
      <c r="A287" s="19">
        <v>277</v>
      </c>
      <c r="B287" s="20" t="s">
        <v>275</v>
      </c>
      <c r="C287" s="19" t="s">
        <v>777</v>
      </c>
      <c r="D287" s="24" t="s">
        <v>396</v>
      </c>
      <c r="E287" s="12">
        <f>F287-20</f>
        <v>44706</v>
      </c>
      <c r="F287" s="17">
        <v>44726</v>
      </c>
      <c r="G287" s="23">
        <v>4</v>
      </c>
      <c r="H287" s="21">
        <v>4653.93</v>
      </c>
      <c r="I287" s="21">
        <v>18615.71</v>
      </c>
    </row>
    <row r="288" spans="1:9">
      <c r="A288" s="19">
        <v>278</v>
      </c>
      <c r="B288" s="20" t="s">
        <v>276</v>
      </c>
      <c r="C288" s="19" t="s">
        <v>778</v>
      </c>
      <c r="D288" s="24" t="s">
        <v>396</v>
      </c>
      <c r="E288" s="12">
        <f>F288-20</f>
        <v>44706</v>
      </c>
      <c r="F288" s="17">
        <v>44726</v>
      </c>
      <c r="G288" s="23">
        <v>6</v>
      </c>
      <c r="H288" s="21">
        <v>4733.63</v>
      </c>
      <c r="I288" s="21">
        <v>28401.75</v>
      </c>
    </row>
    <row r="289" spans="1:9">
      <c r="A289" s="19">
        <v>279</v>
      </c>
      <c r="B289" s="20" t="s">
        <v>277</v>
      </c>
      <c r="C289" s="19" t="s">
        <v>675</v>
      </c>
      <c r="D289" s="24" t="s">
        <v>396</v>
      </c>
      <c r="E289" s="12">
        <f>F289-20</f>
        <v>44706</v>
      </c>
      <c r="F289" s="17">
        <v>44726</v>
      </c>
      <c r="G289" s="23">
        <v>2</v>
      </c>
      <c r="H289" s="21">
        <v>4653.93</v>
      </c>
      <c r="I289" s="21">
        <v>9307.86</v>
      </c>
    </row>
    <row r="290" spans="1:9">
      <c r="A290" s="19">
        <v>280</v>
      </c>
      <c r="B290" s="20" t="s">
        <v>278</v>
      </c>
      <c r="C290" s="19" t="s">
        <v>779</v>
      </c>
      <c r="D290" s="24" t="s">
        <v>396</v>
      </c>
      <c r="E290" s="12">
        <v>43428</v>
      </c>
      <c r="F290" s="17">
        <v>43440</v>
      </c>
      <c r="G290" s="23">
        <v>21</v>
      </c>
      <c r="H290" s="21">
        <v>4359.26</v>
      </c>
      <c r="I290" s="21">
        <v>91544.4</v>
      </c>
    </row>
    <row r="291" spans="1:9">
      <c r="A291" s="19">
        <v>281</v>
      </c>
      <c r="B291" s="20" t="s">
        <v>279</v>
      </c>
      <c r="C291" s="19" t="s">
        <v>677</v>
      </c>
      <c r="D291" s="24" t="s">
        <v>396</v>
      </c>
      <c r="E291" s="12">
        <v>43597</v>
      </c>
      <c r="F291" s="17">
        <v>43602</v>
      </c>
      <c r="G291" s="23">
        <v>9</v>
      </c>
      <c r="H291" s="21">
        <v>15552.4</v>
      </c>
      <c r="I291" s="21">
        <v>139971.6</v>
      </c>
    </row>
    <row r="292" spans="1:9">
      <c r="A292" s="19">
        <v>282</v>
      </c>
      <c r="B292" s="20" t="s">
        <v>280</v>
      </c>
      <c r="C292" s="19" t="s">
        <v>780</v>
      </c>
      <c r="D292" s="24" t="s">
        <v>396</v>
      </c>
      <c r="E292" s="12">
        <v>43567</v>
      </c>
      <c r="F292" s="17">
        <v>43570</v>
      </c>
      <c r="G292" s="23">
        <v>6</v>
      </c>
      <c r="H292" s="21">
        <v>5214.76</v>
      </c>
      <c r="I292" s="21">
        <v>31288.54</v>
      </c>
    </row>
    <row r="293" spans="1:9">
      <c r="A293" s="19">
        <v>283</v>
      </c>
      <c r="B293" s="20" t="s">
        <v>281</v>
      </c>
      <c r="C293" s="19" t="s">
        <v>781</v>
      </c>
      <c r="D293" s="24" t="s">
        <v>396</v>
      </c>
      <c r="E293" s="12">
        <v>43678</v>
      </c>
      <c r="F293" s="17">
        <v>43690</v>
      </c>
      <c r="G293" s="23">
        <v>3</v>
      </c>
      <c r="H293" s="21">
        <v>16874</v>
      </c>
      <c r="I293" s="21">
        <v>50622</v>
      </c>
    </row>
    <row r="294" spans="1:9">
      <c r="A294" s="19">
        <v>284</v>
      </c>
      <c r="B294" s="20" t="s">
        <v>282</v>
      </c>
      <c r="C294" s="19" t="s">
        <v>680</v>
      </c>
      <c r="D294" s="24" t="s">
        <v>396</v>
      </c>
      <c r="E294" s="12">
        <v>43678</v>
      </c>
      <c r="F294" s="17">
        <v>43690</v>
      </c>
      <c r="G294" s="23">
        <v>3</v>
      </c>
      <c r="H294" s="21">
        <v>16874</v>
      </c>
      <c r="I294" s="21">
        <v>50622</v>
      </c>
    </row>
    <row r="295" spans="1:9">
      <c r="A295" s="19">
        <v>285</v>
      </c>
      <c r="B295" s="20" t="s">
        <v>283</v>
      </c>
      <c r="C295" s="19" t="s">
        <v>681</v>
      </c>
      <c r="D295" s="24" t="s">
        <v>396</v>
      </c>
      <c r="E295" s="12">
        <v>43678</v>
      </c>
      <c r="F295" s="17">
        <v>43690</v>
      </c>
      <c r="G295" s="23">
        <v>3</v>
      </c>
      <c r="H295" s="21">
        <v>16874</v>
      </c>
      <c r="I295" s="21">
        <v>50622</v>
      </c>
    </row>
    <row r="296" spans="1:9">
      <c r="A296" s="19">
        <v>286</v>
      </c>
      <c r="B296" s="20" t="s">
        <v>284</v>
      </c>
      <c r="C296" s="19" t="s">
        <v>682</v>
      </c>
      <c r="D296" s="24" t="s">
        <v>396</v>
      </c>
      <c r="E296" s="12">
        <v>43678</v>
      </c>
      <c r="F296" s="17">
        <v>43690</v>
      </c>
      <c r="G296" s="23">
        <v>3</v>
      </c>
      <c r="H296" s="21">
        <v>16874</v>
      </c>
      <c r="I296" s="21">
        <v>50622</v>
      </c>
    </row>
    <row r="297" spans="1:9">
      <c r="A297" s="19">
        <v>287</v>
      </c>
      <c r="B297" s="20" t="s">
        <v>285</v>
      </c>
      <c r="C297" s="19" t="s">
        <v>683</v>
      </c>
      <c r="D297" s="24" t="s">
        <v>396</v>
      </c>
      <c r="E297" s="12">
        <f>F297-25</f>
        <v>44673</v>
      </c>
      <c r="F297" s="17">
        <v>44698</v>
      </c>
      <c r="G297" s="23">
        <v>6</v>
      </c>
      <c r="H297" s="21">
        <v>17471.080000000002</v>
      </c>
      <c r="I297" s="21">
        <v>104826.48</v>
      </c>
    </row>
    <row r="298" spans="1:9">
      <c r="A298" s="19">
        <v>288</v>
      </c>
      <c r="B298" s="20" t="s">
        <v>286</v>
      </c>
      <c r="C298" s="19" t="s">
        <v>684</v>
      </c>
      <c r="D298" s="24" t="s">
        <v>396</v>
      </c>
      <c r="E298" s="12">
        <v>43567</v>
      </c>
      <c r="F298" s="17">
        <v>43631</v>
      </c>
      <c r="G298" s="23">
        <v>7</v>
      </c>
      <c r="H298" s="21">
        <v>9751.27</v>
      </c>
      <c r="I298" s="21">
        <v>68258.92</v>
      </c>
    </row>
    <row r="299" spans="1:9">
      <c r="A299" s="19">
        <v>289</v>
      </c>
      <c r="B299" s="20" t="s">
        <v>287</v>
      </c>
      <c r="C299" s="19" t="s">
        <v>782</v>
      </c>
      <c r="D299" s="24" t="s">
        <v>706</v>
      </c>
      <c r="E299" s="12">
        <f>F299-20</f>
        <v>44650</v>
      </c>
      <c r="F299" s="17">
        <v>44670</v>
      </c>
      <c r="G299" s="23">
        <v>7</v>
      </c>
      <c r="H299" s="21">
        <v>153.4</v>
      </c>
      <c r="I299" s="21">
        <v>1073.8</v>
      </c>
    </row>
    <row r="300" spans="1:9">
      <c r="A300" s="19">
        <v>290</v>
      </c>
      <c r="B300" s="20" t="s">
        <v>288</v>
      </c>
      <c r="C300" s="19" t="s">
        <v>685</v>
      </c>
      <c r="D300" s="24" t="s">
        <v>396</v>
      </c>
      <c r="E300" s="12">
        <f t="shared" ref="E300:E311" si="5">F300-15</f>
        <v>44923</v>
      </c>
      <c r="F300" s="17" t="s">
        <v>342</v>
      </c>
      <c r="G300" s="23">
        <v>6</v>
      </c>
      <c r="H300" s="21">
        <v>175.01</v>
      </c>
      <c r="I300" s="21">
        <v>1050.03</v>
      </c>
    </row>
    <row r="301" spans="1:9">
      <c r="A301" s="19">
        <v>291</v>
      </c>
      <c r="B301" s="20" t="s">
        <v>289</v>
      </c>
      <c r="C301" s="19" t="s">
        <v>783</v>
      </c>
      <c r="D301" s="24" t="s">
        <v>396</v>
      </c>
      <c r="E301" s="12">
        <f t="shared" si="5"/>
        <v>44930</v>
      </c>
      <c r="F301" s="17" t="s">
        <v>349</v>
      </c>
      <c r="G301" s="23">
        <v>4</v>
      </c>
      <c r="H301" s="21">
        <v>225</v>
      </c>
      <c r="I301" s="21">
        <v>900.01</v>
      </c>
    </row>
    <row r="302" spans="1:9">
      <c r="A302" s="19">
        <v>292</v>
      </c>
      <c r="B302" s="20" t="s">
        <v>290</v>
      </c>
      <c r="C302" s="19" t="s">
        <v>784</v>
      </c>
      <c r="D302" s="24" t="s">
        <v>396</v>
      </c>
      <c r="E302" s="12">
        <f t="shared" si="5"/>
        <v>44930</v>
      </c>
      <c r="F302" s="17" t="s">
        <v>349</v>
      </c>
      <c r="G302" s="23">
        <v>5</v>
      </c>
      <c r="H302" s="21">
        <v>319</v>
      </c>
      <c r="I302" s="21">
        <v>1595.01</v>
      </c>
    </row>
    <row r="303" spans="1:9">
      <c r="A303" s="19">
        <v>293</v>
      </c>
      <c r="B303" s="20" t="s">
        <v>291</v>
      </c>
      <c r="C303" s="19" t="s">
        <v>688</v>
      </c>
      <c r="D303" s="24" t="s">
        <v>396</v>
      </c>
      <c r="E303" s="12">
        <f t="shared" si="5"/>
        <v>44930</v>
      </c>
      <c r="F303" s="17" t="s">
        <v>349</v>
      </c>
      <c r="G303" s="23">
        <v>20</v>
      </c>
      <c r="H303" s="21">
        <v>945.18</v>
      </c>
      <c r="I303" s="21">
        <v>18903.599999999999</v>
      </c>
    </row>
    <row r="304" spans="1:9">
      <c r="A304" s="19">
        <v>294</v>
      </c>
      <c r="B304" s="20" t="s">
        <v>292</v>
      </c>
      <c r="C304" s="19" t="s">
        <v>689</v>
      </c>
      <c r="D304" s="24" t="s">
        <v>396</v>
      </c>
      <c r="E304" s="12">
        <f t="shared" si="5"/>
        <v>44930</v>
      </c>
      <c r="F304" s="17" t="s">
        <v>349</v>
      </c>
      <c r="G304" s="23">
        <v>3</v>
      </c>
      <c r="H304" s="21">
        <v>547</v>
      </c>
      <c r="I304" s="21">
        <v>1641.01</v>
      </c>
    </row>
    <row r="305" spans="1:9">
      <c r="A305" s="19">
        <v>295</v>
      </c>
      <c r="B305" s="20" t="s">
        <v>293</v>
      </c>
      <c r="C305" s="19" t="s">
        <v>690</v>
      </c>
      <c r="D305" s="24" t="s">
        <v>396</v>
      </c>
      <c r="E305" s="12">
        <f t="shared" si="5"/>
        <v>44930</v>
      </c>
      <c r="F305" s="17" t="s">
        <v>349</v>
      </c>
      <c r="G305" s="23">
        <v>5</v>
      </c>
      <c r="H305" s="21">
        <v>1385</v>
      </c>
      <c r="I305" s="21">
        <v>6925.01</v>
      </c>
    </row>
    <row r="306" spans="1:9">
      <c r="A306" s="19">
        <v>296</v>
      </c>
      <c r="B306" s="20" t="s">
        <v>294</v>
      </c>
      <c r="C306" s="19" t="s">
        <v>691</v>
      </c>
      <c r="D306" s="24" t="s">
        <v>396</v>
      </c>
      <c r="E306" s="12">
        <f t="shared" si="5"/>
        <v>44930</v>
      </c>
      <c r="F306" s="17" t="s">
        <v>349</v>
      </c>
      <c r="G306" s="23">
        <v>2</v>
      </c>
      <c r="H306" s="21">
        <v>3053</v>
      </c>
      <c r="I306" s="21">
        <v>6106</v>
      </c>
    </row>
    <row r="307" spans="1:9">
      <c r="A307" s="19">
        <v>297</v>
      </c>
      <c r="B307" s="20" t="s">
        <v>295</v>
      </c>
      <c r="C307" s="19" t="s">
        <v>692</v>
      </c>
      <c r="D307" s="24" t="s">
        <v>396</v>
      </c>
      <c r="E307" s="12">
        <f t="shared" si="5"/>
        <v>44923</v>
      </c>
      <c r="F307" s="17" t="s">
        <v>342</v>
      </c>
      <c r="G307" s="23">
        <v>2</v>
      </c>
      <c r="H307" s="21">
        <v>38</v>
      </c>
      <c r="I307" s="21">
        <v>75.989999999999995</v>
      </c>
    </row>
    <row r="308" spans="1:9">
      <c r="A308" s="19">
        <v>298</v>
      </c>
      <c r="B308" s="20" t="s">
        <v>296</v>
      </c>
      <c r="C308" s="19" t="s">
        <v>785</v>
      </c>
      <c r="D308" s="24" t="s">
        <v>708</v>
      </c>
      <c r="E308" s="12">
        <f t="shared" si="5"/>
        <v>44964</v>
      </c>
      <c r="F308" s="17" t="s">
        <v>365</v>
      </c>
      <c r="G308" s="23">
        <v>20</v>
      </c>
      <c r="H308" s="21">
        <v>188.8</v>
      </c>
      <c r="I308" s="21">
        <v>3776</v>
      </c>
    </row>
    <row r="309" spans="1:9">
      <c r="A309" s="19">
        <v>299</v>
      </c>
      <c r="B309" s="20" t="s">
        <v>297</v>
      </c>
      <c r="C309" s="19" t="s">
        <v>694</v>
      </c>
      <c r="D309" s="24" t="s">
        <v>323</v>
      </c>
      <c r="E309" s="12">
        <f t="shared" si="5"/>
        <v>44990</v>
      </c>
      <c r="F309" s="17" t="s">
        <v>351</v>
      </c>
      <c r="G309" s="23">
        <v>1200</v>
      </c>
      <c r="H309" s="21">
        <v>115.55</v>
      </c>
      <c r="I309" s="21">
        <v>138664.20000000001</v>
      </c>
    </row>
    <row r="310" spans="1:9">
      <c r="A310" s="19">
        <v>300</v>
      </c>
      <c r="B310" s="20" t="s">
        <v>298</v>
      </c>
      <c r="C310" s="19" t="s">
        <v>695</v>
      </c>
      <c r="D310" s="24" t="s">
        <v>323</v>
      </c>
      <c r="E310" s="12">
        <f t="shared" si="5"/>
        <v>45000</v>
      </c>
      <c r="F310" s="17" t="s">
        <v>357</v>
      </c>
      <c r="G310" s="23">
        <v>1450</v>
      </c>
      <c r="H310" s="21">
        <v>122.72</v>
      </c>
      <c r="I310" s="21">
        <v>177944</v>
      </c>
    </row>
    <row r="311" spans="1:9">
      <c r="A311" s="19">
        <v>301</v>
      </c>
      <c r="B311" s="20" t="s">
        <v>299</v>
      </c>
      <c r="C311" s="19" t="s">
        <v>696</v>
      </c>
      <c r="D311" s="24" t="s">
        <v>396</v>
      </c>
      <c r="E311" s="12">
        <f t="shared" si="5"/>
        <v>44923</v>
      </c>
      <c r="F311" s="17" t="s">
        <v>342</v>
      </c>
      <c r="G311" s="23">
        <v>4</v>
      </c>
      <c r="H311" s="21">
        <v>215</v>
      </c>
      <c r="I311" s="21">
        <v>859.98</v>
      </c>
    </row>
    <row r="312" spans="1:9">
      <c r="A312" s="19">
        <v>302</v>
      </c>
      <c r="B312" s="20" t="s">
        <v>300</v>
      </c>
      <c r="C312" s="19" t="s">
        <v>697</v>
      </c>
      <c r="D312" s="24" t="s">
        <v>396</v>
      </c>
      <c r="E312" s="12">
        <v>44613</v>
      </c>
      <c r="F312" s="17">
        <v>44624</v>
      </c>
      <c r="G312" s="23">
        <v>21</v>
      </c>
      <c r="H312" s="21">
        <v>221.01</v>
      </c>
      <c r="I312" s="21">
        <v>4641.21</v>
      </c>
    </row>
    <row r="313" spans="1:9" ht="15.75" thickBot="1">
      <c r="A313" s="36" t="s">
        <v>333</v>
      </c>
      <c r="B313" s="36"/>
      <c r="C313" s="36"/>
      <c r="D313" s="6">
        <v>302</v>
      </c>
      <c r="E313" s="37" t="s">
        <v>334</v>
      </c>
      <c r="F313" s="37"/>
      <c r="G313" s="7"/>
      <c r="H313" s="38">
        <v>9845447.0600000005</v>
      </c>
      <c r="I313" s="38"/>
    </row>
    <row r="314" spans="1:9" ht="15.75" thickTop="1">
      <c r="D314" s="6" t="s">
        <v>335</v>
      </c>
      <c r="E314" s="8"/>
      <c r="F314" s="9"/>
      <c r="G314" s="10"/>
    </row>
    <row r="315" spans="1:9" ht="15.75">
      <c r="I315" s="1"/>
    </row>
    <row r="328" spans="1:9" ht="16.5">
      <c r="A328" s="39" t="s">
        <v>329</v>
      </c>
      <c r="B328" s="39"/>
      <c r="C328" s="39"/>
      <c r="D328" s="39"/>
      <c r="E328" s="39"/>
      <c r="F328" s="39"/>
      <c r="G328" s="39"/>
      <c r="H328" s="39"/>
      <c r="I328" s="39"/>
    </row>
    <row r="329" spans="1:9" ht="15.75">
      <c r="A329" s="35" t="s">
        <v>330</v>
      </c>
      <c r="B329" s="35"/>
      <c r="C329" s="35"/>
      <c r="D329" s="35"/>
      <c r="E329" s="35"/>
      <c r="F329" s="35"/>
      <c r="G329" s="35"/>
      <c r="H329" s="35"/>
      <c r="I329" s="35"/>
    </row>
    <row r="330" spans="1:9" ht="15.75">
      <c r="A330" s="34" t="s">
        <v>331</v>
      </c>
      <c r="B330" s="34"/>
      <c r="C330" s="34"/>
      <c r="D330" s="34"/>
      <c r="E330" s="34"/>
      <c r="F330" s="34"/>
      <c r="G330" s="34"/>
      <c r="H330" s="34"/>
      <c r="I330" s="34"/>
    </row>
    <row r="331" spans="1:9" ht="15.75">
      <c r="A331" s="35" t="s">
        <v>332</v>
      </c>
      <c r="B331" s="35"/>
      <c r="C331" s="35"/>
      <c r="D331" s="35"/>
      <c r="E331" s="35"/>
      <c r="F331" s="35"/>
      <c r="G331" s="35"/>
      <c r="H331" s="35"/>
      <c r="I331" s="35"/>
    </row>
    <row r="333" spans="1:9" ht="45">
      <c r="A333" s="2" t="s">
        <v>302</v>
      </c>
      <c r="B333" s="3" t="s">
        <v>303</v>
      </c>
      <c r="C333" s="3" t="s">
        <v>304</v>
      </c>
      <c r="D333" s="2" t="s">
        <v>305</v>
      </c>
      <c r="E333" s="2" t="s">
        <v>306</v>
      </c>
      <c r="F333" s="2" t="s">
        <v>307</v>
      </c>
      <c r="G333" s="4" t="s">
        <v>308</v>
      </c>
      <c r="H333" s="5" t="s">
        <v>309</v>
      </c>
      <c r="I333" s="4" t="s">
        <v>310</v>
      </c>
    </row>
    <row r="334" spans="1:9">
      <c r="A334" s="19">
        <v>1</v>
      </c>
      <c r="B334" s="20" t="s">
        <v>0</v>
      </c>
      <c r="C334" s="19" t="s">
        <v>392</v>
      </c>
      <c r="D334" s="24" t="s">
        <v>395</v>
      </c>
      <c r="E334" s="12">
        <f>F334-15</f>
        <v>44979</v>
      </c>
      <c r="F334" s="13" t="s">
        <v>341</v>
      </c>
      <c r="G334" s="23">
        <v>30</v>
      </c>
      <c r="H334" s="21">
        <v>235.99</v>
      </c>
      <c r="I334" s="21">
        <v>7079.7</v>
      </c>
    </row>
    <row r="335" spans="1:9">
      <c r="A335" s="19">
        <v>2</v>
      </c>
      <c r="B335" s="20" t="s">
        <v>1</v>
      </c>
      <c r="C335" s="19" t="s">
        <v>393</v>
      </c>
      <c r="D335" s="24" t="s">
        <v>395</v>
      </c>
      <c r="E335" s="12">
        <f>F335-15</f>
        <v>44979</v>
      </c>
      <c r="F335" s="13" t="s">
        <v>341</v>
      </c>
      <c r="G335" s="23">
        <v>10</v>
      </c>
      <c r="H335" s="21">
        <v>238.12</v>
      </c>
      <c r="I335" s="21">
        <v>2381.1999999999998</v>
      </c>
    </row>
    <row r="336" spans="1:9">
      <c r="A336" s="19">
        <v>3</v>
      </c>
      <c r="B336" s="20" t="s">
        <v>2</v>
      </c>
      <c r="C336" s="19" t="s">
        <v>394</v>
      </c>
      <c r="D336" s="24" t="s">
        <v>395</v>
      </c>
      <c r="E336" s="12">
        <f>F336-15</f>
        <v>44979</v>
      </c>
      <c r="F336" s="13" t="s">
        <v>341</v>
      </c>
      <c r="G336" s="23">
        <v>40</v>
      </c>
      <c r="H336" s="21">
        <v>233.86</v>
      </c>
      <c r="I336" s="21">
        <v>9354.4</v>
      </c>
    </row>
    <row r="337" spans="1:9">
      <c r="A337" s="19">
        <v>4</v>
      </c>
      <c r="B337" s="20" t="s">
        <v>3</v>
      </c>
      <c r="C337" s="19" t="s">
        <v>398</v>
      </c>
      <c r="D337" s="24" t="s">
        <v>396</v>
      </c>
      <c r="E337" s="12">
        <f>F337-15</f>
        <v>44923</v>
      </c>
      <c r="F337" s="13" t="s">
        <v>342</v>
      </c>
      <c r="G337" s="23">
        <v>36</v>
      </c>
      <c r="H337" s="21">
        <v>8.58</v>
      </c>
      <c r="I337" s="21">
        <v>308.83</v>
      </c>
    </row>
    <row r="338" spans="1:9">
      <c r="A338" s="19">
        <v>5</v>
      </c>
      <c r="B338" s="20" t="s">
        <v>4</v>
      </c>
      <c r="C338" s="19" t="s">
        <v>399</v>
      </c>
      <c r="D338" s="24" t="s">
        <v>397</v>
      </c>
      <c r="E338" s="14">
        <f>F338-20</f>
        <v>44720</v>
      </c>
      <c r="F338" s="15">
        <v>44740</v>
      </c>
      <c r="G338" s="23">
        <v>4</v>
      </c>
      <c r="H338" s="21">
        <v>11460.75</v>
      </c>
      <c r="I338" s="21">
        <v>45843</v>
      </c>
    </row>
    <row r="339" spans="1:9">
      <c r="A339" s="19">
        <v>6</v>
      </c>
      <c r="B339" s="20" t="s">
        <v>5</v>
      </c>
      <c r="C339" s="19" t="s">
        <v>400</v>
      </c>
      <c r="D339" s="24" t="s">
        <v>313</v>
      </c>
      <c r="E339" s="12">
        <f>F339-15</f>
        <v>44923</v>
      </c>
      <c r="F339" s="13" t="s">
        <v>342</v>
      </c>
      <c r="G339" s="23">
        <v>150</v>
      </c>
      <c r="H339" s="21">
        <v>40</v>
      </c>
      <c r="I339" s="21">
        <v>6000.3</v>
      </c>
    </row>
    <row r="340" spans="1:9">
      <c r="A340" s="19">
        <v>7</v>
      </c>
      <c r="B340" s="20" t="s">
        <v>6</v>
      </c>
      <c r="C340" s="19" t="s">
        <v>401</v>
      </c>
      <c r="D340" s="24" t="s">
        <v>312</v>
      </c>
      <c r="E340" s="14">
        <f>F340-15</f>
        <v>44844</v>
      </c>
      <c r="F340" s="15" t="s">
        <v>343</v>
      </c>
      <c r="G340" s="23">
        <v>3</v>
      </c>
      <c r="H340" s="21">
        <v>855.5</v>
      </c>
      <c r="I340" s="21">
        <v>2566.5</v>
      </c>
    </row>
    <row r="341" spans="1:9">
      <c r="A341" s="19">
        <v>8</v>
      </c>
      <c r="B341" s="20" t="s">
        <v>7</v>
      </c>
      <c r="C341" s="19" t="s">
        <v>402</v>
      </c>
      <c r="D341" s="24" t="s">
        <v>314</v>
      </c>
      <c r="E341" s="14">
        <v>44145</v>
      </c>
      <c r="F341" s="15">
        <v>44165</v>
      </c>
      <c r="G341" s="23">
        <v>32</v>
      </c>
      <c r="H341" s="21">
        <v>106.79</v>
      </c>
      <c r="I341" s="21">
        <v>3417.28</v>
      </c>
    </row>
    <row r="342" spans="1:9">
      <c r="A342" s="19">
        <v>9</v>
      </c>
      <c r="B342" s="20" t="s">
        <v>8</v>
      </c>
      <c r="C342" s="19" t="s">
        <v>403</v>
      </c>
      <c r="D342" s="24" t="s">
        <v>312</v>
      </c>
      <c r="E342" s="12">
        <f>F342-15</f>
        <v>44979</v>
      </c>
      <c r="F342" s="13" t="s">
        <v>341</v>
      </c>
      <c r="G342" s="23">
        <v>20</v>
      </c>
      <c r="H342" s="21">
        <v>877.63</v>
      </c>
      <c r="I342" s="21">
        <v>17552.5</v>
      </c>
    </row>
    <row r="343" spans="1:9">
      <c r="A343" s="19">
        <v>10</v>
      </c>
      <c r="B343" s="20" t="s">
        <v>10</v>
      </c>
      <c r="C343" s="19" t="s">
        <v>404</v>
      </c>
      <c r="D343" s="24" t="s">
        <v>315</v>
      </c>
      <c r="E343" s="14">
        <f>F343-15</f>
        <v>44882</v>
      </c>
      <c r="F343" s="15" t="s">
        <v>345</v>
      </c>
      <c r="G343" s="23">
        <v>5</v>
      </c>
      <c r="H343" s="21">
        <v>4241.25</v>
      </c>
      <c r="I343" s="21">
        <v>21206.25</v>
      </c>
    </row>
    <row r="344" spans="1:9">
      <c r="A344" s="19">
        <v>11</v>
      </c>
      <c r="B344" s="20" t="s">
        <v>11</v>
      </c>
      <c r="C344" s="19" t="s">
        <v>405</v>
      </c>
      <c r="D344" s="24" t="s">
        <v>316</v>
      </c>
      <c r="E344" s="14">
        <v>44286</v>
      </c>
      <c r="F344" s="15">
        <v>44306</v>
      </c>
      <c r="G344" s="23">
        <v>63</v>
      </c>
      <c r="H344" s="21">
        <v>3679.07</v>
      </c>
      <c r="I344" s="21">
        <v>231781.38</v>
      </c>
    </row>
    <row r="345" spans="1:9">
      <c r="A345" s="19">
        <v>12</v>
      </c>
      <c r="B345" s="20" t="s">
        <v>12</v>
      </c>
      <c r="C345" s="19" t="s">
        <v>406</v>
      </c>
      <c r="D345" s="24" t="s">
        <v>316</v>
      </c>
      <c r="E345" s="12">
        <f>F345-10</f>
        <v>45031</v>
      </c>
      <c r="F345" s="25" t="s">
        <v>336</v>
      </c>
      <c r="G345" s="23">
        <v>88</v>
      </c>
      <c r="H345" s="21">
        <v>38.35</v>
      </c>
      <c r="I345" s="21">
        <v>3374.8</v>
      </c>
    </row>
    <row r="346" spans="1:9">
      <c r="A346" s="19">
        <v>13</v>
      </c>
      <c r="B346" s="20" t="s">
        <v>13</v>
      </c>
      <c r="C346" s="19" t="s">
        <v>407</v>
      </c>
      <c r="D346" s="24" t="s">
        <v>316</v>
      </c>
      <c r="E346" s="14">
        <v>43952</v>
      </c>
      <c r="F346" s="15" t="s">
        <v>346</v>
      </c>
      <c r="G346" s="23">
        <v>45</v>
      </c>
      <c r="H346" s="21">
        <v>30.27</v>
      </c>
      <c r="I346" s="21">
        <v>1362.04</v>
      </c>
    </row>
    <row r="347" spans="1:9">
      <c r="A347" s="19">
        <v>14</v>
      </c>
      <c r="B347" s="20" t="s">
        <v>14</v>
      </c>
      <c r="C347" s="19" t="s">
        <v>408</v>
      </c>
      <c r="D347" s="24" t="s">
        <v>311</v>
      </c>
      <c r="E347" s="14">
        <v>44259</v>
      </c>
      <c r="F347" s="15">
        <v>44265</v>
      </c>
      <c r="G347" s="23">
        <v>24</v>
      </c>
      <c r="H347" s="21">
        <v>140.26</v>
      </c>
      <c r="I347" s="21">
        <v>3366.35</v>
      </c>
    </row>
    <row r="348" spans="1:9">
      <c r="A348" s="19">
        <v>15</v>
      </c>
      <c r="B348" s="20" t="s">
        <v>15</v>
      </c>
      <c r="C348" s="19" t="s">
        <v>409</v>
      </c>
      <c r="D348" s="24" t="s">
        <v>311</v>
      </c>
      <c r="E348" s="14">
        <f>F348-20</f>
        <v>44881</v>
      </c>
      <c r="F348" s="15" t="s">
        <v>347</v>
      </c>
      <c r="G348" s="23">
        <v>2</v>
      </c>
      <c r="H348" s="21">
        <v>4849.8</v>
      </c>
      <c r="I348" s="21">
        <v>9699.6</v>
      </c>
    </row>
    <row r="349" spans="1:9">
      <c r="A349" s="19">
        <v>16</v>
      </c>
      <c r="B349" s="20" t="s">
        <v>16</v>
      </c>
      <c r="C349" s="19" t="s">
        <v>410</v>
      </c>
      <c r="D349" s="24" t="s">
        <v>311</v>
      </c>
      <c r="E349" s="12">
        <v>45031</v>
      </c>
      <c r="F349" s="25" t="s">
        <v>336</v>
      </c>
      <c r="G349" s="23">
        <v>275</v>
      </c>
      <c r="H349" s="21">
        <v>29.63</v>
      </c>
      <c r="I349" s="21">
        <v>8148.11</v>
      </c>
    </row>
    <row r="350" spans="1:9">
      <c r="A350" s="19">
        <v>17</v>
      </c>
      <c r="B350" s="20" t="s">
        <v>17</v>
      </c>
      <c r="C350" s="19" t="s">
        <v>411</v>
      </c>
      <c r="D350" s="24" t="s">
        <v>311</v>
      </c>
      <c r="E350" s="12">
        <f>F350-10</f>
        <v>45031</v>
      </c>
      <c r="F350" s="25" t="s">
        <v>336</v>
      </c>
      <c r="G350" s="23">
        <v>112</v>
      </c>
      <c r="H350" s="21">
        <v>12.1</v>
      </c>
      <c r="I350" s="21">
        <v>1354.99</v>
      </c>
    </row>
    <row r="351" spans="1:9">
      <c r="A351" s="19">
        <v>18</v>
      </c>
      <c r="B351" s="20" t="s">
        <v>18</v>
      </c>
      <c r="C351" s="19" t="s">
        <v>412</v>
      </c>
      <c r="D351" s="24" t="s">
        <v>311</v>
      </c>
      <c r="E351" s="12">
        <f>F351-10</f>
        <v>45031</v>
      </c>
      <c r="F351" s="25" t="s">
        <v>336</v>
      </c>
      <c r="G351" s="23">
        <v>889</v>
      </c>
      <c r="H351" s="21">
        <v>33.11</v>
      </c>
      <c r="I351" s="21">
        <v>29433.99</v>
      </c>
    </row>
    <row r="352" spans="1:9">
      <c r="A352" s="19">
        <v>19</v>
      </c>
      <c r="B352" s="20" t="s">
        <v>301</v>
      </c>
      <c r="C352" s="19" t="s">
        <v>413</v>
      </c>
      <c r="D352" s="24" t="s">
        <v>311</v>
      </c>
      <c r="E352" s="12">
        <f>F352-15</f>
        <v>44923</v>
      </c>
      <c r="F352" s="13" t="s">
        <v>342</v>
      </c>
      <c r="G352" s="23">
        <v>2</v>
      </c>
      <c r="H352" s="21">
        <v>6310.01</v>
      </c>
      <c r="I352" s="21">
        <v>12620.01</v>
      </c>
    </row>
    <row r="353" spans="1:9">
      <c r="A353" s="19">
        <v>20</v>
      </c>
      <c r="B353" s="20" t="s">
        <v>19</v>
      </c>
      <c r="C353" s="19" t="s">
        <v>414</v>
      </c>
      <c r="D353" s="24" t="s">
        <v>311</v>
      </c>
      <c r="E353" s="14">
        <f>F353-7</f>
        <v>44754</v>
      </c>
      <c r="F353" s="15">
        <v>44761</v>
      </c>
      <c r="G353" s="23">
        <v>149</v>
      </c>
      <c r="H353" s="21">
        <v>13.85</v>
      </c>
      <c r="I353" s="21">
        <v>2063.7199999999998</v>
      </c>
    </row>
    <row r="354" spans="1:9">
      <c r="A354" s="19">
        <v>21</v>
      </c>
      <c r="B354" s="20" t="s">
        <v>20</v>
      </c>
      <c r="C354" s="19" t="s">
        <v>415</v>
      </c>
      <c r="D354" s="24" t="s">
        <v>311</v>
      </c>
      <c r="E354" s="12">
        <f>F354-10</f>
        <v>45036</v>
      </c>
      <c r="F354" s="25" t="s">
        <v>340</v>
      </c>
      <c r="G354" s="23">
        <v>1075</v>
      </c>
      <c r="H354" s="21">
        <v>69.790000000000006</v>
      </c>
      <c r="I354" s="21">
        <v>75020.27</v>
      </c>
    </row>
    <row r="355" spans="1:9">
      <c r="A355" s="19">
        <v>22</v>
      </c>
      <c r="B355" s="20" t="s">
        <v>21</v>
      </c>
      <c r="C355" s="19" t="s">
        <v>416</v>
      </c>
      <c r="D355" s="24" t="s">
        <v>311</v>
      </c>
      <c r="E355" s="12">
        <f>F355-15</f>
        <v>44923</v>
      </c>
      <c r="F355" s="12">
        <v>44938</v>
      </c>
      <c r="G355" s="23">
        <v>1</v>
      </c>
      <c r="H355" s="21">
        <v>1599.96</v>
      </c>
      <c r="I355" s="21">
        <v>1599.96</v>
      </c>
    </row>
    <row r="356" spans="1:9">
      <c r="A356" s="19">
        <v>23</v>
      </c>
      <c r="B356" s="20" t="s">
        <v>22</v>
      </c>
      <c r="C356" s="19" t="s">
        <v>417</v>
      </c>
      <c r="D356" s="24" t="s">
        <v>311</v>
      </c>
      <c r="E356" s="12">
        <f>F356-15</f>
        <v>44923</v>
      </c>
      <c r="F356" s="13" t="s">
        <v>342</v>
      </c>
      <c r="G356" s="23">
        <v>3</v>
      </c>
      <c r="H356" s="21">
        <v>43.66</v>
      </c>
      <c r="I356" s="21">
        <v>130.97999999999999</v>
      </c>
    </row>
    <row r="357" spans="1:9">
      <c r="A357" s="19">
        <v>24</v>
      </c>
      <c r="B357" s="20" t="s">
        <v>23</v>
      </c>
      <c r="C357" s="19" t="s">
        <v>418</v>
      </c>
      <c r="D357" s="24" t="s">
        <v>311</v>
      </c>
      <c r="E357" s="14">
        <f>F357-20</f>
        <v>44875</v>
      </c>
      <c r="F357" s="15" t="s">
        <v>348</v>
      </c>
      <c r="G357" s="23">
        <v>19</v>
      </c>
      <c r="H357" s="21">
        <v>9132.3799999999992</v>
      </c>
      <c r="I357" s="21">
        <v>173515.2</v>
      </c>
    </row>
    <row r="358" spans="1:9">
      <c r="A358" s="19">
        <v>25</v>
      </c>
      <c r="B358" s="20" t="s">
        <v>24</v>
      </c>
      <c r="C358" s="19" t="s">
        <v>419</v>
      </c>
      <c r="D358" s="24" t="s">
        <v>311</v>
      </c>
      <c r="E358" s="12">
        <f t="shared" ref="E358:E363" si="6">F358-10</f>
        <v>45031</v>
      </c>
      <c r="F358" s="25" t="s">
        <v>336</v>
      </c>
      <c r="G358" s="23">
        <v>46</v>
      </c>
      <c r="H358" s="21">
        <v>116.35</v>
      </c>
      <c r="I358" s="21">
        <v>5352</v>
      </c>
    </row>
    <row r="359" spans="1:9">
      <c r="A359" s="19">
        <v>26</v>
      </c>
      <c r="B359" s="20" t="s">
        <v>25</v>
      </c>
      <c r="C359" s="19" t="s">
        <v>420</v>
      </c>
      <c r="D359" s="24" t="s">
        <v>311</v>
      </c>
      <c r="E359" s="12">
        <f t="shared" si="6"/>
        <v>45031</v>
      </c>
      <c r="F359" s="25" t="s">
        <v>336</v>
      </c>
      <c r="G359" s="23">
        <v>33</v>
      </c>
      <c r="H359" s="21">
        <v>102.31</v>
      </c>
      <c r="I359" s="21">
        <v>3376.1</v>
      </c>
    </row>
    <row r="360" spans="1:9">
      <c r="A360" s="19">
        <v>27</v>
      </c>
      <c r="B360" s="20" t="s">
        <v>26</v>
      </c>
      <c r="C360" s="19" t="s">
        <v>421</v>
      </c>
      <c r="D360" s="24" t="s">
        <v>311</v>
      </c>
      <c r="E360" s="12">
        <f t="shared" si="6"/>
        <v>45031</v>
      </c>
      <c r="F360" s="25" t="s">
        <v>336</v>
      </c>
      <c r="G360" s="23">
        <v>15</v>
      </c>
      <c r="H360" s="21">
        <v>222.65</v>
      </c>
      <c r="I360" s="21">
        <v>3339.81</v>
      </c>
    </row>
    <row r="361" spans="1:9">
      <c r="A361" s="19">
        <v>28</v>
      </c>
      <c r="B361" s="20" t="s">
        <v>27</v>
      </c>
      <c r="C361" s="19" t="s">
        <v>422</v>
      </c>
      <c r="D361" s="24" t="s">
        <v>311</v>
      </c>
      <c r="E361" s="12">
        <f t="shared" si="6"/>
        <v>45031</v>
      </c>
      <c r="F361" s="25" t="s">
        <v>336</v>
      </c>
      <c r="G361" s="23">
        <v>29</v>
      </c>
      <c r="H361" s="21">
        <v>237</v>
      </c>
      <c r="I361" s="21">
        <v>6873.09</v>
      </c>
    </row>
    <row r="362" spans="1:9">
      <c r="A362" s="19">
        <v>29</v>
      </c>
      <c r="B362" s="20" t="s">
        <v>28</v>
      </c>
      <c r="C362" s="19" t="s">
        <v>423</v>
      </c>
      <c r="D362" s="24" t="s">
        <v>311</v>
      </c>
      <c r="E362" s="12">
        <f t="shared" si="6"/>
        <v>45031</v>
      </c>
      <c r="F362" s="25" t="s">
        <v>336</v>
      </c>
      <c r="G362" s="23">
        <v>44</v>
      </c>
      <c r="H362" s="21">
        <v>597</v>
      </c>
      <c r="I362" s="21">
        <v>26267.89</v>
      </c>
    </row>
    <row r="363" spans="1:9">
      <c r="A363" s="19">
        <v>30</v>
      </c>
      <c r="B363" s="20" t="s">
        <v>29</v>
      </c>
      <c r="C363" s="19" t="s">
        <v>424</v>
      </c>
      <c r="D363" s="24" t="s">
        <v>311</v>
      </c>
      <c r="E363" s="12">
        <f t="shared" si="6"/>
        <v>45031</v>
      </c>
      <c r="F363" s="25" t="s">
        <v>336</v>
      </c>
      <c r="G363" s="23">
        <v>36</v>
      </c>
      <c r="H363" s="21">
        <v>161.6</v>
      </c>
      <c r="I363" s="21">
        <v>5817.64</v>
      </c>
    </row>
    <row r="364" spans="1:9">
      <c r="A364" s="19">
        <v>31</v>
      </c>
      <c r="B364" s="20" t="s">
        <v>30</v>
      </c>
      <c r="C364" s="19" t="s">
        <v>425</v>
      </c>
      <c r="D364" s="24" t="s">
        <v>311</v>
      </c>
      <c r="E364" s="14">
        <v>43597</v>
      </c>
      <c r="F364" s="15">
        <v>43602</v>
      </c>
      <c r="G364" s="23">
        <v>8</v>
      </c>
      <c r="H364" s="21">
        <v>7457.6</v>
      </c>
      <c r="I364" s="21">
        <v>59660.800000000003</v>
      </c>
    </row>
    <row r="365" spans="1:9">
      <c r="A365" s="19">
        <v>32</v>
      </c>
      <c r="B365" s="20" t="s">
        <v>31</v>
      </c>
      <c r="C365" s="19" t="s">
        <v>426</v>
      </c>
      <c r="D365" s="24" t="s">
        <v>311</v>
      </c>
      <c r="E365" s="14">
        <v>43597</v>
      </c>
      <c r="F365" s="15">
        <v>43602</v>
      </c>
      <c r="G365" s="23">
        <v>8</v>
      </c>
      <c r="H365" s="21">
        <v>7457.6</v>
      </c>
      <c r="I365" s="21">
        <v>59660.800000000003</v>
      </c>
    </row>
    <row r="366" spans="1:9">
      <c r="A366" s="19">
        <v>33</v>
      </c>
      <c r="B366" s="20" t="s">
        <v>32</v>
      </c>
      <c r="C366" s="19" t="s">
        <v>427</v>
      </c>
      <c r="D366" s="24" t="s">
        <v>311</v>
      </c>
      <c r="E366" s="14">
        <v>43597</v>
      </c>
      <c r="F366" s="15">
        <v>43602</v>
      </c>
      <c r="G366" s="23">
        <v>8</v>
      </c>
      <c r="H366" s="21">
        <v>6449.88</v>
      </c>
      <c r="I366" s="21">
        <v>51599.040000000001</v>
      </c>
    </row>
    <row r="367" spans="1:9">
      <c r="A367" s="19">
        <v>34</v>
      </c>
      <c r="B367" s="20" t="s">
        <v>33</v>
      </c>
      <c r="C367" s="19" t="s">
        <v>428</v>
      </c>
      <c r="D367" s="24" t="s">
        <v>311</v>
      </c>
      <c r="E367" s="14">
        <v>43597</v>
      </c>
      <c r="F367" s="15">
        <v>43602</v>
      </c>
      <c r="G367" s="23">
        <v>8</v>
      </c>
      <c r="H367" s="21">
        <v>7457.6</v>
      </c>
      <c r="I367" s="21">
        <v>59660.800000000003</v>
      </c>
    </row>
    <row r="368" spans="1:9">
      <c r="A368" s="19">
        <v>35</v>
      </c>
      <c r="B368" s="20" t="s">
        <v>34</v>
      </c>
      <c r="C368" s="19" t="s">
        <v>429</v>
      </c>
      <c r="D368" s="24" t="s">
        <v>317</v>
      </c>
      <c r="E368" s="14">
        <v>43335</v>
      </c>
      <c r="F368" s="15">
        <v>43347</v>
      </c>
      <c r="G368" s="23">
        <v>166</v>
      </c>
      <c r="H368" s="21">
        <v>29.42</v>
      </c>
      <c r="I368" s="21">
        <v>4883.29</v>
      </c>
    </row>
    <row r="369" spans="1:9">
      <c r="A369" s="19">
        <v>36</v>
      </c>
      <c r="B369" s="20" t="s">
        <v>35</v>
      </c>
      <c r="C369" s="19" t="s">
        <v>430</v>
      </c>
      <c r="D369" s="24" t="s">
        <v>311</v>
      </c>
      <c r="E369" s="14">
        <v>42706</v>
      </c>
      <c r="F369" s="15">
        <v>42718</v>
      </c>
      <c r="G369" s="23">
        <v>41</v>
      </c>
      <c r="H369" s="21">
        <v>37.56</v>
      </c>
      <c r="I369" s="21">
        <v>1539.96</v>
      </c>
    </row>
    <row r="370" spans="1:9">
      <c r="A370" s="19">
        <v>37</v>
      </c>
      <c r="B370" s="20" t="s">
        <v>36</v>
      </c>
      <c r="C370" s="19" t="s">
        <v>431</v>
      </c>
      <c r="D370" s="24" t="s">
        <v>311</v>
      </c>
      <c r="E370" s="14">
        <v>42715</v>
      </c>
      <c r="F370" s="15">
        <v>42727</v>
      </c>
      <c r="G370" s="23">
        <v>34</v>
      </c>
      <c r="H370" s="21">
        <v>17.809999999999999</v>
      </c>
      <c r="I370" s="21">
        <v>605.6</v>
      </c>
    </row>
    <row r="371" spans="1:9">
      <c r="A371" s="19">
        <v>38</v>
      </c>
      <c r="B371" s="20" t="s">
        <v>37</v>
      </c>
      <c r="C371" s="19" t="s">
        <v>432</v>
      </c>
      <c r="D371" s="24" t="s">
        <v>311</v>
      </c>
      <c r="E371" s="14">
        <v>42691</v>
      </c>
      <c r="F371" s="15">
        <v>42703</v>
      </c>
      <c r="G371" s="23">
        <v>363</v>
      </c>
      <c r="H371" s="21">
        <v>44.41</v>
      </c>
      <c r="I371" s="21">
        <v>16119.41</v>
      </c>
    </row>
    <row r="372" spans="1:9">
      <c r="A372" s="19">
        <v>39</v>
      </c>
      <c r="B372" s="20" t="s">
        <v>38</v>
      </c>
      <c r="C372" s="19" t="s">
        <v>433</v>
      </c>
      <c r="D372" s="24" t="s">
        <v>318</v>
      </c>
      <c r="E372" s="12">
        <f>F372-15</f>
        <v>44930</v>
      </c>
      <c r="F372" s="13" t="s">
        <v>349</v>
      </c>
      <c r="G372" s="23">
        <v>2</v>
      </c>
      <c r="H372" s="21">
        <v>953.44</v>
      </c>
      <c r="I372" s="21">
        <v>1906.88</v>
      </c>
    </row>
    <row r="373" spans="1:9">
      <c r="A373" s="19">
        <v>40</v>
      </c>
      <c r="B373" s="20" t="s">
        <v>39</v>
      </c>
      <c r="C373" s="19" t="s">
        <v>434</v>
      </c>
      <c r="D373" s="24" t="s">
        <v>311</v>
      </c>
      <c r="E373" s="12">
        <f>F373-10</f>
        <v>45031</v>
      </c>
      <c r="F373" s="12">
        <v>45041</v>
      </c>
      <c r="G373" s="23">
        <v>97</v>
      </c>
      <c r="H373" s="21">
        <v>37.81</v>
      </c>
      <c r="I373" s="21">
        <v>3667.32</v>
      </c>
    </row>
    <row r="374" spans="1:9">
      <c r="A374" s="19">
        <v>41</v>
      </c>
      <c r="B374" s="20" t="s">
        <v>40</v>
      </c>
      <c r="C374" s="19" t="s">
        <v>435</v>
      </c>
      <c r="D374" s="24" t="s">
        <v>319</v>
      </c>
      <c r="E374" s="14">
        <v>44376</v>
      </c>
      <c r="F374" s="15">
        <v>44384</v>
      </c>
      <c r="G374" s="23">
        <v>28</v>
      </c>
      <c r="H374" s="21">
        <v>27.78</v>
      </c>
      <c r="I374" s="21">
        <v>777.81</v>
      </c>
    </row>
    <row r="375" spans="1:9">
      <c r="A375" s="19">
        <v>42</v>
      </c>
      <c r="B375" s="20" t="s">
        <v>41</v>
      </c>
      <c r="C375" s="19" t="s">
        <v>436</v>
      </c>
      <c r="D375" s="24" t="s">
        <v>320</v>
      </c>
      <c r="E375" s="12">
        <f>F375-10</f>
        <v>45031</v>
      </c>
      <c r="F375" s="25" t="s">
        <v>336</v>
      </c>
      <c r="G375" s="23">
        <v>228</v>
      </c>
      <c r="H375" s="21">
        <v>68.959999999999994</v>
      </c>
      <c r="I375" s="21">
        <v>15722.04</v>
      </c>
    </row>
    <row r="376" spans="1:9">
      <c r="A376" s="19">
        <v>43</v>
      </c>
      <c r="B376" s="20" t="s">
        <v>42</v>
      </c>
      <c r="C376" s="19" t="s">
        <v>437</v>
      </c>
      <c r="D376" s="24" t="s">
        <v>320</v>
      </c>
      <c r="E376" s="12">
        <f>F376-10</f>
        <v>45031</v>
      </c>
      <c r="F376" s="25" t="s">
        <v>336</v>
      </c>
      <c r="G376" s="23">
        <v>149</v>
      </c>
      <c r="H376" s="21">
        <v>171.47</v>
      </c>
      <c r="I376" s="21">
        <v>25549.03</v>
      </c>
    </row>
    <row r="377" spans="1:9">
      <c r="A377" s="19">
        <v>44</v>
      </c>
      <c r="B377" s="20" t="s">
        <v>43</v>
      </c>
      <c r="C377" s="19" t="s">
        <v>438</v>
      </c>
      <c r="D377" s="24" t="s">
        <v>319</v>
      </c>
      <c r="E377" s="14">
        <f>F377-8</f>
        <v>44382</v>
      </c>
      <c r="F377" s="15">
        <v>44390</v>
      </c>
      <c r="G377" s="23">
        <v>51</v>
      </c>
      <c r="H377" s="21">
        <v>32.409999999999997</v>
      </c>
      <c r="I377" s="21">
        <v>1653.01</v>
      </c>
    </row>
    <row r="378" spans="1:9">
      <c r="A378" s="19">
        <v>45</v>
      </c>
      <c r="B378" s="20" t="s">
        <v>44</v>
      </c>
      <c r="C378" s="19" t="s">
        <v>439</v>
      </c>
      <c r="D378" s="24" t="s">
        <v>316</v>
      </c>
      <c r="E378" s="12">
        <f>F378-10</f>
        <v>45031</v>
      </c>
      <c r="F378" s="25" t="s">
        <v>336</v>
      </c>
      <c r="G378" s="23">
        <v>21</v>
      </c>
      <c r="H378" s="21">
        <v>108.75</v>
      </c>
      <c r="I378" s="21">
        <v>2283.66</v>
      </c>
    </row>
    <row r="379" spans="1:9">
      <c r="A379" s="19">
        <v>46</v>
      </c>
      <c r="B379" s="20" t="s">
        <v>45</v>
      </c>
      <c r="C379" s="19" t="s">
        <v>440</v>
      </c>
      <c r="D379" s="24" t="s">
        <v>319</v>
      </c>
      <c r="E379" s="12">
        <f>F379-10</f>
        <v>45034</v>
      </c>
      <c r="F379" s="25" t="s">
        <v>337</v>
      </c>
      <c r="G379" s="23">
        <v>134</v>
      </c>
      <c r="H379" s="21">
        <v>23.6</v>
      </c>
      <c r="I379" s="21">
        <v>3162.4</v>
      </c>
    </row>
    <row r="380" spans="1:9">
      <c r="A380" s="19">
        <v>47</v>
      </c>
      <c r="B380" s="20" t="s">
        <v>46</v>
      </c>
      <c r="C380" s="19" t="s">
        <v>441</v>
      </c>
      <c r="D380" s="24" t="s">
        <v>319</v>
      </c>
      <c r="E380" s="12">
        <f>F380-10</f>
        <v>45031</v>
      </c>
      <c r="F380" s="25" t="s">
        <v>336</v>
      </c>
      <c r="G380" s="23">
        <v>120</v>
      </c>
      <c r="H380" s="21">
        <v>34.07</v>
      </c>
      <c r="I380" s="21">
        <v>4088.21</v>
      </c>
    </row>
    <row r="381" spans="1:9">
      <c r="A381" s="19">
        <v>48</v>
      </c>
      <c r="B381" s="20" t="s">
        <v>47</v>
      </c>
      <c r="C381" s="19" t="s">
        <v>442</v>
      </c>
      <c r="D381" s="24" t="s">
        <v>319</v>
      </c>
      <c r="E381" s="12">
        <f>F381-10</f>
        <v>45023</v>
      </c>
      <c r="F381" s="25" t="s">
        <v>338</v>
      </c>
      <c r="G381" s="23">
        <v>53</v>
      </c>
      <c r="H381" s="21">
        <v>59</v>
      </c>
      <c r="I381" s="21">
        <v>3127</v>
      </c>
    </row>
    <row r="382" spans="1:9">
      <c r="A382" s="19">
        <v>49</v>
      </c>
      <c r="B382" s="20" t="s">
        <v>48</v>
      </c>
      <c r="C382" s="19" t="s">
        <v>443</v>
      </c>
      <c r="D382" s="24" t="s">
        <v>319</v>
      </c>
      <c r="E382" s="12">
        <f>F382-10</f>
        <v>45031</v>
      </c>
      <c r="F382" s="25" t="s">
        <v>336</v>
      </c>
      <c r="G382" s="23">
        <v>127</v>
      </c>
      <c r="H382" s="21">
        <v>14.58</v>
      </c>
      <c r="I382" s="21">
        <v>1852.27</v>
      </c>
    </row>
    <row r="383" spans="1:9">
      <c r="A383" s="19">
        <v>50</v>
      </c>
      <c r="B383" s="20" t="s">
        <v>49</v>
      </c>
      <c r="C383" s="19" t="s">
        <v>444</v>
      </c>
      <c r="D383" s="24" t="s">
        <v>319</v>
      </c>
      <c r="E383" s="14">
        <v>44376</v>
      </c>
      <c r="F383" s="15">
        <v>44384</v>
      </c>
      <c r="G383" s="23">
        <v>190</v>
      </c>
      <c r="H383" s="21">
        <v>47.46</v>
      </c>
      <c r="I383" s="21">
        <v>9018.33</v>
      </c>
    </row>
    <row r="384" spans="1:9">
      <c r="A384" s="19">
        <v>51</v>
      </c>
      <c r="B384" s="20" t="s">
        <v>50</v>
      </c>
      <c r="C384" s="19" t="s">
        <v>445</v>
      </c>
      <c r="D384" s="24" t="s">
        <v>312</v>
      </c>
      <c r="E384" s="12">
        <f>F384-15</f>
        <v>44994</v>
      </c>
      <c r="F384" s="12">
        <v>45009</v>
      </c>
      <c r="G384" s="23">
        <v>23</v>
      </c>
      <c r="H384" s="21">
        <v>87.32</v>
      </c>
      <c r="I384" s="21">
        <v>2008.36</v>
      </c>
    </row>
    <row r="385" spans="1:9">
      <c r="A385" s="19">
        <v>52</v>
      </c>
      <c r="B385" s="20" t="s">
        <v>51</v>
      </c>
      <c r="C385" s="19" t="s">
        <v>446</v>
      </c>
      <c r="D385" s="24" t="s">
        <v>311</v>
      </c>
      <c r="E385" s="12">
        <f>F385-15</f>
        <v>44930</v>
      </c>
      <c r="F385" s="13" t="s">
        <v>349</v>
      </c>
      <c r="G385" s="23">
        <v>4</v>
      </c>
      <c r="H385" s="21">
        <v>55.96</v>
      </c>
      <c r="I385" s="21">
        <v>223.82</v>
      </c>
    </row>
    <row r="386" spans="1:9">
      <c r="A386" s="19">
        <v>53</v>
      </c>
      <c r="B386" s="20" t="s">
        <v>52</v>
      </c>
      <c r="C386" s="19" t="s">
        <v>447</v>
      </c>
      <c r="D386" s="24" t="s">
        <v>311</v>
      </c>
      <c r="E386" s="12">
        <f>F386-10</f>
        <v>45041</v>
      </c>
      <c r="F386" s="26" t="s">
        <v>375</v>
      </c>
      <c r="G386" s="23">
        <v>20</v>
      </c>
      <c r="H386" s="21">
        <v>10.48</v>
      </c>
      <c r="I386" s="21">
        <v>209.57</v>
      </c>
    </row>
    <row r="387" spans="1:9">
      <c r="A387" s="19">
        <v>54</v>
      </c>
      <c r="B387" s="20" t="s">
        <v>53</v>
      </c>
      <c r="C387" s="19" t="s">
        <v>448</v>
      </c>
      <c r="D387" s="24" t="s">
        <v>311</v>
      </c>
      <c r="E387" s="12">
        <f>F387-15</f>
        <v>44930</v>
      </c>
      <c r="F387" s="13" t="s">
        <v>349</v>
      </c>
      <c r="G387" s="23">
        <v>2</v>
      </c>
      <c r="H387" s="21">
        <v>114.46</v>
      </c>
      <c r="I387" s="21">
        <v>228.92</v>
      </c>
    </row>
    <row r="388" spans="1:9">
      <c r="A388" s="19">
        <v>55</v>
      </c>
      <c r="B388" s="20" t="s">
        <v>54</v>
      </c>
      <c r="C388" s="19" t="s">
        <v>449</v>
      </c>
      <c r="D388" s="24" t="s">
        <v>311</v>
      </c>
      <c r="E388" s="12">
        <f>F388-15</f>
        <v>44930</v>
      </c>
      <c r="F388" s="16" t="s">
        <v>349</v>
      </c>
      <c r="G388" s="23">
        <v>50</v>
      </c>
      <c r="H388" s="21">
        <v>8.43</v>
      </c>
      <c r="I388" s="21">
        <v>421.26</v>
      </c>
    </row>
    <row r="389" spans="1:9">
      <c r="A389" s="19">
        <v>56</v>
      </c>
      <c r="B389" s="20" t="s">
        <v>55</v>
      </c>
      <c r="C389" s="19" t="s">
        <v>450</v>
      </c>
      <c r="D389" s="24" t="s">
        <v>321</v>
      </c>
      <c r="E389" s="12">
        <v>43335</v>
      </c>
      <c r="F389" s="15">
        <v>43347</v>
      </c>
      <c r="G389" s="23">
        <v>20</v>
      </c>
      <c r="H389" s="21">
        <v>73.61</v>
      </c>
      <c r="I389" s="21">
        <v>1472.17</v>
      </c>
    </row>
    <row r="390" spans="1:9">
      <c r="A390" s="19">
        <v>57</v>
      </c>
      <c r="B390" s="20" t="s">
        <v>56</v>
      </c>
      <c r="C390" s="19" t="s">
        <v>451</v>
      </c>
      <c r="D390" s="24" t="s">
        <v>312</v>
      </c>
      <c r="E390" s="12">
        <f>F390-15</f>
        <v>44970</v>
      </c>
      <c r="F390" s="13" t="s">
        <v>344</v>
      </c>
      <c r="G390" s="23">
        <v>60</v>
      </c>
      <c r="H390" s="21">
        <v>433.65</v>
      </c>
      <c r="I390" s="21">
        <v>26019</v>
      </c>
    </row>
    <row r="391" spans="1:9">
      <c r="A391" s="19">
        <v>58</v>
      </c>
      <c r="B391" s="20" t="s">
        <v>57</v>
      </c>
      <c r="C391" s="19" t="s">
        <v>452</v>
      </c>
      <c r="D391" s="24" t="s">
        <v>322</v>
      </c>
      <c r="E391" s="14">
        <v>44613</v>
      </c>
      <c r="F391" s="15" t="s">
        <v>350</v>
      </c>
      <c r="G391" s="23">
        <v>30</v>
      </c>
      <c r="H391" s="21">
        <v>35.4</v>
      </c>
      <c r="I391" s="21">
        <v>1062</v>
      </c>
    </row>
    <row r="392" spans="1:9">
      <c r="A392" s="19">
        <v>59</v>
      </c>
      <c r="B392" s="20" t="s">
        <v>58</v>
      </c>
      <c r="C392" s="19" t="s">
        <v>453</v>
      </c>
      <c r="D392" s="24" t="s">
        <v>311</v>
      </c>
      <c r="E392" s="14">
        <v>44168</v>
      </c>
      <c r="F392" s="15">
        <v>44182</v>
      </c>
      <c r="G392" s="23">
        <v>47</v>
      </c>
      <c r="H392" s="21">
        <v>23.35</v>
      </c>
      <c r="I392" s="21">
        <v>1097.25</v>
      </c>
    </row>
    <row r="393" spans="1:9">
      <c r="A393" s="19">
        <v>60</v>
      </c>
      <c r="B393" s="20" t="s">
        <v>59</v>
      </c>
      <c r="C393" s="19" t="s">
        <v>454</v>
      </c>
      <c r="D393" s="24" t="s">
        <v>311</v>
      </c>
      <c r="E393" s="12">
        <f>F393-15</f>
        <v>44930</v>
      </c>
      <c r="F393" s="13" t="s">
        <v>349</v>
      </c>
      <c r="G393" s="23">
        <v>20</v>
      </c>
      <c r="H393" s="21">
        <v>83.78</v>
      </c>
      <c r="I393" s="21">
        <v>1675.6</v>
      </c>
    </row>
    <row r="394" spans="1:9">
      <c r="A394" s="19">
        <v>61</v>
      </c>
      <c r="B394" s="20" t="s">
        <v>60</v>
      </c>
      <c r="C394" s="19" t="s">
        <v>455</v>
      </c>
      <c r="D394" s="24" t="s">
        <v>311</v>
      </c>
      <c r="E394" s="12">
        <f>F394-10</f>
        <v>45031</v>
      </c>
      <c r="F394" s="25" t="s">
        <v>336</v>
      </c>
      <c r="G394" s="23">
        <v>2700</v>
      </c>
      <c r="H394" s="21">
        <v>3.36</v>
      </c>
      <c r="I394" s="21">
        <v>9078.48</v>
      </c>
    </row>
    <row r="395" spans="1:9">
      <c r="A395" s="19">
        <v>62</v>
      </c>
      <c r="B395" s="20" t="s">
        <v>61</v>
      </c>
      <c r="C395" s="19" t="s">
        <v>456</v>
      </c>
      <c r="D395" s="24" t="s">
        <v>323</v>
      </c>
      <c r="E395" s="14">
        <v>43203</v>
      </c>
      <c r="F395" s="15">
        <v>43215</v>
      </c>
      <c r="G395" s="23">
        <v>34</v>
      </c>
      <c r="H395" s="21">
        <v>265.52999999999997</v>
      </c>
      <c r="I395" s="21">
        <v>9028.14</v>
      </c>
    </row>
    <row r="396" spans="1:9">
      <c r="A396" s="19">
        <v>63</v>
      </c>
      <c r="B396" s="20" t="s">
        <v>62</v>
      </c>
      <c r="C396" s="19" t="s">
        <v>457</v>
      </c>
      <c r="D396" s="24" t="s">
        <v>311</v>
      </c>
      <c r="E396" s="12">
        <f>F396-15</f>
        <v>44923</v>
      </c>
      <c r="F396" s="12">
        <v>44938</v>
      </c>
      <c r="G396" s="23">
        <v>4</v>
      </c>
      <c r="H396" s="21">
        <v>10</v>
      </c>
      <c r="I396" s="21">
        <v>39.979999999999997</v>
      </c>
    </row>
    <row r="397" spans="1:9">
      <c r="A397" s="19">
        <v>64</v>
      </c>
      <c r="B397" s="20" t="s">
        <v>63</v>
      </c>
      <c r="C397" s="19" t="s">
        <v>458</v>
      </c>
      <c r="D397" s="24" t="s">
        <v>312</v>
      </c>
      <c r="E397" s="12">
        <f>F397-15</f>
        <v>44990</v>
      </c>
      <c r="F397" s="13" t="s">
        <v>351</v>
      </c>
      <c r="G397" s="23">
        <v>4</v>
      </c>
      <c r="H397" s="21">
        <v>354</v>
      </c>
      <c r="I397" s="21">
        <v>1416</v>
      </c>
    </row>
    <row r="398" spans="1:9">
      <c r="A398" s="19">
        <v>65</v>
      </c>
      <c r="B398" s="20" t="s">
        <v>64</v>
      </c>
      <c r="C398" s="19" t="s">
        <v>459</v>
      </c>
      <c r="D398" s="24" t="s">
        <v>312</v>
      </c>
      <c r="E398" s="12">
        <f>F398-15</f>
        <v>44994</v>
      </c>
      <c r="F398" s="13" t="s">
        <v>352</v>
      </c>
      <c r="G398" s="23">
        <v>4</v>
      </c>
      <c r="H398" s="21">
        <v>292.64</v>
      </c>
      <c r="I398" s="21">
        <v>1170.56</v>
      </c>
    </row>
    <row r="399" spans="1:9">
      <c r="A399" s="19">
        <v>66</v>
      </c>
      <c r="B399" s="20" t="s">
        <v>65</v>
      </c>
      <c r="C399" s="19" t="s">
        <v>460</v>
      </c>
      <c r="D399" s="24" t="s">
        <v>315</v>
      </c>
      <c r="E399" s="14">
        <v>44754</v>
      </c>
      <c r="F399" s="15" t="s">
        <v>353</v>
      </c>
      <c r="G399" s="23">
        <v>7</v>
      </c>
      <c r="H399" s="21">
        <v>1218.02</v>
      </c>
      <c r="I399" s="21">
        <v>8526.16</v>
      </c>
    </row>
    <row r="400" spans="1:9">
      <c r="A400" s="19">
        <v>67</v>
      </c>
      <c r="B400" s="20" t="s">
        <v>66</v>
      </c>
      <c r="C400" s="19" t="s">
        <v>461</v>
      </c>
      <c r="D400" s="24" t="s">
        <v>311</v>
      </c>
      <c r="E400" s="14">
        <v>43294</v>
      </c>
      <c r="F400" s="15">
        <v>43306</v>
      </c>
      <c r="G400" s="23">
        <v>1</v>
      </c>
      <c r="H400" s="21">
        <v>542.79999999999995</v>
      </c>
      <c r="I400" s="21">
        <v>542.79999999999995</v>
      </c>
    </row>
    <row r="401" spans="1:9">
      <c r="A401" s="19">
        <v>68</v>
      </c>
      <c r="B401" s="20" t="s">
        <v>67</v>
      </c>
      <c r="C401" s="19" t="s">
        <v>462</v>
      </c>
      <c r="D401" s="24" t="s">
        <v>311</v>
      </c>
      <c r="E401" s="14">
        <v>43335</v>
      </c>
      <c r="F401" s="15">
        <v>43347</v>
      </c>
      <c r="G401" s="23">
        <v>7</v>
      </c>
      <c r="H401" s="21">
        <v>232.27</v>
      </c>
      <c r="I401" s="21">
        <v>1625.89</v>
      </c>
    </row>
    <row r="402" spans="1:9">
      <c r="A402" s="19">
        <v>69</v>
      </c>
      <c r="B402" s="20" t="s">
        <v>68</v>
      </c>
      <c r="C402" s="19" t="s">
        <v>463</v>
      </c>
      <c r="D402" s="24" t="s">
        <v>311</v>
      </c>
      <c r="E402" s="12">
        <f>F402-10</f>
        <v>45031</v>
      </c>
      <c r="F402" s="25" t="s">
        <v>336</v>
      </c>
      <c r="G402" s="23">
        <v>14</v>
      </c>
      <c r="H402" s="21">
        <v>602.77</v>
      </c>
      <c r="I402" s="21">
        <v>8438.81</v>
      </c>
    </row>
    <row r="403" spans="1:9">
      <c r="A403" s="19">
        <v>70</v>
      </c>
      <c r="B403" s="20" t="s">
        <v>69</v>
      </c>
      <c r="C403" s="19" t="s">
        <v>464</v>
      </c>
      <c r="D403" s="24" t="s">
        <v>311</v>
      </c>
      <c r="E403" s="12">
        <f>F403-10</f>
        <v>45031</v>
      </c>
      <c r="F403" s="25" t="s">
        <v>336</v>
      </c>
      <c r="G403" s="23">
        <v>13</v>
      </c>
      <c r="H403" s="21">
        <v>131.61000000000001</v>
      </c>
      <c r="I403" s="21">
        <v>1710.87</v>
      </c>
    </row>
    <row r="404" spans="1:9">
      <c r="A404" s="19">
        <v>71</v>
      </c>
      <c r="B404" s="20" t="s">
        <v>70</v>
      </c>
      <c r="C404" s="19" t="s">
        <v>465</v>
      </c>
      <c r="D404" s="24" t="s">
        <v>311</v>
      </c>
      <c r="E404" s="12">
        <f>F404-10</f>
        <v>44928</v>
      </c>
      <c r="F404" s="13" t="s">
        <v>342</v>
      </c>
      <c r="G404" s="23">
        <v>3</v>
      </c>
      <c r="H404" s="21">
        <v>285.01</v>
      </c>
      <c r="I404" s="21">
        <v>855.02</v>
      </c>
    </row>
    <row r="405" spans="1:9">
      <c r="A405" s="19">
        <v>72</v>
      </c>
      <c r="B405" s="20" t="s">
        <v>71</v>
      </c>
      <c r="C405" s="19" t="s">
        <v>466</v>
      </c>
      <c r="D405" s="24" t="s">
        <v>311</v>
      </c>
      <c r="E405" s="12">
        <f>F405-15</f>
        <v>44937</v>
      </c>
      <c r="F405" s="13" t="s">
        <v>354</v>
      </c>
      <c r="G405" s="23">
        <v>70</v>
      </c>
      <c r="H405" s="21">
        <v>146.32</v>
      </c>
      <c r="I405" s="21">
        <v>10242.4</v>
      </c>
    </row>
    <row r="406" spans="1:9">
      <c r="A406" s="19">
        <v>73</v>
      </c>
      <c r="B406" s="20" t="s">
        <v>72</v>
      </c>
      <c r="C406" s="19" t="s">
        <v>467</v>
      </c>
      <c r="D406" s="24" t="s">
        <v>311</v>
      </c>
      <c r="E406" s="14">
        <f>F406-7</f>
        <v>44754</v>
      </c>
      <c r="F406" s="15">
        <v>44761</v>
      </c>
      <c r="G406" s="23">
        <v>36</v>
      </c>
      <c r="H406" s="21">
        <v>87.78</v>
      </c>
      <c r="I406" s="21">
        <v>3160.09</v>
      </c>
    </row>
    <row r="407" spans="1:9">
      <c r="A407" s="19">
        <v>74</v>
      </c>
      <c r="B407" s="20" t="s">
        <v>73</v>
      </c>
      <c r="C407" s="19" t="s">
        <v>468</v>
      </c>
      <c r="D407" s="24" t="s">
        <v>311</v>
      </c>
      <c r="E407" s="14">
        <f>F407-20</f>
        <v>44887</v>
      </c>
      <c r="F407" s="15" t="s">
        <v>355</v>
      </c>
      <c r="G407" s="23">
        <v>2</v>
      </c>
      <c r="H407" s="21">
        <v>7992.73</v>
      </c>
      <c r="I407" s="21">
        <v>15985.46</v>
      </c>
    </row>
    <row r="408" spans="1:9">
      <c r="A408" s="19">
        <v>75</v>
      </c>
      <c r="B408" s="20" t="s">
        <v>74</v>
      </c>
      <c r="C408" s="19" t="s">
        <v>469</v>
      </c>
      <c r="D408" s="24" t="s">
        <v>316</v>
      </c>
      <c r="E408" s="14">
        <f>F408-20</f>
        <v>44715</v>
      </c>
      <c r="F408" s="15" t="s">
        <v>356</v>
      </c>
      <c r="G408" s="23">
        <v>10</v>
      </c>
      <c r="H408" s="21">
        <v>456.63</v>
      </c>
      <c r="I408" s="21">
        <v>4566.26</v>
      </c>
    </row>
    <row r="409" spans="1:9">
      <c r="A409" s="19">
        <v>76</v>
      </c>
      <c r="B409" s="20" t="s">
        <v>75</v>
      </c>
      <c r="C409" s="19" t="s">
        <v>470</v>
      </c>
      <c r="D409" s="24" t="s">
        <v>316</v>
      </c>
      <c r="E409" s="14">
        <v>43335</v>
      </c>
      <c r="F409" s="15">
        <v>43347</v>
      </c>
      <c r="G409" s="23">
        <v>11</v>
      </c>
      <c r="H409" s="21">
        <v>105.31</v>
      </c>
      <c r="I409" s="21">
        <v>1158.43</v>
      </c>
    </row>
    <row r="410" spans="1:9">
      <c r="A410" s="19">
        <v>77</v>
      </c>
      <c r="B410" s="20" t="s">
        <v>76</v>
      </c>
      <c r="C410" s="19" t="s">
        <v>471</v>
      </c>
      <c r="D410" s="24" t="s">
        <v>316</v>
      </c>
      <c r="E410" s="14">
        <v>43335</v>
      </c>
      <c r="F410" s="15">
        <v>43347</v>
      </c>
      <c r="G410" s="23">
        <v>7</v>
      </c>
      <c r="H410" s="21">
        <v>179.73</v>
      </c>
      <c r="I410" s="21">
        <v>1258.08</v>
      </c>
    </row>
    <row r="411" spans="1:9">
      <c r="A411" s="19">
        <v>78</v>
      </c>
      <c r="B411" s="20" t="s">
        <v>77</v>
      </c>
      <c r="C411" s="19" t="s">
        <v>472</v>
      </c>
      <c r="D411" s="24" t="s">
        <v>311</v>
      </c>
      <c r="E411" s="12">
        <f>F411-10</f>
        <v>45031</v>
      </c>
      <c r="F411" s="25" t="s">
        <v>336</v>
      </c>
      <c r="G411" s="23">
        <v>382</v>
      </c>
      <c r="H411" s="21">
        <v>23.18</v>
      </c>
      <c r="I411" s="21">
        <v>8854.57</v>
      </c>
    </row>
    <row r="412" spans="1:9">
      <c r="A412" s="19">
        <v>79</v>
      </c>
      <c r="B412" s="20" t="s">
        <v>78</v>
      </c>
      <c r="C412" s="19" t="s">
        <v>473</v>
      </c>
      <c r="D412" s="24" t="s">
        <v>316</v>
      </c>
      <c r="E412" s="14">
        <v>44421</v>
      </c>
      <c r="F412" s="15">
        <v>44433</v>
      </c>
      <c r="G412" s="23">
        <v>5</v>
      </c>
      <c r="H412" s="21">
        <v>420.1</v>
      </c>
      <c r="I412" s="21">
        <v>2100.5</v>
      </c>
    </row>
    <row r="413" spans="1:9">
      <c r="A413" s="19">
        <v>80</v>
      </c>
      <c r="B413" s="20" t="s">
        <v>79</v>
      </c>
      <c r="C413" s="19" t="s">
        <v>474</v>
      </c>
      <c r="D413" s="24" t="s">
        <v>316</v>
      </c>
      <c r="E413" s="14">
        <v>44377</v>
      </c>
      <c r="F413" s="15">
        <v>44385</v>
      </c>
      <c r="G413" s="23">
        <v>34</v>
      </c>
      <c r="H413" s="21">
        <v>331.23</v>
      </c>
      <c r="I413" s="21">
        <v>11261.87</v>
      </c>
    </row>
    <row r="414" spans="1:9">
      <c r="A414" s="19">
        <v>81</v>
      </c>
      <c r="B414" s="20" t="s">
        <v>80</v>
      </c>
      <c r="C414" s="19" t="s">
        <v>475</v>
      </c>
      <c r="D414" s="24" t="s">
        <v>316</v>
      </c>
      <c r="E414" s="14">
        <v>44382</v>
      </c>
      <c r="F414" s="15">
        <v>44390</v>
      </c>
      <c r="G414" s="23">
        <v>37</v>
      </c>
      <c r="H414" s="21">
        <v>452.97</v>
      </c>
      <c r="I414" s="21">
        <v>16759.740000000002</v>
      </c>
    </row>
    <row r="415" spans="1:9">
      <c r="A415" s="19">
        <v>82</v>
      </c>
      <c r="B415" s="20" t="s">
        <v>81</v>
      </c>
      <c r="C415" s="19" t="s">
        <v>476</v>
      </c>
      <c r="D415" s="24" t="s">
        <v>311</v>
      </c>
      <c r="E415" s="14">
        <v>44600</v>
      </c>
      <c r="F415" s="15">
        <v>44608</v>
      </c>
      <c r="G415" s="23">
        <v>44</v>
      </c>
      <c r="H415" s="21">
        <v>161.85</v>
      </c>
      <c r="I415" s="21">
        <v>7121.4</v>
      </c>
    </row>
    <row r="416" spans="1:9">
      <c r="A416" s="19">
        <v>83</v>
      </c>
      <c r="B416" s="20" t="s">
        <v>82</v>
      </c>
      <c r="C416" s="19" t="s">
        <v>477</v>
      </c>
      <c r="D416" s="24" t="s">
        <v>316</v>
      </c>
      <c r="E416" s="12">
        <f>F416-10</f>
        <v>45023</v>
      </c>
      <c r="F416" s="25" t="s">
        <v>338</v>
      </c>
      <c r="G416" s="23">
        <v>18</v>
      </c>
      <c r="H416" s="21">
        <v>1711</v>
      </c>
      <c r="I416" s="21">
        <v>30798</v>
      </c>
    </row>
    <row r="417" spans="1:9">
      <c r="A417" s="19">
        <v>84</v>
      </c>
      <c r="B417" s="20" t="s">
        <v>83</v>
      </c>
      <c r="C417" s="19" t="s">
        <v>478</v>
      </c>
      <c r="D417" s="24" t="s">
        <v>316</v>
      </c>
      <c r="E417" s="14">
        <f>F417-8</f>
        <v>44382</v>
      </c>
      <c r="F417" s="15">
        <v>44390</v>
      </c>
      <c r="G417" s="23">
        <v>18</v>
      </c>
      <c r="H417" s="21">
        <v>422.57</v>
      </c>
      <c r="I417" s="21">
        <v>7606.18</v>
      </c>
    </row>
    <row r="418" spans="1:9">
      <c r="A418" s="19">
        <v>85</v>
      </c>
      <c r="B418" s="20" t="s">
        <v>84</v>
      </c>
      <c r="C418" s="19" t="s">
        <v>479</v>
      </c>
      <c r="D418" s="24" t="s">
        <v>316</v>
      </c>
      <c r="E418" s="12">
        <f>F418-10</f>
        <v>45031</v>
      </c>
      <c r="F418" s="25" t="s">
        <v>336</v>
      </c>
      <c r="G418" s="23">
        <v>4</v>
      </c>
      <c r="H418" s="21">
        <v>325.07</v>
      </c>
      <c r="I418" s="21">
        <v>1300.29</v>
      </c>
    </row>
    <row r="419" spans="1:9">
      <c r="A419" s="19">
        <v>86</v>
      </c>
      <c r="B419" s="20" t="s">
        <v>85</v>
      </c>
      <c r="C419" s="19" t="s">
        <v>480</v>
      </c>
      <c r="D419" s="24" t="s">
        <v>316</v>
      </c>
      <c r="E419" s="14">
        <f>F419-8</f>
        <v>44377</v>
      </c>
      <c r="F419" s="15">
        <v>44385</v>
      </c>
      <c r="G419" s="23">
        <v>38</v>
      </c>
      <c r="H419" s="21">
        <v>288.3</v>
      </c>
      <c r="I419" s="21">
        <v>10955.56</v>
      </c>
    </row>
    <row r="420" spans="1:9">
      <c r="A420" s="19">
        <v>87</v>
      </c>
      <c r="B420" s="20" t="s">
        <v>86</v>
      </c>
      <c r="C420" s="19" t="s">
        <v>481</v>
      </c>
      <c r="D420" s="24" t="s">
        <v>316</v>
      </c>
      <c r="E420" s="14">
        <f>F420-8</f>
        <v>44382</v>
      </c>
      <c r="F420" s="15">
        <v>44390</v>
      </c>
      <c r="G420" s="23">
        <v>37</v>
      </c>
      <c r="H420" s="21">
        <v>276.52999999999997</v>
      </c>
      <c r="I420" s="21">
        <v>10231.68</v>
      </c>
    </row>
    <row r="421" spans="1:9">
      <c r="A421" s="19">
        <v>88</v>
      </c>
      <c r="B421" s="20" t="s">
        <v>87</v>
      </c>
      <c r="C421" s="19" t="s">
        <v>482</v>
      </c>
      <c r="D421" s="24" t="s">
        <v>323</v>
      </c>
      <c r="E421" s="14">
        <v>43844</v>
      </c>
      <c r="F421" s="15">
        <v>43850</v>
      </c>
      <c r="G421" s="23">
        <v>16</v>
      </c>
      <c r="H421" s="21">
        <v>689.82</v>
      </c>
      <c r="I421" s="21">
        <v>11037.15</v>
      </c>
    </row>
    <row r="422" spans="1:9">
      <c r="A422" s="19">
        <v>89</v>
      </c>
      <c r="B422" s="20" t="s">
        <v>88</v>
      </c>
      <c r="C422" s="19" t="s">
        <v>483</v>
      </c>
      <c r="D422" s="24" t="s">
        <v>323</v>
      </c>
      <c r="E422" s="12">
        <f>F422-15</f>
        <v>44937</v>
      </c>
      <c r="F422" s="17">
        <v>44952</v>
      </c>
      <c r="G422" s="23">
        <v>36</v>
      </c>
      <c r="H422" s="21">
        <v>445.44</v>
      </c>
      <c r="I422" s="21">
        <v>16035.84</v>
      </c>
    </row>
    <row r="423" spans="1:9">
      <c r="A423" s="19">
        <v>90</v>
      </c>
      <c r="B423" s="20" t="s">
        <v>89</v>
      </c>
      <c r="C423" s="19" t="s">
        <v>484</v>
      </c>
      <c r="D423" s="24" t="s">
        <v>323</v>
      </c>
      <c r="E423" s="14">
        <v>43844</v>
      </c>
      <c r="F423" s="15">
        <v>43850</v>
      </c>
      <c r="G423" s="23">
        <v>15</v>
      </c>
      <c r="H423" s="21">
        <v>601.79999999999995</v>
      </c>
      <c r="I423" s="21">
        <v>9027</v>
      </c>
    </row>
    <row r="424" spans="1:9">
      <c r="A424" s="19">
        <v>91</v>
      </c>
      <c r="B424" s="20" t="s">
        <v>90</v>
      </c>
      <c r="C424" s="19" t="s">
        <v>485</v>
      </c>
      <c r="D424" s="24" t="s">
        <v>323</v>
      </c>
      <c r="E424" s="12">
        <f>F424-15</f>
        <v>45000</v>
      </c>
      <c r="F424" s="13" t="s">
        <v>357</v>
      </c>
      <c r="G424" s="23">
        <v>29</v>
      </c>
      <c r="H424" s="21">
        <v>293.02999999999997</v>
      </c>
      <c r="I424" s="21">
        <v>8497.8799999999992</v>
      </c>
    </row>
    <row r="425" spans="1:9">
      <c r="A425" s="19">
        <v>92</v>
      </c>
      <c r="B425" s="20" t="s">
        <v>91</v>
      </c>
      <c r="C425" s="19" t="s">
        <v>486</v>
      </c>
      <c r="D425" s="24" t="s">
        <v>316</v>
      </c>
      <c r="E425" s="14">
        <v>43664</v>
      </c>
      <c r="F425" s="15">
        <v>43676</v>
      </c>
      <c r="G425" s="23">
        <v>58</v>
      </c>
      <c r="H425" s="21">
        <v>80.91</v>
      </c>
      <c r="I425" s="21">
        <v>4692.74</v>
      </c>
    </row>
    <row r="426" spans="1:9">
      <c r="A426" s="19">
        <v>93</v>
      </c>
      <c r="B426" s="20" t="s">
        <v>92</v>
      </c>
      <c r="C426" s="19" t="s">
        <v>487</v>
      </c>
      <c r="D426" s="24" t="s">
        <v>311</v>
      </c>
      <c r="E426" s="12">
        <f>F426-10</f>
        <v>45031</v>
      </c>
      <c r="F426" s="25" t="s">
        <v>336</v>
      </c>
      <c r="G426" s="23">
        <v>161</v>
      </c>
      <c r="H426" s="21">
        <v>7.49</v>
      </c>
      <c r="I426" s="21">
        <v>1206.3699999999999</v>
      </c>
    </row>
    <row r="427" spans="1:9">
      <c r="A427" s="19">
        <v>94</v>
      </c>
      <c r="B427" s="20" t="s">
        <v>93</v>
      </c>
      <c r="C427" s="19" t="s">
        <v>488</v>
      </c>
      <c r="D427" s="24" t="s">
        <v>316</v>
      </c>
      <c r="E427" s="14">
        <f>F427-10</f>
        <v>44879</v>
      </c>
      <c r="F427" s="15" t="s">
        <v>358</v>
      </c>
      <c r="G427" s="23">
        <v>63</v>
      </c>
      <c r="H427" s="21">
        <v>43.51</v>
      </c>
      <c r="I427" s="21">
        <v>2741.04</v>
      </c>
    </row>
    <row r="428" spans="1:9">
      <c r="A428" s="19">
        <v>95</v>
      </c>
      <c r="B428" s="20" t="s">
        <v>94</v>
      </c>
      <c r="C428" s="19" t="s">
        <v>489</v>
      </c>
      <c r="D428" s="24" t="s">
        <v>311</v>
      </c>
      <c r="E428" s="14">
        <f>F428-20</f>
        <v>44706</v>
      </c>
      <c r="F428" s="15" t="s">
        <v>359</v>
      </c>
      <c r="G428" s="23">
        <v>1</v>
      </c>
      <c r="H428" s="21">
        <v>3274.5</v>
      </c>
      <c r="I428" s="21">
        <v>3274.5</v>
      </c>
    </row>
    <row r="429" spans="1:9">
      <c r="A429" s="19">
        <v>96</v>
      </c>
      <c r="B429" s="20" t="s">
        <v>95</v>
      </c>
      <c r="C429" s="19" t="s">
        <v>490</v>
      </c>
      <c r="D429" s="24" t="s">
        <v>311</v>
      </c>
      <c r="E429" s="14">
        <v>43335</v>
      </c>
      <c r="F429" s="15">
        <v>43347</v>
      </c>
      <c r="G429" s="23">
        <v>13</v>
      </c>
      <c r="H429" s="21">
        <v>1153.82</v>
      </c>
      <c r="I429" s="21">
        <v>14999.64</v>
      </c>
    </row>
    <row r="430" spans="1:9">
      <c r="A430" s="19">
        <v>97</v>
      </c>
      <c r="B430" s="20" t="s">
        <v>96</v>
      </c>
      <c r="C430" s="19" t="s">
        <v>491</v>
      </c>
      <c r="D430" s="24" t="s">
        <v>311</v>
      </c>
      <c r="E430" s="12">
        <f>F430-10</f>
        <v>45061</v>
      </c>
      <c r="F430" s="12">
        <v>45071</v>
      </c>
      <c r="G430" s="23">
        <v>80</v>
      </c>
      <c r="H430" s="21">
        <v>184.38</v>
      </c>
      <c r="I430" s="21">
        <v>14750</v>
      </c>
    </row>
    <row r="431" spans="1:9">
      <c r="A431" s="19">
        <v>98</v>
      </c>
      <c r="B431" s="20" t="s">
        <v>97</v>
      </c>
      <c r="C431" s="19" t="s">
        <v>492</v>
      </c>
      <c r="D431" s="24" t="s">
        <v>311</v>
      </c>
      <c r="E431" s="14">
        <v>43335</v>
      </c>
      <c r="F431" s="15">
        <v>43347</v>
      </c>
      <c r="G431" s="23">
        <v>20</v>
      </c>
      <c r="H431" s="21">
        <v>708</v>
      </c>
      <c r="I431" s="21">
        <v>14160</v>
      </c>
    </row>
    <row r="432" spans="1:9">
      <c r="A432" s="19">
        <v>99</v>
      </c>
      <c r="B432" s="20" t="s">
        <v>98</v>
      </c>
      <c r="C432" s="19" t="s">
        <v>493</v>
      </c>
      <c r="D432" s="24" t="s">
        <v>316</v>
      </c>
      <c r="E432" s="14">
        <v>43628</v>
      </c>
      <c r="F432" s="15">
        <v>43631</v>
      </c>
      <c r="G432" s="23">
        <v>12</v>
      </c>
      <c r="H432" s="21">
        <v>123.9</v>
      </c>
      <c r="I432" s="21">
        <v>1486.8</v>
      </c>
    </row>
    <row r="433" spans="1:9">
      <c r="A433" s="19">
        <v>100</v>
      </c>
      <c r="B433" s="20" t="s">
        <v>99</v>
      </c>
      <c r="C433" s="19" t="s">
        <v>494</v>
      </c>
      <c r="D433" s="24" t="s">
        <v>324</v>
      </c>
      <c r="E433" s="12">
        <f>F433-10</f>
        <v>45023</v>
      </c>
      <c r="F433" s="25" t="s">
        <v>338</v>
      </c>
      <c r="G433" s="23">
        <v>156</v>
      </c>
      <c r="H433" s="21">
        <v>68.44</v>
      </c>
      <c r="I433" s="21">
        <v>10676.64</v>
      </c>
    </row>
    <row r="434" spans="1:9">
      <c r="A434" s="19">
        <v>101</v>
      </c>
      <c r="B434" s="20" t="s">
        <v>100</v>
      </c>
      <c r="C434" s="19" t="s">
        <v>495</v>
      </c>
      <c r="D434" s="24" t="s">
        <v>311</v>
      </c>
      <c r="E434" s="14">
        <v>43496</v>
      </c>
      <c r="F434" s="15">
        <v>43508</v>
      </c>
      <c r="G434" s="23">
        <v>719</v>
      </c>
      <c r="H434" s="21">
        <v>7</v>
      </c>
      <c r="I434" s="21">
        <v>5031.13</v>
      </c>
    </row>
    <row r="435" spans="1:9">
      <c r="A435" s="19">
        <v>102</v>
      </c>
      <c r="B435" s="20" t="s">
        <v>102</v>
      </c>
      <c r="C435" s="19" t="s">
        <v>496</v>
      </c>
      <c r="D435" s="24" t="s">
        <v>311</v>
      </c>
      <c r="E435" s="14">
        <f>F435-20</f>
        <v>44902</v>
      </c>
      <c r="F435" s="15" t="s">
        <v>360</v>
      </c>
      <c r="G435" s="23">
        <v>225</v>
      </c>
      <c r="H435" s="21">
        <v>11.8</v>
      </c>
      <c r="I435" s="21">
        <v>2655</v>
      </c>
    </row>
    <row r="436" spans="1:9">
      <c r="A436" s="19">
        <v>103</v>
      </c>
      <c r="B436" s="20" t="s">
        <v>103</v>
      </c>
      <c r="C436" s="19" t="s">
        <v>497</v>
      </c>
      <c r="D436" s="24" t="s">
        <v>316</v>
      </c>
      <c r="E436" s="14">
        <f>F436-15</f>
        <v>44868</v>
      </c>
      <c r="F436" s="15" t="s">
        <v>361</v>
      </c>
      <c r="G436" s="23">
        <v>14</v>
      </c>
      <c r="H436" s="21">
        <v>5167.1000000000004</v>
      </c>
      <c r="I436" s="21">
        <v>72339.399999999994</v>
      </c>
    </row>
    <row r="437" spans="1:9">
      <c r="A437" s="19">
        <v>104</v>
      </c>
      <c r="B437" s="20" t="s">
        <v>104</v>
      </c>
      <c r="C437" s="19" t="s">
        <v>498</v>
      </c>
      <c r="D437" s="24" t="s">
        <v>316</v>
      </c>
      <c r="E437" s="14">
        <v>44629</v>
      </c>
      <c r="F437" s="15">
        <v>44644</v>
      </c>
      <c r="G437" s="23">
        <v>36</v>
      </c>
      <c r="H437" s="21">
        <v>2710.46</v>
      </c>
      <c r="I437" s="21">
        <v>97576.56</v>
      </c>
    </row>
    <row r="438" spans="1:9">
      <c r="A438" s="19">
        <v>105</v>
      </c>
      <c r="B438" s="20" t="s">
        <v>105</v>
      </c>
      <c r="C438" s="19" t="s">
        <v>499</v>
      </c>
      <c r="D438" s="24" t="s">
        <v>312</v>
      </c>
      <c r="E438" s="14">
        <f>F438-7</f>
        <v>44537</v>
      </c>
      <c r="F438" s="15">
        <v>44544</v>
      </c>
      <c r="G438" s="23">
        <v>34</v>
      </c>
      <c r="H438" s="21">
        <v>110.49</v>
      </c>
      <c r="I438" s="21">
        <v>3756.69</v>
      </c>
    </row>
    <row r="439" spans="1:9">
      <c r="A439" s="19">
        <v>106</v>
      </c>
      <c r="B439" s="20" t="s">
        <v>108</v>
      </c>
      <c r="C439" s="19" t="s">
        <v>500</v>
      </c>
      <c r="D439" s="24" t="s">
        <v>323</v>
      </c>
      <c r="E439" s="14">
        <f>F439-12</f>
        <v>44413</v>
      </c>
      <c r="F439" s="15">
        <v>44425</v>
      </c>
      <c r="G439" s="23">
        <v>24</v>
      </c>
      <c r="H439" s="21">
        <v>456</v>
      </c>
      <c r="I439" s="21">
        <v>10943.98</v>
      </c>
    </row>
    <row r="440" spans="1:9">
      <c r="A440" s="19">
        <v>107</v>
      </c>
      <c r="B440" s="20" t="s">
        <v>109</v>
      </c>
      <c r="C440" s="19" t="s">
        <v>501</v>
      </c>
      <c r="D440" s="24" t="s">
        <v>323</v>
      </c>
      <c r="E440" s="14">
        <v>44377</v>
      </c>
      <c r="F440" s="15" t="s">
        <v>362</v>
      </c>
      <c r="G440" s="23">
        <v>24</v>
      </c>
      <c r="H440" s="21">
        <v>459.71</v>
      </c>
      <c r="I440" s="21">
        <v>11032.97</v>
      </c>
    </row>
    <row r="441" spans="1:9">
      <c r="A441" s="19">
        <v>108</v>
      </c>
      <c r="B441" s="20" t="s">
        <v>106</v>
      </c>
      <c r="C441" s="19" t="s">
        <v>502</v>
      </c>
      <c r="D441" s="24" t="s">
        <v>320</v>
      </c>
      <c r="E441" s="14">
        <v>44642</v>
      </c>
      <c r="F441" s="15">
        <v>44649</v>
      </c>
      <c r="G441" s="23">
        <v>12</v>
      </c>
      <c r="H441" s="21">
        <v>3776</v>
      </c>
      <c r="I441" s="21">
        <v>45312</v>
      </c>
    </row>
    <row r="442" spans="1:9">
      <c r="A442" s="19">
        <v>109</v>
      </c>
      <c r="B442" s="20" t="s">
        <v>110</v>
      </c>
      <c r="C442" s="19" t="s">
        <v>503</v>
      </c>
      <c r="D442" s="24" t="s">
        <v>323</v>
      </c>
      <c r="E442" s="14">
        <v>43023</v>
      </c>
      <c r="F442" s="15">
        <v>43035</v>
      </c>
      <c r="G442" s="23">
        <v>6</v>
      </c>
      <c r="H442" s="21">
        <v>871.37</v>
      </c>
      <c r="I442" s="21">
        <v>5228.2299999999996</v>
      </c>
    </row>
    <row r="443" spans="1:9">
      <c r="A443" s="19">
        <v>110</v>
      </c>
      <c r="B443" s="20" t="s">
        <v>107</v>
      </c>
      <c r="C443" s="19" t="s">
        <v>504</v>
      </c>
      <c r="D443" s="24" t="s">
        <v>316</v>
      </c>
      <c r="E443" s="14">
        <v>42895</v>
      </c>
      <c r="F443" s="15">
        <v>42907</v>
      </c>
      <c r="G443" s="23">
        <v>9</v>
      </c>
      <c r="H443" s="21">
        <v>438.14</v>
      </c>
      <c r="I443" s="21">
        <v>3943.28</v>
      </c>
    </row>
    <row r="444" spans="1:9">
      <c r="A444" s="19">
        <v>111</v>
      </c>
      <c r="B444" s="20" t="s">
        <v>111</v>
      </c>
      <c r="C444" s="19" t="s">
        <v>505</v>
      </c>
      <c r="D444" s="24" t="s">
        <v>311</v>
      </c>
      <c r="E444" s="12">
        <f>F444-10</f>
        <v>45031</v>
      </c>
      <c r="F444" s="25" t="s">
        <v>336</v>
      </c>
      <c r="G444" s="23">
        <v>90</v>
      </c>
      <c r="H444" s="21">
        <v>112.01</v>
      </c>
      <c r="I444" s="21">
        <v>10080.5</v>
      </c>
    </row>
    <row r="445" spans="1:9">
      <c r="A445" s="19">
        <v>112</v>
      </c>
      <c r="B445" s="20" t="s">
        <v>112</v>
      </c>
      <c r="C445" s="19" t="s">
        <v>506</v>
      </c>
      <c r="D445" s="24" t="s">
        <v>311</v>
      </c>
      <c r="E445" s="12">
        <f>F445-10</f>
        <v>45031</v>
      </c>
      <c r="F445" s="25" t="s">
        <v>336</v>
      </c>
      <c r="G445" s="23">
        <v>503</v>
      </c>
      <c r="H445" s="21">
        <v>10.91</v>
      </c>
      <c r="I445" s="21">
        <v>5489.29</v>
      </c>
    </row>
    <row r="446" spans="1:9">
      <c r="A446" s="19">
        <v>113</v>
      </c>
      <c r="B446" s="20" t="s">
        <v>113</v>
      </c>
      <c r="C446" s="19" t="s">
        <v>507</v>
      </c>
      <c r="D446" s="24" t="s">
        <v>312</v>
      </c>
      <c r="E446" s="12">
        <f>F446-15</f>
        <v>44979</v>
      </c>
      <c r="F446" s="13" t="s">
        <v>341</v>
      </c>
      <c r="G446" s="23">
        <v>10</v>
      </c>
      <c r="H446" s="21">
        <v>137.09</v>
      </c>
      <c r="I446" s="21">
        <v>1370.89</v>
      </c>
    </row>
    <row r="447" spans="1:9">
      <c r="A447" s="19">
        <v>114</v>
      </c>
      <c r="B447" s="20" t="s">
        <v>114</v>
      </c>
      <c r="C447" s="19" t="s">
        <v>508</v>
      </c>
      <c r="D447" s="24" t="s">
        <v>311</v>
      </c>
      <c r="E447" s="12">
        <f>F447-10</f>
        <v>45034</v>
      </c>
      <c r="F447" s="25" t="s">
        <v>337</v>
      </c>
      <c r="G447" s="23">
        <v>165</v>
      </c>
      <c r="H447" s="21">
        <v>53.1</v>
      </c>
      <c r="I447" s="21">
        <v>8761.5</v>
      </c>
    </row>
    <row r="448" spans="1:9">
      <c r="A448" s="19">
        <v>115</v>
      </c>
      <c r="B448" s="20" t="s">
        <v>115</v>
      </c>
      <c r="C448" s="19" t="s">
        <v>509</v>
      </c>
      <c r="D448" s="24" t="s">
        <v>311</v>
      </c>
      <c r="E448" s="14">
        <v>43286</v>
      </c>
      <c r="F448" s="15">
        <v>43298</v>
      </c>
      <c r="G448" s="23">
        <v>3</v>
      </c>
      <c r="H448" s="21">
        <v>237.28</v>
      </c>
      <c r="I448" s="21">
        <v>711.85</v>
      </c>
    </row>
    <row r="449" spans="1:9">
      <c r="A449" s="19">
        <v>116</v>
      </c>
      <c r="B449" s="20" t="s">
        <v>116</v>
      </c>
      <c r="C449" s="19" t="s">
        <v>510</v>
      </c>
      <c r="D449" s="24" t="s">
        <v>312</v>
      </c>
      <c r="E449" s="12">
        <f>F449-10</f>
        <v>45065</v>
      </c>
      <c r="F449" s="12">
        <v>45075</v>
      </c>
      <c r="G449" s="23">
        <v>12</v>
      </c>
      <c r="H449" s="21">
        <v>199.42</v>
      </c>
      <c r="I449" s="21">
        <v>2393.04</v>
      </c>
    </row>
    <row r="450" spans="1:9">
      <c r="A450" s="19">
        <v>117</v>
      </c>
      <c r="B450" s="20" t="s">
        <v>117</v>
      </c>
      <c r="C450" s="19" t="s">
        <v>511</v>
      </c>
      <c r="D450" s="24" t="s">
        <v>312</v>
      </c>
      <c r="E450" s="12">
        <f>F450-15</f>
        <v>44979</v>
      </c>
      <c r="F450" s="13" t="s">
        <v>341</v>
      </c>
      <c r="G450" s="23">
        <v>26</v>
      </c>
      <c r="H450" s="21">
        <v>282.14</v>
      </c>
      <c r="I450" s="21">
        <v>7335.73</v>
      </c>
    </row>
    <row r="451" spans="1:9">
      <c r="A451" s="19">
        <v>118</v>
      </c>
      <c r="B451" s="20" t="s">
        <v>118</v>
      </c>
      <c r="C451" s="19" t="s">
        <v>512</v>
      </c>
      <c r="D451" s="24" t="s">
        <v>311</v>
      </c>
      <c r="E451" s="14">
        <f>F451-7</f>
        <v>44531</v>
      </c>
      <c r="F451" s="15">
        <v>44538</v>
      </c>
      <c r="G451" s="23">
        <v>20</v>
      </c>
      <c r="H451" s="21">
        <v>188.8</v>
      </c>
      <c r="I451" s="21">
        <v>3776</v>
      </c>
    </row>
    <row r="452" spans="1:9">
      <c r="A452" s="19">
        <v>119</v>
      </c>
      <c r="B452" s="20" t="s">
        <v>119</v>
      </c>
      <c r="C452" s="19" t="s">
        <v>513</v>
      </c>
      <c r="D452" s="24" t="s">
        <v>311</v>
      </c>
      <c r="E452" s="12">
        <f>F452-10</f>
        <v>45041</v>
      </c>
      <c r="F452" s="12">
        <v>45051</v>
      </c>
      <c r="G452" s="23">
        <v>7</v>
      </c>
      <c r="H452" s="21">
        <v>456.66</v>
      </c>
      <c r="I452" s="21">
        <v>3196.62</v>
      </c>
    </row>
    <row r="453" spans="1:9">
      <c r="A453" s="19">
        <v>120</v>
      </c>
      <c r="B453" s="20" t="s">
        <v>120</v>
      </c>
      <c r="C453" s="19" t="s">
        <v>514</v>
      </c>
      <c r="D453" s="24" t="s">
        <v>311</v>
      </c>
      <c r="E453" s="12">
        <f>F453-15</f>
        <v>44930</v>
      </c>
      <c r="F453" s="13" t="s">
        <v>349</v>
      </c>
      <c r="G453" s="23">
        <v>1</v>
      </c>
      <c r="H453" s="21">
        <v>383</v>
      </c>
      <c r="I453" s="21">
        <v>383</v>
      </c>
    </row>
    <row r="454" spans="1:9">
      <c r="A454" s="19">
        <v>121</v>
      </c>
      <c r="B454" s="20" t="s">
        <v>121</v>
      </c>
      <c r="C454" s="19" t="s">
        <v>515</v>
      </c>
      <c r="D454" s="24" t="s">
        <v>311</v>
      </c>
      <c r="E454" s="12">
        <f>F454-15</f>
        <v>44930</v>
      </c>
      <c r="F454" s="13" t="s">
        <v>349</v>
      </c>
      <c r="G454" s="23">
        <v>4</v>
      </c>
      <c r="H454" s="21">
        <v>1228.75</v>
      </c>
      <c r="I454" s="21">
        <v>4915.01</v>
      </c>
    </row>
    <row r="455" spans="1:9">
      <c r="A455" s="19">
        <v>122</v>
      </c>
      <c r="B455" s="20" t="s">
        <v>122</v>
      </c>
      <c r="C455" s="19" t="s">
        <v>516</v>
      </c>
      <c r="D455" s="24" t="s">
        <v>311</v>
      </c>
      <c r="E455" s="12">
        <f>F455-10</f>
        <v>45031</v>
      </c>
      <c r="F455" s="25" t="s">
        <v>336</v>
      </c>
      <c r="G455" s="23">
        <v>197</v>
      </c>
      <c r="H455" s="21">
        <v>16.64</v>
      </c>
      <c r="I455" s="21">
        <v>3277.71</v>
      </c>
    </row>
    <row r="456" spans="1:9">
      <c r="A456" s="19">
        <v>123</v>
      </c>
      <c r="B456" s="20" t="s">
        <v>123</v>
      </c>
      <c r="C456" s="19" t="s">
        <v>517</v>
      </c>
      <c r="D456" s="24" t="s">
        <v>311</v>
      </c>
      <c r="E456" s="14">
        <v>43763</v>
      </c>
      <c r="F456" s="15">
        <v>43780</v>
      </c>
      <c r="G456" s="23">
        <v>128</v>
      </c>
      <c r="H456" s="21">
        <v>44.38</v>
      </c>
      <c r="I456" s="21">
        <v>5680.61</v>
      </c>
    </row>
    <row r="457" spans="1:9">
      <c r="A457" s="19">
        <v>124</v>
      </c>
      <c r="B457" s="20" t="s">
        <v>124</v>
      </c>
      <c r="C457" s="19" t="s">
        <v>518</v>
      </c>
      <c r="D457" s="24" t="s">
        <v>311</v>
      </c>
      <c r="E457" s="14">
        <v>44097</v>
      </c>
      <c r="F457" s="15">
        <v>44112</v>
      </c>
      <c r="G457" s="23">
        <v>94</v>
      </c>
      <c r="H457" s="21">
        <v>61.36</v>
      </c>
      <c r="I457" s="21">
        <v>5767.84</v>
      </c>
    </row>
    <row r="458" spans="1:9">
      <c r="A458" s="19">
        <v>125</v>
      </c>
      <c r="B458" s="20" t="s">
        <v>125</v>
      </c>
      <c r="C458" s="19" t="s">
        <v>519</v>
      </c>
      <c r="D458" s="24" t="s">
        <v>311</v>
      </c>
      <c r="E458" s="14">
        <v>43763</v>
      </c>
      <c r="F458" s="15">
        <v>43780</v>
      </c>
      <c r="G458" s="23">
        <v>121</v>
      </c>
      <c r="H458" s="21">
        <v>30.52</v>
      </c>
      <c r="I458" s="21">
        <v>3692.99</v>
      </c>
    </row>
    <row r="459" spans="1:9">
      <c r="A459" s="19">
        <v>126</v>
      </c>
      <c r="B459" s="20" t="s">
        <v>126</v>
      </c>
      <c r="C459" s="19" t="s">
        <v>520</v>
      </c>
      <c r="D459" s="24" t="s">
        <v>320</v>
      </c>
      <c r="E459" s="14">
        <v>44613</v>
      </c>
      <c r="F459" s="15">
        <v>44617</v>
      </c>
      <c r="G459" s="23">
        <v>154</v>
      </c>
      <c r="H459" s="21">
        <v>42.89</v>
      </c>
      <c r="I459" s="21">
        <v>6605.57</v>
      </c>
    </row>
    <row r="460" spans="1:9">
      <c r="A460" s="19">
        <v>127</v>
      </c>
      <c r="B460" s="20" t="s">
        <v>127</v>
      </c>
      <c r="C460" s="19" t="s">
        <v>521</v>
      </c>
      <c r="D460" s="24" t="s">
        <v>311</v>
      </c>
      <c r="E460" s="12">
        <f t="shared" ref="E460:E465" si="7">F460-15</f>
        <v>44916</v>
      </c>
      <c r="F460" s="13" t="s">
        <v>363</v>
      </c>
      <c r="G460" s="23">
        <v>5</v>
      </c>
      <c r="H460" s="21">
        <v>3000</v>
      </c>
      <c r="I460" s="21">
        <v>15000</v>
      </c>
    </row>
    <row r="461" spans="1:9">
      <c r="A461" s="19">
        <v>128</v>
      </c>
      <c r="B461" s="20" t="s">
        <v>128</v>
      </c>
      <c r="C461" s="19" t="s">
        <v>522</v>
      </c>
      <c r="D461" s="24" t="s">
        <v>311</v>
      </c>
      <c r="E461" s="12">
        <f t="shared" si="7"/>
        <v>44916</v>
      </c>
      <c r="F461" s="13" t="s">
        <v>363</v>
      </c>
      <c r="G461" s="23">
        <v>5</v>
      </c>
      <c r="H461" s="21">
        <v>2000</v>
      </c>
      <c r="I461" s="21">
        <v>10000</v>
      </c>
    </row>
    <row r="462" spans="1:9">
      <c r="A462" s="19">
        <v>129</v>
      </c>
      <c r="B462" s="20" t="s">
        <v>129</v>
      </c>
      <c r="C462" s="19" t="s">
        <v>523</v>
      </c>
      <c r="D462" s="24" t="s">
        <v>311</v>
      </c>
      <c r="E462" s="12">
        <f t="shared" si="7"/>
        <v>44916</v>
      </c>
      <c r="F462" s="13" t="s">
        <v>363</v>
      </c>
      <c r="G462" s="23">
        <v>5</v>
      </c>
      <c r="H462" s="21">
        <v>4000</v>
      </c>
      <c r="I462" s="21">
        <v>20000</v>
      </c>
    </row>
    <row r="463" spans="1:9">
      <c r="A463" s="19">
        <v>130</v>
      </c>
      <c r="B463" s="20" t="s">
        <v>130</v>
      </c>
      <c r="C463" s="19" t="s">
        <v>524</v>
      </c>
      <c r="D463" s="24" t="s">
        <v>311</v>
      </c>
      <c r="E463" s="12">
        <f t="shared" si="7"/>
        <v>44916</v>
      </c>
      <c r="F463" s="13" t="s">
        <v>363</v>
      </c>
      <c r="G463" s="23">
        <v>2</v>
      </c>
      <c r="H463" s="21">
        <v>3000</v>
      </c>
      <c r="I463" s="21">
        <v>6000</v>
      </c>
    </row>
    <row r="464" spans="1:9">
      <c r="A464" s="19">
        <v>131</v>
      </c>
      <c r="B464" s="20" t="s">
        <v>131</v>
      </c>
      <c r="C464" s="19" t="s">
        <v>525</v>
      </c>
      <c r="D464" s="24" t="s">
        <v>311</v>
      </c>
      <c r="E464" s="12">
        <f t="shared" si="7"/>
        <v>44916</v>
      </c>
      <c r="F464" s="13" t="s">
        <v>363</v>
      </c>
      <c r="G464" s="23">
        <v>5</v>
      </c>
      <c r="H464" s="21">
        <v>3000</v>
      </c>
      <c r="I464" s="21">
        <v>15000</v>
      </c>
    </row>
    <row r="465" spans="1:9">
      <c r="A465" s="19">
        <v>132</v>
      </c>
      <c r="B465" s="20" t="s">
        <v>132</v>
      </c>
      <c r="C465" s="19" t="s">
        <v>526</v>
      </c>
      <c r="D465" s="24" t="s">
        <v>311</v>
      </c>
      <c r="E465" s="12">
        <f t="shared" si="7"/>
        <v>44916</v>
      </c>
      <c r="F465" s="13" t="s">
        <v>363</v>
      </c>
      <c r="G465" s="23">
        <v>10</v>
      </c>
      <c r="H465" s="21">
        <v>500</v>
      </c>
      <c r="I465" s="21">
        <v>5000</v>
      </c>
    </row>
    <row r="466" spans="1:9">
      <c r="A466" s="19">
        <v>133</v>
      </c>
      <c r="B466" s="20" t="s">
        <v>133</v>
      </c>
      <c r="C466" s="19" t="s">
        <v>527</v>
      </c>
      <c r="D466" s="24" t="s">
        <v>311</v>
      </c>
      <c r="E466" s="12">
        <f>F466-10</f>
        <v>45023</v>
      </c>
      <c r="F466" s="25" t="s">
        <v>338</v>
      </c>
      <c r="G466" s="23">
        <v>74</v>
      </c>
      <c r="H466" s="21">
        <v>408.22</v>
      </c>
      <c r="I466" s="21">
        <v>30208.37</v>
      </c>
    </row>
    <row r="467" spans="1:9">
      <c r="A467" s="19">
        <v>134</v>
      </c>
      <c r="B467" s="20" t="s">
        <v>134</v>
      </c>
      <c r="C467" s="19" t="s">
        <v>528</v>
      </c>
      <c r="D467" s="24" t="s">
        <v>311</v>
      </c>
      <c r="E467" s="12">
        <f>F467-10</f>
        <v>45023</v>
      </c>
      <c r="F467" s="25" t="s">
        <v>338</v>
      </c>
      <c r="G467" s="23">
        <v>50</v>
      </c>
      <c r="H467" s="21">
        <v>569.29999999999995</v>
      </c>
      <c r="I467" s="21">
        <v>28465.24</v>
      </c>
    </row>
    <row r="468" spans="1:9">
      <c r="A468" s="19">
        <v>135</v>
      </c>
      <c r="B468" s="20" t="s">
        <v>135</v>
      </c>
      <c r="C468" s="19" t="s">
        <v>529</v>
      </c>
      <c r="D468" s="24" t="s">
        <v>311</v>
      </c>
      <c r="E468" s="12">
        <f>F468-10</f>
        <v>45034</v>
      </c>
      <c r="F468" s="25" t="s">
        <v>337</v>
      </c>
      <c r="G468" s="23">
        <v>48</v>
      </c>
      <c r="H468" s="21">
        <v>643.1</v>
      </c>
      <c r="I468" s="21">
        <v>30868.799999999999</v>
      </c>
    </row>
    <row r="469" spans="1:9">
      <c r="A469" s="19">
        <v>136</v>
      </c>
      <c r="B469" s="20" t="s">
        <v>136</v>
      </c>
      <c r="C469" s="19" t="s">
        <v>530</v>
      </c>
      <c r="D469" s="24" t="s">
        <v>312</v>
      </c>
      <c r="E469" s="14">
        <v>44357</v>
      </c>
      <c r="F469" s="15">
        <v>44377</v>
      </c>
      <c r="G469" s="23">
        <v>64</v>
      </c>
      <c r="H469" s="21">
        <v>508.09</v>
      </c>
      <c r="I469" s="21">
        <v>32518.02</v>
      </c>
    </row>
    <row r="470" spans="1:9">
      <c r="A470" s="19">
        <v>137</v>
      </c>
      <c r="B470" s="20" t="s">
        <v>137</v>
      </c>
      <c r="C470" s="19" t="s">
        <v>531</v>
      </c>
      <c r="D470" s="24" t="s">
        <v>325</v>
      </c>
      <c r="E470" s="14">
        <v>43336</v>
      </c>
      <c r="F470" s="15">
        <v>43348</v>
      </c>
      <c r="G470" s="23">
        <v>26</v>
      </c>
      <c r="H470" s="21">
        <v>23.97</v>
      </c>
      <c r="I470" s="21">
        <v>623.20000000000005</v>
      </c>
    </row>
    <row r="471" spans="1:9">
      <c r="A471" s="19">
        <v>138</v>
      </c>
      <c r="B471" s="20" t="s">
        <v>138</v>
      </c>
      <c r="C471" s="19" t="s">
        <v>532</v>
      </c>
      <c r="D471" s="24" t="s">
        <v>325</v>
      </c>
      <c r="E471" s="14">
        <v>43336</v>
      </c>
      <c r="F471" s="15">
        <v>43348</v>
      </c>
      <c r="G471" s="23">
        <v>36</v>
      </c>
      <c r="H471" s="21">
        <v>23.21</v>
      </c>
      <c r="I471" s="21">
        <v>835.47</v>
      </c>
    </row>
    <row r="472" spans="1:9">
      <c r="A472" s="19">
        <v>139</v>
      </c>
      <c r="B472" s="20" t="s">
        <v>139</v>
      </c>
      <c r="C472" s="19" t="s">
        <v>533</v>
      </c>
      <c r="D472" s="24" t="s">
        <v>311</v>
      </c>
      <c r="E472" s="14">
        <v>44613</v>
      </c>
      <c r="F472" s="15">
        <v>44617</v>
      </c>
      <c r="G472" s="23">
        <v>7</v>
      </c>
      <c r="H472" s="21">
        <v>404.9</v>
      </c>
      <c r="I472" s="21">
        <v>2834.31</v>
      </c>
    </row>
    <row r="473" spans="1:9">
      <c r="A473" s="19">
        <v>140</v>
      </c>
      <c r="B473" s="20" t="s">
        <v>140</v>
      </c>
      <c r="C473" s="19" t="s">
        <v>534</v>
      </c>
      <c r="D473" s="24" t="s">
        <v>326</v>
      </c>
      <c r="E473" s="12">
        <f>F473-15</f>
        <v>44922</v>
      </c>
      <c r="F473" s="13" t="s">
        <v>364</v>
      </c>
      <c r="G473" s="23">
        <v>353</v>
      </c>
      <c r="H473" s="21">
        <v>1033.69</v>
      </c>
      <c r="I473" s="21">
        <v>364892.15</v>
      </c>
    </row>
    <row r="474" spans="1:9">
      <c r="A474" s="19">
        <v>141</v>
      </c>
      <c r="B474" s="20" t="s">
        <v>141</v>
      </c>
      <c r="C474" s="19" t="s">
        <v>535</v>
      </c>
      <c r="D474" s="24" t="s">
        <v>326</v>
      </c>
      <c r="E474" s="14">
        <v>43336</v>
      </c>
      <c r="F474" s="15">
        <v>43348</v>
      </c>
      <c r="G474" s="23">
        <v>9</v>
      </c>
      <c r="H474" s="21">
        <v>194.63</v>
      </c>
      <c r="I474" s="21">
        <v>1751.63</v>
      </c>
    </row>
    <row r="475" spans="1:9">
      <c r="A475" s="19">
        <v>142</v>
      </c>
      <c r="B475" s="20" t="s">
        <v>142</v>
      </c>
      <c r="C475" s="19" t="s">
        <v>536</v>
      </c>
      <c r="D475" s="24" t="s">
        <v>326</v>
      </c>
      <c r="E475" s="12">
        <f>F475-10</f>
        <v>45031</v>
      </c>
      <c r="F475" s="25" t="s">
        <v>336</v>
      </c>
      <c r="G475" s="23">
        <v>488</v>
      </c>
      <c r="H475" s="21">
        <v>441.97</v>
      </c>
      <c r="I475" s="21">
        <v>215678.97</v>
      </c>
    </row>
    <row r="476" spans="1:9">
      <c r="A476" s="19">
        <v>143</v>
      </c>
      <c r="B476" s="20" t="s">
        <v>143</v>
      </c>
      <c r="C476" s="19" t="s">
        <v>537</v>
      </c>
      <c r="D476" s="24" t="s">
        <v>326</v>
      </c>
      <c r="E476" s="14">
        <f>F476-7</f>
        <v>44749</v>
      </c>
      <c r="F476" s="15">
        <v>44756</v>
      </c>
      <c r="G476" s="23">
        <v>330</v>
      </c>
      <c r="H476" s="21">
        <v>483.21</v>
      </c>
      <c r="I476" s="21">
        <v>159459.29999999999</v>
      </c>
    </row>
    <row r="477" spans="1:9">
      <c r="A477" s="19">
        <v>144</v>
      </c>
      <c r="B477" s="20" t="s">
        <v>144</v>
      </c>
      <c r="C477" s="19" t="s">
        <v>538</v>
      </c>
      <c r="D477" s="24" t="s">
        <v>326</v>
      </c>
      <c r="E477" s="12">
        <f>F477-10</f>
        <v>45023</v>
      </c>
      <c r="F477" s="25" t="s">
        <v>338</v>
      </c>
      <c r="G477" s="23">
        <v>23</v>
      </c>
      <c r="H477" s="21">
        <v>656.44</v>
      </c>
      <c r="I477" s="21">
        <v>15098.1</v>
      </c>
    </row>
    <row r="478" spans="1:9">
      <c r="A478" s="19">
        <v>145</v>
      </c>
      <c r="B478" s="20" t="s">
        <v>145</v>
      </c>
      <c r="C478" s="19" t="s">
        <v>539</v>
      </c>
      <c r="D478" s="24" t="s">
        <v>326</v>
      </c>
      <c r="E478" s="14">
        <f>F478-15</f>
        <v>44704</v>
      </c>
      <c r="F478" s="15">
        <v>44719</v>
      </c>
      <c r="G478" s="23">
        <v>117</v>
      </c>
      <c r="H478" s="21">
        <v>1209.76</v>
      </c>
      <c r="I478" s="21">
        <v>141541.66</v>
      </c>
    </row>
    <row r="479" spans="1:9">
      <c r="A479" s="19">
        <v>146</v>
      </c>
      <c r="B479" s="20" t="s">
        <v>146</v>
      </c>
      <c r="C479" s="19" t="s">
        <v>540</v>
      </c>
      <c r="D479" s="24" t="s">
        <v>326</v>
      </c>
      <c r="E479" s="14">
        <v>43498</v>
      </c>
      <c r="F479" s="15">
        <v>43510</v>
      </c>
      <c r="G479" s="23">
        <v>20</v>
      </c>
      <c r="H479" s="21">
        <v>476.34</v>
      </c>
      <c r="I479" s="21">
        <v>9526.85</v>
      </c>
    </row>
    <row r="480" spans="1:9">
      <c r="A480" s="19">
        <v>147</v>
      </c>
      <c r="B480" s="20" t="s">
        <v>147</v>
      </c>
      <c r="C480" s="19" t="s">
        <v>541</v>
      </c>
      <c r="D480" s="24" t="s">
        <v>326</v>
      </c>
      <c r="E480" s="14">
        <v>43198</v>
      </c>
      <c r="F480" s="15">
        <v>43210</v>
      </c>
      <c r="G480" s="23">
        <v>2</v>
      </c>
      <c r="H480" s="21">
        <v>259.55</v>
      </c>
      <c r="I480" s="21">
        <v>519.09</v>
      </c>
    </row>
    <row r="481" spans="1:9">
      <c r="A481" s="19">
        <v>148</v>
      </c>
      <c r="B481" s="20" t="s">
        <v>148</v>
      </c>
      <c r="C481" s="19" t="s">
        <v>542</v>
      </c>
      <c r="D481" s="24" t="s">
        <v>326</v>
      </c>
      <c r="E481" s="14">
        <v>44293</v>
      </c>
      <c r="F481" s="15">
        <v>44313</v>
      </c>
      <c r="G481" s="23">
        <v>22</v>
      </c>
      <c r="H481" s="21">
        <v>222.09</v>
      </c>
      <c r="I481" s="21">
        <v>4885.93</v>
      </c>
    </row>
    <row r="482" spans="1:9">
      <c r="A482" s="19">
        <v>149</v>
      </c>
      <c r="B482" s="20" t="s">
        <v>149</v>
      </c>
      <c r="C482" s="19" t="s">
        <v>543</v>
      </c>
      <c r="D482" s="24" t="s">
        <v>326</v>
      </c>
      <c r="E482" s="14">
        <f>F482-15</f>
        <v>44704</v>
      </c>
      <c r="F482" s="15">
        <v>44719</v>
      </c>
      <c r="G482" s="23">
        <v>4</v>
      </c>
      <c r="H482" s="21">
        <v>477.32</v>
      </c>
      <c r="I482" s="21">
        <v>1909.29</v>
      </c>
    </row>
    <row r="483" spans="1:9">
      <c r="A483" s="19">
        <v>150</v>
      </c>
      <c r="B483" s="20" t="s">
        <v>150</v>
      </c>
      <c r="C483" s="19" t="s">
        <v>544</v>
      </c>
      <c r="D483" s="24" t="s">
        <v>316</v>
      </c>
      <c r="E483" s="14">
        <v>43336</v>
      </c>
      <c r="F483" s="15">
        <v>43348</v>
      </c>
      <c r="G483" s="23">
        <v>21</v>
      </c>
      <c r="H483" s="21">
        <v>259.22000000000003</v>
      </c>
      <c r="I483" s="21">
        <v>5443.52</v>
      </c>
    </row>
    <row r="484" spans="1:9">
      <c r="A484" s="19">
        <v>151</v>
      </c>
      <c r="B484" s="20" t="s">
        <v>151</v>
      </c>
      <c r="C484" s="19" t="s">
        <v>545</v>
      </c>
      <c r="D484" s="24" t="s">
        <v>326</v>
      </c>
      <c r="E484" s="14">
        <f>F484-12</f>
        <v>44421</v>
      </c>
      <c r="F484" s="15">
        <v>44433</v>
      </c>
      <c r="G484" s="23">
        <v>15</v>
      </c>
      <c r="H484" s="21">
        <v>1321.88</v>
      </c>
      <c r="I484" s="21">
        <v>19828.22</v>
      </c>
    </row>
    <row r="485" spans="1:9">
      <c r="A485" s="19">
        <v>152</v>
      </c>
      <c r="B485" s="20" t="s">
        <v>152</v>
      </c>
      <c r="C485" s="19" t="s">
        <v>546</v>
      </c>
      <c r="D485" s="24" t="s">
        <v>326</v>
      </c>
      <c r="E485" s="14">
        <v>43210</v>
      </c>
      <c r="F485" s="15">
        <v>43222</v>
      </c>
      <c r="G485" s="23">
        <v>21</v>
      </c>
      <c r="H485" s="21">
        <v>681.55</v>
      </c>
      <c r="I485" s="21">
        <v>14312.47</v>
      </c>
    </row>
    <row r="486" spans="1:9">
      <c r="A486" s="19">
        <v>153</v>
      </c>
      <c r="B486" s="20" t="s">
        <v>153</v>
      </c>
      <c r="C486" s="19" t="s">
        <v>547</v>
      </c>
      <c r="D486" s="24" t="s">
        <v>326</v>
      </c>
      <c r="E486" s="14">
        <v>43210</v>
      </c>
      <c r="F486" s="15">
        <v>43222</v>
      </c>
      <c r="G486" s="23">
        <v>19</v>
      </c>
      <c r="H486" s="21">
        <v>392.99</v>
      </c>
      <c r="I486" s="21">
        <v>7466.76</v>
      </c>
    </row>
    <row r="487" spans="1:9">
      <c r="A487" s="19">
        <v>154</v>
      </c>
      <c r="B487" s="20" t="s">
        <v>154</v>
      </c>
      <c r="C487" s="19" t="s">
        <v>548</v>
      </c>
      <c r="D487" s="24" t="s">
        <v>326</v>
      </c>
      <c r="E487" s="14">
        <v>43484</v>
      </c>
      <c r="F487" s="15">
        <v>43496</v>
      </c>
      <c r="G487" s="23">
        <v>21</v>
      </c>
      <c r="H487" s="21">
        <v>1239</v>
      </c>
      <c r="I487" s="21">
        <v>26019</v>
      </c>
    </row>
    <row r="488" spans="1:9">
      <c r="A488" s="19">
        <v>155</v>
      </c>
      <c r="B488" s="20" t="s">
        <v>155</v>
      </c>
      <c r="C488" s="19" t="s">
        <v>549</v>
      </c>
      <c r="D488" s="24" t="s">
        <v>316</v>
      </c>
      <c r="E488" s="12">
        <f>F488-10</f>
        <v>45067</v>
      </c>
      <c r="F488" s="12">
        <v>45077</v>
      </c>
      <c r="G488" s="23">
        <v>200</v>
      </c>
      <c r="H488" s="21">
        <v>1533.94</v>
      </c>
      <c r="I488" s="21">
        <v>306788.2</v>
      </c>
    </row>
    <row r="489" spans="1:9">
      <c r="A489" s="19">
        <v>156</v>
      </c>
      <c r="B489" s="20" t="s">
        <v>156</v>
      </c>
      <c r="C489" s="19" t="s">
        <v>550</v>
      </c>
      <c r="D489" s="24" t="s">
        <v>320</v>
      </c>
      <c r="E489" s="12">
        <f>F489-10</f>
        <v>45023</v>
      </c>
      <c r="F489" s="25" t="s">
        <v>338</v>
      </c>
      <c r="G489" s="23">
        <v>140</v>
      </c>
      <c r="H489" s="21">
        <v>25.96</v>
      </c>
      <c r="I489" s="21">
        <v>3634.4</v>
      </c>
    </row>
    <row r="490" spans="1:9">
      <c r="A490" s="19">
        <v>157</v>
      </c>
      <c r="B490" s="20" t="s">
        <v>157</v>
      </c>
      <c r="C490" s="19" t="s">
        <v>551</v>
      </c>
      <c r="D490" s="24" t="s">
        <v>326</v>
      </c>
      <c r="E490" s="12">
        <f>F490-15</f>
        <v>44964</v>
      </c>
      <c r="F490" s="13" t="s">
        <v>365</v>
      </c>
      <c r="G490" s="23">
        <v>136</v>
      </c>
      <c r="H490" s="21">
        <v>3599</v>
      </c>
      <c r="I490" s="21">
        <v>489464</v>
      </c>
    </row>
    <row r="491" spans="1:9">
      <c r="A491" s="19">
        <v>158</v>
      </c>
      <c r="B491" s="20" t="s">
        <v>158</v>
      </c>
      <c r="C491" s="19" t="s">
        <v>552</v>
      </c>
      <c r="D491" s="24" t="s">
        <v>316</v>
      </c>
      <c r="E491" s="12">
        <f>F491-15</f>
        <v>44994</v>
      </c>
      <c r="F491" s="13" t="s">
        <v>352</v>
      </c>
      <c r="G491" s="23">
        <v>71</v>
      </c>
      <c r="H491" s="21">
        <v>1836.58</v>
      </c>
      <c r="I491" s="21">
        <v>130397.09</v>
      </c>
    </row>
    <row r="492" spans="1:9">
      <c r="A492" s="19">
        <v>159</v>
      </c>
      <c r="B492" s="20" t="s">
        <v>159</v>
      </c>
      <c r="C492" s="19" t="s">
        <v>553</v>
      </c>
      <c r="D492" s="24" t="s">
        <v>327</v>
      </c>
      <c r="E492" s="14">
        <v>43743</v>
      </c>
      <c r="F492" s="15">
        <v>43760</v>
      </c>
      <c r="G492" s="23">
        <v>26</v>
      </c>
      <c r="H492" s="21">
        <v>531</v>
      </c>
      <c r="I492" s="21">
        <v>13806</v>
      </c>
    </row>
    <row r="493" spans="1:9">
      <c r="A493" s="19">
        <v>160</v>
      </c>
      <c r="B493" s="20" t="s">
        <v>160</v>
      </c>
      <c r="C493" s="19" t="s">
        <v>554</v>
      </c>
      <c r="D493" s="24" t="s">
        <v>311</v>
      </c>
      <c r="E493" s="14">
        <v>43952</v>
      </c>
      <c r="F493" s="15" t="s">
        <v>346</v>
      </c>
      <c r="G493" s="23">
        <v>23</v>
      </c>
      <c r="H493" s="21">
        <v>521.42999999999995</v>
      </c>
      <c r="I493" s="21">
        <v>11992.98</v>
      </c>
    </row>
    <row r="494" spans="1:9">
      <c r="A494" s="19">
        <v>161</v>
      </c>
      <c r="B494" s="20" t="s">
        <v>161</v>
      </c>
      <c r="C494" s="19" t="s">
        <v>555</v>
      </c>
      <c r="D494" s="24" t="s">
        <v>311</v>
      </c>
      <c r="E494" s="14">
        <f>F494-20</f>
        <v>44706</v>
      </c>
      <c r="F494" s="15" t="s">
        <v>359</v>
      </c>
      <c r="G494" s="23">
        <v>7</v>
      </c>
      <c r="H494" s="21">
        <v>303.18</v>
      </c>
      <c r="I494" s="21">
        <v>2122.27</v>
      </c>
    </row>
    <row r="495" spans="1:9">
      <c r="A495" s="19">
        <v>162</v>
      </c>
      <c r="B495" s="20" t="s">
        <v>162</v>
      </c>
      <c r="C495" s="19" t="s">
        <v>556</v>
      </c>
      <c r="D495" s="24" t="s">
        <v>311</v>
      </c>
      <c r="E495" s="14">
        <f>F495-20</f>
        <v>44720</v>
      </c>
      <c r="F495" s="15" t="s">
        <v>366</v>
      </c>
      <c r="G495" s="23">
        <v>40</v>
      </c>
      <c r="H495" s="21">
        <v>265.5</v>
      </c>
      <c r="I495" s="21">
        <v>10620</v>
      </c>
    </row>
    <row r="496" spans="1:9">
      <c r="A496" s="19">
        <v>163</v>
      </c>
      <c r="B496" s="20" t="s">
        <v>163</v>
      </c>
      <c r="C496" s="19" t="s">
        <v>557</v>
      </c>
      <c r="D496" s="24" t="s">
        <v>323</v>
      </c>
      <c r="E496" s="14">
        <v>43537</v>
      </c>
      <c r="F496" s="15">
        <v>43549</v>
      </c>
      <c r="G496" s="23">
        <v>36</v>
      </c>
      <c r="H496" s="21">
        <v>129.80000000000001</v>
      </c>
      <c r="I496" s="21">
        <v>4672.8</v>
      </c>
    </row>
    <row r="497" spans="1:9">
      <c r="A497" s="19">
        <v>164</v>
      </c>
      <c r="B497" s="20" t="s">
        <v>164</v>
      </c>
      <c r="C497" s="19" t="s">
        <v>558</v>
      </c>
      <c r="D497" s="24" t="s">
        <v>323</v>
      </c>
      <c r="E497" s="14">
        <v>44794</v>
      </c>
      <c r="F497" s="15">
        <v>44804</v>
      </c>
      <c r="G497" s="23">
        <v>67</v>
      </c>
      <c r="H497" s="21">
        <v>206.5</v>
      </c>
      <c r="I497" s="21">
        <v>13835.5</v>
      </c>
    </row>
    <row r="498" spans="1:9">
      <c r="A498" s="19">
        <v>165</v>
      </c>
      <c r="B498" s="20" t="s">
        <v>165</v>
      </c>
      <c r="C498" s="19" t="s">
        <v>559</v>
      </c>
      <c r="D498" s="24" t="s">
        <v>323</v>
      </c>
      <c r="E498" s="14">
        <v>44376</v>
      </c>
      <c r="F498" s="15">
        <v>44384</v>
      </c>
      <c r="G498" s="23">
        <v>4</v>
      </c>
      <c r="H498" s="21">
        <v>1121</v>
      </c>
      <c r="I498" s="21">
        <v>4484</v>
      </c>
    </row>
    <row r="499" spans="1:9">
      <c r="A499" s="19">
        <v>166</v>
      </c>
      <c r="B499" s="20" t="s">
        <v>166</v>
      </c>
      <c r="C499" s="19" t="s">
        <v>560</v>
      </c>
      <c r="D499" s="24" t="s">
        <v>323</v>
      </c>
      <c r="E499" s="14">
        <v>44794</v>
      </c>
      <c r="F499" s="15">
        <v>44804</v>
      </c>
      <c r="G499" s="23">
        <v>4</v>
      </c>
      <c r="H499" s="21">
        <v>1121</v>
      </c>
      <c r="I499" s="21">
        <v>4484</v>
      </c>
    </row>
    <row r="500" spans="1:9">
      <c r="A500" s="19">
        <v>167</v>
      </c>
      <c r="B500" s="20" t="s">
        <v>167</v>
      </c>
      <c r="C500" s="19" t="s">
        <v>561</v>
      </c>
      <c r="D500" s="24" t="s">
        <v>314</v>
      </c>
      <c r="E500" s="12">
        <f>F500-15</f>
        <v>44979</v>
      </c>
      <c r="F500" s="13" t="s">
        <v>341</v>
      </c>
      <c r="G500" s="23">
        <v>65</v>
      </c>
      <c r="H500" s="21">
        <v>330.86</v>
      </c>
      <c r="I500" s="21">
        <v>21505.71</v>
      </c>
    </row>
    <row r="501" spans="1:9">
      <c r="A501" s="19">
        <v>168</v>
      </c>
      <c r="B501" s="20" t="s">
        <v>168</v>
      </c>
      <c r="C501" s="19" t="s">
        <v>562</v>
      </c>
      <c r="D501" s="24" t="s">
        <v>311</v>
      </c>
      <c r="E501" s="14">
        <v>44757</v>
      </c>
      <c r="F501" s="15">
        <v>44777</v>
      </c>
      <c r="G501" s="23">
        <v>14</v>
      </c>
      <c r="H501" s="21">
        <v>5320</v>
      </c>
      <c r="I501" s="21">
        <v>74480</v>
      </c>
    </row>
    <row r="502" spans="1:9">
      <c r="A502" s="19">
        <v>169</v>
      </c>
      <c r="B502" s="20" t="s">
        <v>169</v>
      </c>
      <c r="C502" s="19" t="s">
        <v>563</v>
      </c>
      <c r="D502" s="24" t="s">
        <v>311</v>
      </c>
      <c r="E502" s="12">
        <f t="shared" ref="E502:E510" si="8">F502-15</f>
        <v>44928</v>
      </c>
      <c r="F502" s="13" t="s">
        <v>367</v>
      </c>
      <c r="G502" s="23">
        <v>115</v>
      </c>
      <c r="H502" s="21">
        <v>5779.35</v>
      </c>
      <c r="I502" s="21">
        <v>664625</v>
      </c>
    </row>
    <row r="503" spans="1:9">
      <c r="A503" s="19">
        <v>170</v>
      </c>
      <c r="B503" s="20" t="s">
        <v>170</v>
      </c>
      <c r="C503" s="19" t="s">
        <v>564</v>
      </c>
      <c r="D503" s="24" t="s">
        <v>311</v>
      </c>
      <c r="E503" s="12">
        <f t="shared" si="8"/>
        <v>44916</v>
      </c>
      <c r="F503" s="13" t="s">
        <v>363</v>
      </c>
      <c r="G503" s="23">
        <v>10</v>
      </c>
      <c r="H503" s="21">
        <v>1500</v>
      </c>
      <c r="I503" s="21">
        <v>15000</v>
      </c>
    </row>
    <row r="504" spans="1:9">
      <c r="A504" s="19">
        <v>171</v>
      </c>
      <c r="B504" s="20" t="s">
        <v>171</v>
      </c>
      <c r="C504" s="19" t="s">
        <v>565</v>
      </c>
      <c r="D504" s="24" t="s">
        <v>311</v>
      </c>
      <c r="E504" s="12">
        <f t="shared" si="8"/>
        <v>44916</v>
      </c>
      <c r="F504" s="13" t="s">
        <v>363</v>
      </c>
      <c r="G504" s="23">
        <v>10</v>
      </c>
      <c r="H504" s="21">
        <v>1600</v>
      </c>
      <c r="I504" s="21">
        <v>16000</v>
      </c>
    </row>
    <row r="505" spans="1:9">
      <c r="A505" s="19">
        <v>172</v>
      </c>
      <c r="B505" s="20" t="s">
        <v>172</v>
      </c>
      <c r="C505" s="19" t="s">
        <v>566</v>
      </c>
      <c r="D505" s="24" t="s">
        <v>311</v>
      </c>
      <c r="E505" s="12">
        <f t="shared" si="8"/>
        <v>44916</v>
      </c>
      <c r="F505" s="13" t="s">
        <v>363</v>
      </c>
      <c r="G505" s="23">
        <v>10</v>
      </c>
      <c r="H505" s="21">
        <v>60</v>
      </c>
      <c r="I505" s="21">
        <v>600</v>
      </c>
    </row>
    <row r="506" spans="1:9">
      <c r="A506" s="19">
        <v>173</v>
      </c>
      <c r="B506" s="20" t="s">
        <v>173</v>
      </c>
      <c r="C506" s="19" t="s">
        <v>567</v>
      </c>
      <c r="D506" s="24" t="s">
        <v>311</v>
      </c>
      <c r="E506" s="12">
        <f t="shared" si="8"/>
        <v>44916</v>
      </c>
      <c r="F506" s="13" t="s">
        <v>363</v>
      </c>
      <c r="G506" s="23">
        <v>10</v>
      </c>
      <c r="H506" s="21">
        <v>60</v>
      </c>
      <c r="I506" s="21">
        <v>600</v>
      </c>
    </row>
    <row r="507" spans="1:9">
      <c r="A507" s="19">
        <v>174</v>
      </c>
      <c r="B507" s="20" t="s">
        <v>174</v>
      </c>
      <c r="C507" s="19" t="s">
        <v>568</v>
      </c>
      <c r="D507" s="24" t="s">
        <v>311</v>
      </c>
      <c r="E507" s="18">
        <f t="shared" si="8"/>
        <v>44928</v>
      </c>
      <c r="F507" s="13" t="s">
        <v>367</v>
      </c>
      <c r="G507" s="23">
        <v>268</v>
      </c>
      <c r="H507" s="21">
        <v>79.69</v>
      </c>
      <c r="I507" s="21">
        <v>21356.25</v>
      </c>
    </row>
    <row r="508" spans="1:9">
      <c r="A508" s="19">
        <v>175</v>
      </c>
      <c r="B508" s="20" t="s">
        <v>175</v>
      </c>
      <c r="C508" s="19" t="s">
        <v>569</v>
      </c>
      <c r="D508" s="24" t="s">
        <v>311</v>
      </c>
      <c r="E508" s="12">
        <f t="shared" si="8"/>
        <v>44928</v>
      </c>
      <c r="F508" s="13" t="s">
        <v>367</v>
      </c>
      <c r="G508" s="23">
        <v>132</v>
      </c>
      <c r="H508" s="21">
        <v>79.69</v>
      </c>
      <c r="I508" s="21">
        <v>10518.75</v>
      </c>
    </row>
    <row r="509" spans="1:9">
      <c r="A509" s="19">
        <v>176</v>
      </c>
      <c r="B509" s="20" t="s">
        <v>176</v>
      </c>
      <c r="C509" s="19" t="s">
        <v>570</v>
      </c>
      <c r="D509" s="24" t="s">
        <v>311</v>
      </c>
      <c r="E509" s="12">
        <f t="shared" si="8"/>
        <v>44916</v>
      </c>
      <c r="F509" s="13" t="s">
        <v>363</v>
      </c>
      <c r="G509" s="23">
        <v>5</v>
      </c>
      <c r="H509" s="21">
        <v>800</v>
      </c>
      <c r="I509" s="21">
        <v>4000</v>
      </c>
    </row>
    <row r="510" spans="1:9">
      <c r="A510" s="19">
        <v>177</v>
      </c>
      <c r="B510" s="20" t="s">
        <v>177</v>
      </c>
      <c r="C510" s="19" t="s">
        <v>571</v>
      </c>
      <c r="D510" s="24" t="s">
        <v>311</v>
      </c>
      <c r="E510" s="12">
        <f t="shared" si="8"/>
        <v>44916</v>
      </c>
      <c r="F510" s="13" t="s">
        <v>363</v>
      </c>
      <c r="G510" s="23">
        <v>10</v>
      </c>
      <c r="H510" s="21">
        <v>1800</v>
      </c>
      <c r="I510" s="21">
        <v>18000</v>
      </c>
    </row>
    <row r="511" spans="1:9">
      <c r="A511" s="19">
        <v>178</v>
      </c>
      <c r="B511" s="20" t="s">
        <v>178</v>
      </c>
      <c r="C511" s="19" t="s">
        <v>572</v>
      </c>
      <c r="D511" s="24" t="s">
        <v>311</v>
      </c>
      <c r="E511" s="14">
        <v>44376</v>
      </c>
      <c r="F511" s="15" t="s">
        <v>368</v>
      </c>
      <c r="G511" s="23">
        <v>19</v>
      </c>
      <c r="H511" s="21">
        <v>10</v>
      </c>
      <c r="I511" s="21">
        <v>190</v>
      </c>
    </row>
    <row r="512" spans="1:9">
      <c r="A512" s="19">
        <v>179</v>
      </c>
      <c r="B512" s="20" t="s">
        <v>179</v>
      </c>
      <c r="C512" s="19" t="s">
        <v>573</v>
      </c>
      <c r="D512" s="24" t="s">
        <v>311</v>
      </c>
      <c r="E512" s="14">
        <v>44376</v>
      </c>
      <c r="F512" s="15" t="s">
        <v>368</v>
      </c>
      <c r="G512" s="23">
        <v>24</v>
      </c>
      <c r="H512" s="21">
        <v>15.29</v>
      </c>
      <c r="I512" s="21">
        <v>367.06</v>
      </c>
    </row>
    <row r="513" spans="1:9">
      <c r="A513" s="19">
        <v>180</v>
      </c>
      <c r="B513" s="20" t="s">
        <v>180</v>
      </c>
      <c r="C513" s="19" t="s">
        <v>574</v>
      </c>
      <c r="D513" s="24" t="s">
        <v>311</v>
      </c>
      <c r="E513" s="14">
        <v>43976</v>
      </c>
      <c r="F513" s="15" t="s">
        <v>369</v>
      </c>
      <c r="G513" s="23">
        <v>37</v>
      </c>
      <c r="H513" s="21">
        <v>302.58999999999997</v>
      </c>
      <c r="I513" s="21">
        <v>11195.67</v>
      </c>
    </row>
    <row r="514" spans="1:9">
      <c r="A514" s="19">
        <v>181</v>
      </c>
      <c r="B514" s="20" t="s">
        <v>181</v>
      </c>
      <c r="C514" s="19" t="s">
        <v>575</v>
      </c>
      <c r="D514" s="24" t="s">
        <v>321</v>
      </c>
      <c r="E514" s="14">
        <f>F514-7</f>
        <v>44475</v>
      </c>
      <c r="F514" s="15">
        <v>44482</v>
      </c>
      <c r="G514" s="23">
        <v>1</v>
      </c>
      <c r="H514" s="21">
        <v>169.92</v>
      </c>
      <c r="I514" s="21">
        <v>169.92</v>
      </c>
    </row>
    <row r="515" spans="1:9">
      <c r="A515" s="19">
        <v>182</v>
      </c>
      <c r="B515" s="20" t="s">
        <v>183</v>
      </c>
      <c r="C515" s="19" t="s">
        <v>576</v>
      </c>
      <c r="D515" s="24" t="s">
        <v>321</v>
      </c>
      <c r="E515" s="12">
        <f>F515-10</f>
        <v>45048</v>
      </c>
      <c r="F515" s="27" t="s">
        <v>376</v>
      </c>
      <c r="G515" s="23">
        <v>53</v>
      </c>
      <c r="H515" s="21">
        <v>200.1</v>
      </c>
      <c r="I515" s="21">
        <v>10605.35</v>
      </c>
    </row>
    <row r="516" spans="1:9">
      <c r="A516" s="19">
        <v>183</v>
      </c>
      <c r="B516" s="20" t="s">
        <v>185</v>
      </c>
      <c r="C516" s="19" t="s">
        <v>577</v>
      </c>
      <c r="D516" s="24" t="s">
        <v>321</v>
      </c>
      <c r="E516" s="14">
        <v>43205</v>
      </c>
      <c r="F516" s="15">
        <v>43217</v>
      </c>
      <c r="G516" s="23">
        <v>50</v>
      </c>
      <c r="H516" s="21">
        <v>9.07</v>
      </c>
      <c r="I516" s="21">
        <v>453.71</v>
      </c>
    </row>
    <row r="517" spans="1:9">
      <c r="A517" s="19">
        <v>184</v>
      </c>
      <c r="B517" s="20" t="s">
        <v>186</v>
      </c>
      <c r="C517" s="19" t="s">
        <v>578</v>
      </c>
      <c r="D517" s="24" t="s">
        <v>323</v>
      </c>
      <c r="E517" s="12">
        <f>F517-10</f>
        <v>45031</v>
      </c>
      <c r="F517" s="25" t="s">
        <v>336</v>
      </c>
      <c r="G517" s="23">
        <v>99</v>
      </c>
      <c r="H517" s="21">
        <v>337.01</v>
      </c>
      <c r="I517" s="21">
        <v>33363.79</v>
      </c>
    </row>
    <row r="518" spans="1:9">
      <c r="A518" s="19">
        <v>185</v>
      </c>
      <c r="B518" s="20" t="s">
        <v>187</v>
      </c>
      <c r="C518" s="19" t="s">
        <v>579</v>
      </c>
      <c r="D518" s="24" t="s">
        <v>321</v>
      </c>
      <c r="E518" s="14">
        <v>44537</v>
      </c>
      <c r="F518" s="15">
        <v>44544</v>
      </c>
      <c r="G518" s="23">
        <v>31</v>
      </c>
      <c r="H518" s="21">
        <v>64.900000000000006</v>
      </c>
      <c r="I518" s="21">
        <v>2011.9</v>
      </c>
    </row>
    <row r="519" spans="1:9">
      <c r="A519" s="19">
        <v>186</v>
      </c>
      <c r="B519" s="20" t="s">
        <v>188</v>
      </c>
      <c r="C519" s="19" t="s">
        <v>580</v>
      </c>
      <c r="D519" s="24" t="s">
        <v>321</v>
      </c>
      <c r="E519" s="14">
        <f>F519-15</f>
        <v>44615</v>
      </c>
      <c r="F519" s="15">
        <v>44630</v>
      </c>
      <c r="G519" s="23">
        <v>68</v>
      </c>
      <c r="H519" s="21">
        <v>41.3</v>
      </c>
      <c r="I519" s="21">
        <v>2808.4</v>
      </c>
    </row>
    <row r="520" spans="1:9">
      <c r="A520" s="19">
        <v>187</v>
      </c>
      <c r="B520" s="20" t="s">
        <v>189</v>
      </c>
      <c r="C520" s="19" t="s">
        <v>581</v>
      </c>
      <c r="D520" s="24" t="s">
        <v>311</v>
      </c>
      <c r="E520" s="14">
        <v>44537</v>
      </c>
      <c r="F520" s="15">
        <v>44544</v>
      </c>
      <c r="G520" s="23">
        <v>25</v>
      </c>
      <c r="H520" s="21">
        <v>271.39999999999998</v>
      </c>
      <c r="I520" s="21">
        <v>6785</v>
      </c>
    </row>
    <row r="521" spans="1:9">
      <c r="A521" s="19">
        <v>188</v>
      </c>
      <c r="B521" s="20" t="s">
        <v>190</v>
      </c>
      <c r="C521" s="19" t="s">
        <v>582</v>
      </c>
      <c r="D521" s="24" t="s">
        <v>311</v>
      </c>
      <c r="E521" s="12">
        <f>F521-15</f>
        <v>44930</v>
      </c>
      <c r="F521" s="13" t="s">
        <v>349</v>
      </c>
      <c r="G521" s="23">
        <v>2</v>
      </c>
      <c r="H521" s="21">
        <v>7.08</v>
      </c>
      <c r="I521" s="21">
        <v>14.16</v>
      </c>
    </row>
    <row r="522" spans="1:9">
      <c r="A522" s="19">
        <v>189</v>
      </c>
      <c r="B522" s="20" t="s">
        <v>191</v>
      </c>
      <c r="C522" s="19" t="s">
        <v>583</v>
      </c>
      <c r="D522" s="24" t="s">
        <v>311</v>
      </c>
      <c r="E522" s="12">
        <f>F522-15</f>
        <v>44930</v>
      </c>
      <c r="F522" s="13" t="s">
        <v>349</v>
      </c>
      <c r="G522" s="23">
        <v>6</v>
      </c>
      <c r="H522" s="21">
        <v>18</v>
      </c>
      <c r="I522" s="21">
        <v>108</v>
      </c>
    </row>
    <row r="523" spans="1:9">
      <c r="A523" s="19">
        <v>190</v>
      </c>
      <c r="B523" s="20" t="s">
        <v>192</v>
      </c>
      <c r="C523" s="19" t="s">
        <v>584</v>
      </c>
      <c r="D523" s="24" t="s">
        <v>311</v>
      </c>
      <c r="E523" s="12">
        <f>F523-15</f>
        <v>44930</v>
      </c>
      <c r="F523" s="13" t="s">
        <v>349</v>
      </c>
      <c r="G523" s="23">
        <v>40</v>
      </c>
      <c r="H523" s="21">
        <v>44</v>
      </c>
      <c r="I523" s="21">
        <v>1760</v>
      </c>
    </row>
    <row r="524" spans="1:9">
      <c r="A524" s="19">
        <v>191</v>
      </c>
      <c r="B524" s="20" t="s">
        <v>193</v>
      </c>
      <c r="C524" s="19" t="s">
        <v>585</v>
      </c>
      <c r="D524" s="24" t="s">
        <v>311</v>
      </c>
      <c r="E524" s="12">
        <f>F524-15</f>
        <v>44923</v>
      </c>
      <c r="F524" s="13" t="s">
        <v>342</v>
      </c>
      <c r="G524" s="23">
        <v>4</v>
      </c>
      <c r="H524" s="21">
        <v>61.36</v>
      </c>
      <c r="I524" s="21">
        <v>245.44</v>
      </c>
    </row>
    <row r="525" spans="1:9">
      <c r="A525" s="19">
        <v>192</v>
      </c>
      <c r="B525" s="20" t="s">
        <v>194</v>
      </c>
      <c r="C525" s="19" t="s">
        <v>586</v>
      </c>
      <c r="D525" s="24" t="s">
        <v>311</v>
      </c>
      <c r="E525" s="14">
        <v>44844</v>
      </c>
      <c r="F525" s="15" t="s">
        <v>371</v>
      </c>
      <c r="G525" s="23">
        <v>14</v>
      </c>
      <c r="H525" s="21">
        <v>27.78</v>
      </c>
      <c r="I525" s="21">
        <v>388.86</v>
      </c>
    </row>
    <row r="526" spans="1:9">
      <c r="A526" s="19">
        <v>193</v>
      </c>
      <c r="B526" s="20" t="s">
        <v>195</v>
      </c>
      <c r="C526" s="19" t="s">
        <v>587</v>
      </c>
      <c r="D526" s="24" t="s">
        <v>311</v>
      </c>
      <c r="E526" s="14">
        <v>44844</v>
      </c>
      <c r="F526" s="15" t="s">
        <v>371</v>
      </c>
      <c r="G526" s="23">
        <v>37</v>
      </c>
      <c r="H526" s="21">
        <v>8.06</v>
      </c>
      <c r="I526" s="21">
        <v>298.22000000000003</v>
      </c>
    </row>
    <row r="527" spans="1:9">
      <c r="A527" s="19">
        <v>194</v>
      </c>
      <c r="B527" s="20" t="s">
        <v>196</v>
      </c>
      <c r="C527" s="19" t="s">
        <v>588</v>
      </c>
      <c r="D527" s="24" t="s">
        <v>311</v>
      </c>
      <c r="E527" s="14">
        <v>43492</v>
      </c>
      <c r="F527" s="15">
        <v>43504</v>
      </c>
      <c r="G527" s="23">
        <v>15</v>
      </c>
      <c r="H527" s="21">
        <v>6.53</v>
      </c>
      <c r="I527" s="21">
        <v>97.88</v>
      </c>
    </row>
    <row r="528" spans="1:9">
      <c r="A528" s="19">
        <v>195</v>
      </c>
      <c r="B528" s="20" t="s">
        <v>197</v>
      </c>
      <c r="C528" s="19" t="s">
        <v>589</v>
      </c>
      <c r="D528" s="24" t="s">
        <v>311</v>
      </c>
      <c r="E528" s="14">
        <v>44884</v>
      </c>
      <c r="F528" s="15" t="s">
        <v>372</v>
      </c>
      <c r="G528" s="23">
        <v>415</v>
      </c>
      <c r="H528" s="21">
        <v>30.86</v>
      </c>
      <c r="I528" s="21">
        <v>12805.66</v>
      </c>
    </row>
    <row r="529" spans="1:9">
      <c r="A529" s="19">
        <v>196</v>
      </c>
      <c r="B529" s="20" t="s">
        <v>198</v>
      </c>
      <c r="C529" s="19" t="s">
        <v>590</v>
      </c>
      <c r="D529" s="24" t="s">
        <v>311</v>
      </c>
      <c r="E529" s="14">
        <v>44613</v>
      </c>
      <c r="F529" s="15">
        <v>44617</v>
      </c>
      <c r="G529" s="23">
        <v>10</v>
      </c>
      <c r="H529" s="21">
        <v>550.84</v>
      </c>
      <c r="I529" s="21">
        <v>5508.35</v>
      </c>
    </row>
    <row r="530" spans="1:9">
      <c r="A530" s="19">
        <v>197</v>
      </c>
      <c r="B530" s="20" t="s">
        <v>199</v>
      </c>
      <c r="C530" s="19" t="s">
        <v>591</v>
      </c>
      <c r="D530" s="24" t="s">
        <v>311</v>
      </c>
      <c r="E530" s="14">
        <v>44377</v>
      </c>
      <c r="F530" s="15">
        <v>44385</v>
      </c>
      <c r="G530" s="23">
        <v>50</v>
      </c>
      <c r="H530" s="21">
        <v>20.99</v>
      </c>
      <c r="I530" s="21">
        <v>1049.3900000000001</v>
      </c>
    </row>
    <row r="531" spans="1:9">
      <c r="A531" s="19">
        <v>198</v>
      </c>
      <c r="B531" s="20" t="s">
        <v>200</v>
      </c>
      <c r="C531" s="19" t="s">
        <v>592</v>
      </c>
      <c r="D531" s="24" t="s">
        <v>323</v>
      </c>
      <c r="E531" s="12">
        <f>F531-10</f>
        <v>45031</v>
      </c>
      <c r="F531" s="25" t="s">
        <v>336</v>
      </c>
      <c r="G531" s="23">
        <v>224</v>
      </c>
      <c r="H531" s="21">
        <v>34.22</v>
      </c>
      <c r="I531" s="21">
        <v>7665.28</v>
      </c>
    </row>
    <row r="532" spans="1:9">
      <c r="A532" s="19">
        <v>199</v>
      </c>
      <c r="B532" s="20" t="s">
        <v>201</v>
      </c>
      <c r="C532" s="19" t="s">
        <v>593</v>
      </c>
      <c r="D532" s="24" t="s">
        <v>323</v>
      </c>
      <c r="E532" s="12">
        <f>F532-10</f>
        <v>45023</v>
      </c>
      <c r="F532" s="25" t="s">
        <v>338</v>
      </c>
      <c r="G532" s="23">
        <v>610</v>
      </c>
      <c r="H532" s="21">
        <v>113.28</v>
      </c>
      <c r="I532" s="21">
        <v>69100.800000000003</v>
      </c>
    </row>
    <row r="533" spans="1:9">
      <c r="A533" s="19">
        <v>200</v>
      </c>
      <c r="B533" s="20" t="s">
        <v>202</v>
      </c>
      <c r="C533" s="19" t="s">
        <v>594</v>
      </c>
      <c r="D533" s="24" t="s">
        <v>311</v>
      </c>
      <c r="E533" s="14">
        <v>43336</v>
      </c>
      <c r="F533" s="15">
        <v>43348</v>
      </c>
      <c r="G533" s="23">
        <v>1325</v>
      </c>
      <c r="H533" s="21">
        <v>1.31</v>
      </c>
      <c r="I533" s="21">
        <v>1735.88</v>
      </c>
    </row>
    <row r="534" spans="1:9">
      <c r="A534" s="19">
        <v>201</v>
      </c>
      <c r="B534" s="20" t="s">
        <v>203</v>
      </c>
      <c r="C534" s="19" t="s">
        <v>595</v>
      </c>
      <c r="D534" s="24" t="s">
        <v>311</v>
      </c>
      <c r="E534" s="14">
        <v>43335</v>
      </c>
      <c r="F534" s="15">
        <v>43347</v>
      </c>
      <c r="G534" s="23">
        <v>366</v>
      </c>
      <c r="H534" s="21">
        <v>3.25</v>
      </c>
      <c r="I534" s="21">
        <v>1189.06</v>
      </c>
    </row>
    <row r="535" spans="1:9">
      <c r="A535" s="19">
        <v>202</v>
      </c>
      <c r="B535" s="20" t="s">
        <v>204</v>
      </c>
      <c r="C535" s="19" t="s">
        <v>596</v>
      </c>
      <c r="D535" s="24" t="s">
        <v>311</v>
      </c>
      <c r="E535" s="14">
        <v>44711</v>
      </c>
      <c r="F535" s="15">
        <v>44726</v>
      </c>
      <c r="G535" s="23">
        <v>660</v>
      </c>
      <c r="H535" s="21">
        <v>13.29</v>
      </c>
      <c r="I535" s="21">
        <v>8768.23</v>
      </c>
    </row>
    <row r="536" spans="1:9">
      <c r="A536" s="19">
        <v>203</v>
      </c>
      <c r="B536" s="20" t="s">
        <v>205</v>
      </c>
      <c r="C536" s="19" t="s">
        <v>597</v>
      </c>
      <c r="D536" s="24" t="s">
        <v>311</v>
      </c>
      <c r="E536" s="12">
        <f>F536-10</f>
        <v>45031</v>
      </c>
      <c r="F536" s="25" t="s">
        <v>336</v>
      </c>
      <c r="G536" s="23">
        <v>245</v>
      </c>
      <c r="H536" s="21">
        <v>4.7</v>
      </c>
      <c r="I536" s="21">
        <v>1150.6199999999999</v>
      </c>
    </row>
    <row r="537" spans="1:9">
      <c r="A537" s="19">
        <v>204</v>
      </c>
      <c r="B537" s="20" t="s">
        <v>206</v>
      </c>
      <c r="C537" s="19" t="s">
        <v>598</v>
      </c>
      <c r="D537" s="24" t="s">
        <v>311</v>
      </c>
      <c r="E537" s="14">
        <v>44711</v>
      </c>
      <c r="F537" s="15">
        <v>44726</v>
      </c>
      <c r="G537" s="23">
        <v>18575</v>
      </c>
      <c r="H537" s="21">
        <v>4.37</v>
      </c>
      <c r="I537" s="21">
        <v>81098.45</v>
      </c>
    </row>
    <row r="538" spans="1:9">
      <c r="A538" s="19">
        <v>205</v>
      </c>
      <c r="B538" s="20" t="s">
        <v>207</v>
      </c>
      <c r="C538" s="19" t="s">
        <v>599</v>
      </c>
      <c r="D538" s="24" t="s">
        <v>311</v>
      </c>
      <c r="E538" s="14">
        <f>F538-15</f>
        <v>44711</v>
      </c>
      <c r="F538" s="15">
        <v>44726</v>
      </c>
      <c r="G538" s="23">
        <v>13370</v>
      </c>
      <c r="H538" s="21">
        <v>10.14</v>
      </c>
      <c r="I538" s="21">
        <v>135520.99</v>
      </c>
    </row>
    <row r="539" spans="1:9">
      <c r="A539" s="19">
        <v>206</v>
      </c>
      <c r="B539" s="20" t="s">
        <v>208</v>
      </c>
      <c r="C539" s="19" t="s">
        <v>600</v>
      </c>
      <c r="D539" s="24" t="s">
        <v>311</v>
      </c>
      <c r="E539" s="14">
        <f>F539-15</f>
        <v>44711</v>
      </c>
      <c r="F539" s="15">
        <v>44726</v>
      </c>
      <c r="G539" s="23">
        <v>14170</v>
      </c>
      <c r="H539" s="21">
        <v>12.39</v>
      </c>
      <c r="I539" s="21">
        <v>175566.3</v>
      </c>
    </row>
    <row r="540" spans="1:9">
      <c r="A540" s="19">
        <v>207</v>
      </c>
      <c r="B540" s="20" t="s">
        <v>209</v>
      </c>
      <c r="C540" s="19" t="s">
        <v>601</v>
      </c>
      <c r="D540" s="24" t="s">
        <v>311</v>
      </c>
      <c r="E540" s="14">
        <f>F540-15</f>
        <v>44704</v>
      </c>
      <c r="F540" s="15">
        <v>44719</v>
      </c>
      <c r="G540" s="23">
        <v>17030</v>
      </c>
      <c r="H540" s="21">
        <v>9.0299999999999994</v>
      </c>
      <c r="I540" s="21">
        <v>153729.81</v>
      </c>
    </row>
    <row r="541" spans="1:9">
      <c r="A541" s="19">
        <v>208</v>
      </c>
      <c r="B541" s="20" t="s">
        <v>210</v>
      </c>
      <c r="C541" s="19" t="s">
        <v>602</v>
      </c>
      <c r="D541" s="24" t="s">
        <v>311</v>
      </c>
      <c r="E541" s="14">
        <f>F541-7</f>
        <v>44754</v>
      </c>
      <c r="F541" s="15">
        <v>44761</v>
      </c>
      <c r="G541" s="23">
        <v>36</v>
      </c>
      <c r="H541" s="21">
        <v>163.75</v>
      </c>
      <c r="I541" s="21">
        <v>5895.12</v>
      </c>
    </row>
    <row r="542" spans="1:9">
      <c r="A542" s="19">
        <v>209</v>
      </c>
      <c r="B542" s="20" t="s">
        <v>211</v>
      </c>
      <c r="C542" s="19" t="s">
        <v>603</v>
      </c>
      <c r="D542" s="24" t="s">
        <v>312</v>
      </c>
      <c r="E542" s="14">
        <v>44409</v>
      </c>
      <c r="F542" s="15">
        <v>44421</v>
      </c>
      <c r="G542" s="23">
        <v>19</v>
      </c>
      <c r="H542" s="21">
        <v>378.11</v>
      </c>
      <c r="I542" s="21">
        <v>7184.15</v>
      </c>
    </row>
    <row r="543" spans="1:9">
      <c r="A543" s="19">
        <v>210</v>
      </c>
      <c r="B543" s="20" t="s">
        <v>212</v>
      </c>
      <c r="C543" s="19" t="s">
        <v>604</v>
      </c>
      <c r="D543" s="24" t="s">
        <v>311</v>
      </c>
      <c r="E543" s="14">
        <v>43077</v>
      </c>
      <c r="F543" s="15">
        <v>43089</v>
      </c>
      <c r="G543" s="23">
        <v>21</v>
      </c>
      <c r="H543" s="21">
        <v>94.4</v>
      </c>
      <c r="I543" s="21">
        <v>1982.4</v>
      </c>
    </row>
    <row r="544" spans="1:9">
      <c r="A544" s="19">
        <v>211</v>
      </c>
      <c r="B544" s="20" t="s">
        <v>213</v>
      </c>
      <c r="C544" s="19" t="s">
        <v>605</v>
      </c>
      <c r="D544" s="24" t="s">
        <v>320</v>
      </c>
      <c r="E544" s="12">
        <f t="shared" ref="E544:E551" si="9">F544-15</f>
        <v>44923</v>
      </c>
      <c r="F544" s="13" t="s">
        <v>342</v>
      </c>
      <c r="G544" s="23">
        <v>1</v>
      </c>
      <c r="H544" s="21">
        <v>90</v>
      </c>
      <c r="I544" s="21">
        <v>90</v>
      </c>
    </row>
    <row r="545" spans="1:9">
      <c r="A545" s="19">
        <v>212</v>
      </c>
      <c r="B545" s="20" t="s">
        <v>214</v>
      </c>
      <c r="C545" s="19" t="s">
        <v>606</v>
      </c>
      <c r="D545" s="24" t="s">
        <v>311</v>
      </c>
      <c r="E545" s="18">
        <f t="shared" si="9"/>
        <v>44923</v>
      </c>
      <c r="F545" s="13" t="s">
        <v>342</v>
      </c>
      <c r="G545" s="23">
        <v>10</v>
      </c>
      <c r="H545" s="21">
        <v>4.5</v>
      </c>
      <c r="I545" s="21">
        <v>44.96</v>
      </c>
    </row>
    <row r="546" spans="1:9">
      <c r="A546" s="19">
        <v>213</v>
      </c>
      <c r="B546" s="20" t="s">
        <v>215</v>
      </c>
      <c r="C546" s="19" t="s">
        <v>607</v>
      </c>
      <c r="D546" s="24" t="s">
        <v>311</v>
      </c>
      <c r="E546" s="12">
        <f t="shared" si="9"/>
        <v>44930</v>
      </c>
      <c r="F546" s="13" t="s">
        <v>349</v>
      </c>
      <c r="G546" s="23">
        <v>5</v>
      </c>
      <c r="H546" s="21">
        <v>2.76</v>
      </c>
      <c r="I546" s="21">
        <v>13.81</v>
      </c>
    </row>
    <row r="547" spans="1:9">
      <c r="A547" s="19">
        <v>214</v>
      </c>
      <c r="B547" s="20" t="s">
        <v>216</v>
      </c>
      <c r="C547" s="19" t="s">
        <v>608</v>
      </c>
      <c r="D547" s="24" t="s">
        <v>311</v>
      </c>
      <c r="E547" s="12">
        <f t="shared" si="9"/>
        <v>44923</v>
      </c>
      <c r="F547" s="13" t="s">
        <v>342</v>
      </c>
      <c r="G547" s="23">
        <v>36</v>
      </c>
      <c r="H547" s="21">
        <v>30</v>
      </c>
      <c r="I547" s="21">
        <v>1079.8399999999999</v>
      </c>
    </row>
    <row r="548" spans="1:9">
      <c r="A548" s="19">
        <v>215</v>
      </c>
      <c r="B548" s="20" t="s">
        <v>217</v>
      </c>
      <c r="C548" s="19" t="s">
        <v>609</v>
      </c>
      <c r="D548" s="24" t="s">
        <v>311</v>
      </c>
      <c r="E548" s="12">
        <f t="shared" si="9"/>
        <v>44930</v>
      </c>
      <c r="F548" s="13" t="s">
        <v>349</v>
      </c>
      <c r="G548" s="23">
        <v>10</v>
      </c>
      <c r="H548" s="21">
        <v>8.41</v>
      </c>
      <c r="I548" s="21">
        <v>84.13</v>
      </c>
    </row>
    <row r="549" spans="1:9">
      <c r="A549" s="19">
        <v>216</v>
      </c>
      <c r="B549" s="20" t="s">
        <v>218</v>
      </c>
      <c r="C549" s="19" t="s">
        <v>610</v>
      </c>
      <c r="D549" s="24" t="s">
        <v>311</v>
      </c>
      <c r="E549" s="18">
        <f t="shared" si="9"/>
        <v>44923</v>
      </c>
      <c r="F549" s="13" t="s">
        <v>342</v>
      </c>
      <c r="G549" s="23">
        <v>10</v>
      </c>
      <c r="H549" s="21">
        <v>18.88</v>
      </c>
      <c r="I549" s="21">
        <v>188.8</v>
      </c>
    </row>
    <row r="550" spans="1:9">
      <c r="A550" s="19">
        <v>217</v>
      </c>
      <c r="B550" s="20" t="s">
        <v>219</v>
      </c>
      <c r="C550" s="19" t="s">
        <v>611</v>
      </c>
      <c r="D550" s="24" t="s">
        <v>311</v>
      </c>
      <c r="E550" s="12">
        <f t="shared" si="9"/>
        <v>44930</v>
      </c>
      <c r="F550" s="13" t="s">
        <v>349</v>
      </c>
      <c r="G550" s="23">
        <v>20</v>
      </c>
      <c r="H550" s="21">
        <v>10.69</v>
      </c>
      <c r="I550" s="21">
        <v>213.82</v>
      </c>
    </row>
    <row r="551" spans="1:9">
      <c r="A551" s="19">
        <v>218</v>
      </c>
      <c r="B551" s="20" t="s">
        <v>220</v>
      </c>
      <c r="C551" s="19" t="s">
        <v>612</v>
      </c>
      <c r="D551" s="24" t="s">
        <v>311</v>
      </c>
      <c r="E551" s="12">
        <f t="shared" si="9"/>
        <v>44930</v>
      </c>
      <c r="F551" s="13" t="s">
        <v>349</v>
      </c>
      <c r="G551" s="23">
        <v>10</v>
      </c>
      <c r="H551" s="21">
        <v>374.5</v>
      </c>
      <c r="I551" s="21">
        <v>3745</v>
      </c>
    </row>
    <row r="552" spans="1:9">
      <c r="A552" s="19">
        <v>219</v>
      </c>
      <c r="B552" s="20" t="s">
        <v>221</v>
      </c>
      <c r="C552" s="19" t="s">
        <v>613</v>
      </c>
      <c r="D552" s="24" t="s">
        <v>311</v>
      </c>
      <c r="E552" s="14">
        <f>F552-10</f>
        <v>44794</v>
      </c>
      <c r="F552" s="15">
        <v>44804</v>
      </c>
      <c r="G552" s="23">
        <v>21</v>
      </c>
      <c r="H552" s="21">
        <v>488.11</v>
      </c>
      <c r="I552" s="21">
        <v>10250.25</v>
      </c>
    </row>
    <row r="553" spans="1:9">
      <c r="A553" s="19">
        <v>220</v>
      </c>
      <c r="B553" s="20" t="s">
        <v>222</v>
      </c>
      <c r="C553" s="19" t="s">
        <v>614</v>
      </c>
      <c r="D553" s="24" t="s">
        <v>311</v>
      </c>
      <c r="E553" s="14">
        <f>F553-10</f>
        <v>44709</v>
      </c>
      <c r="F553" s="15">
        <v>44719</v>
      </c>
      <c r="G553" s="23">
        <v>8</v>
      </c>
      <c r="H553" s="21">
        <v>44.82</v>
      </c>
      <c r="I553" s="21">
        <v>358.58</v>
      </c>
    </row>
    <row r="554" spans="1:9">
      <c r="A554" s="19">
        <v>221</v>
      </c>
      <c r="B554" s="20" t="s">
        <v>223</v>
      </c>
      <c r="C554" s="19" t="s">
        <v>615</v>
      </c>
      <c r="D554" s="24" t="s">
        <v>328</v>
      </c>
      <c r="E554" s="12">
        <f>F554-10</f>
        <v>45031</v>
      </c>
      <c r="F554" s="25" t="s">
        <v>336</v>
      </c>
      <c r="G554" s="23">
        <v>21</v>
      </c>
      <c r="H554" s="21">
        <v>30.37</v>
      </c>
      <c r="I554" s="21">
        <v>637.82000000000005</v>
      </c>
    </row>
    <row r="555" spans="1:9">
      <c r="A555" s="19">
        <v>222</v>
      </c>
      <c r="B555" s="20" t="s">
        <v>224</v>
      </c>
      <c r="C555" s="19" t="s">
        <v>616</v>
      </c>
      <c r="D555" s="24" t="s">
        <v>328</v>
      </c>
      <c r="E555" s="14">
        <f>F555-20</f>
        <v>44706</v>
      </c>
      <c r="F555" s="15" t="s">
        <v>359</v>
      </c>
      <c r="G555" s="23">
        <v>4</v>
      </c>
      <c r="H555" s="21">
        <v>213.32</v>
      </c>
      <c r="I555" s="21">
        <v>853.26</v>
      </c>
    </row>
    <row r="556" spans="1:9">
      <c r="A556" s="19">
        <v>223</v>
      </c>
      <c r="B556" s="20" t="s">
        <v>225</v>
      </c>
      <c r="C556" s="19" t="s">
        <v>617</v>
      </c>
      <c r="D556" s="24" t="s">
        <v>328</v>
      </c>
      <c r="E556" s="14">
        <v>42357</v>
      </c>
      <c r="F556" s="15">
        <v>42369</v>
      </c>
      <c r="G556" s="23">
        <v>5</v>
      </c>
      <c r="H556" s="21">
        <v>68.010000000000005</v>
      </c>
      <c r="I556" s="21">
        <v>340.03</v>
      </c>
    </row>
    <row r="557" spans="1:9">
      <c r="A557" s="19">
        <v>224</v>
      </c>
      <c r="B557" s="20" t="s">
        <v>226</v>
      </c>
      <c r="C557" s="19" t="s">
        <v>618</v>
      </c>
      <c r="D557" s="24" t="s">
        <v>311</v>
      </c>
      <c r="E557" s="12">
        <f>F557-10</f>
        <v>45023</v>
      </c>
      <c r="F557" s="25" t="s">
        <v>338</v>
      </c>
      <c r="G557" s="23">
        <v>106</v>
      </c>
      <c r="H557" s="21">
        <v>50.74</v>
      </c>
      <c r="I557" s="21">
        <v>5378.44</v>
      </c>
    </row>
    <row r="558" spans="1:9">
      <c r="A558" s="19">
        <v>225</v>
      </c>
      <c r="B558" s="20" t="s">
        <v>227</v>
      </c>
      <c r="C558" s="19" t="s">
        <v>619</v>
      </c>
      <c r="D558" s="24" t="s">
        <v>311</v>
      </c>
      <c r="E558" s="12">
        <f>F558-10</f>
        <v>45031</v>
      </c>
      <c r="F558" s="25" t="s">
        <v>336</v>
      </c>
      <c r="G558" s="23">
        <v>10</v>
      </c>
      <c r="H558" s="21">
        <v>9132.99</v>
      </c>
      <c r="I558" s="21">
        <v>91329.88</v>
      </c>
    </row>
    <row r="559" spans="1:9">
      <c r="A559" s="19">
        <v>226</v>
      </c>
      <c r="B559" s="20" t="s">
        <v>228</v>
      </c>
      <c r="C559" s="19" t="s">
        <v>620</v>
      </c>
      <c r="D559" s="24" t="s">
        <v>311</v>
      </c>
      <c r="E559" s="14">
        <v>43753</v>
      </c>
      <c r="F559" s="15">
        <v>43784</v>
      </c>
      <c r="G559" s="23">
        <v>2</v>
      </c>
      <c r="H559" s="21">
        <v>8166.76</v>
      </c>
      <c r="I559" s="21">
        <v>16333.51</v>
      </c>
    </row>
    <row r="560" spans="1:9">
      <c r="A560" s="19">
        <v>227</v>
      </c>
      <c r="B560" s="20" t="s">
        <v>229</v>
      </c>
      <c r="C560" s="19" t="s">
        <v>621</v>
      </c>
      <c r="D560" s="24" t="s">
        <v>311</v>
      </c>
      <c r="E560" s="14">
        <v>43162</v>
      </c>
      <c r="F560" s="15">
        <v>43174</v>
      </c>
      <c r="G560" s="23">
        <v>2</v>
      </c>
      <c r="H560" s="21">
        <v>7097.38</v>
      </c>
      <c r="I560" s="21">
        <v>14194.76</v>
      </c>
    </row>
    <row r="561" spans="1:9">
      <c r="A561" s="19">
        <v>228</v>
      </c>
      <c r="B561" s="20" t="s">
        <v>230</v>
      </c>
      <c r="C561" s="19" t="s">
        <v>622</v>
      </c>
      <c r="D561" s="24" t="s">
        <v>311</v>
      </c>
      <c r="E561" s="14">
        <v>42825</v>
      </c>
      <c r="F561" s="15">
        <v>42837</v>
      </c>
      <c r="G561" s="23">
        <v>9</v>
      </c>
      <c r="H561" s="21">
        <v>5546.27</v>
      </c>
      <c r="I561" s="21">
        <v>49916.39</v>
      </c>
    </row>
    <row r="562" spans="1:9">
      <c r="A562" s="19">
        <v>229</v>
      </c>
      <c r="B562" s="20" t="s">
        <v>231</v>
      </c>
      <c r="C562" s="19" t="s">
        <v>623</v>
      </c>
      <c r="D562" s="24" t="s">
        <v>311</v>
      </c>
      <c r="E562" s="12">
        <f>F562-10</f>
        <v>45031</v>
      </c>
      <c r="F562" s="25" t="s">
        <v>336</v>
      </c>
      <c r="G562" s="23">
        <v>10</v>
      </c>
      <c r="H562" s="21">
        <v>9102.4599999999991</v>
      </c>
      <c r="I562" s="21">
        <v>91024.61</v>
      </c>
    </row>
    <row r="563" spans="1:9">
      <c r="A563" s="19">
        <v>230</v>
      </c>
      <c r="B563" s="20" t="s">
        <v>232</v>
      </c>
      <c r="C563" s="19" t="s">
        <v>624</v>
      </c>
      <c r="D563" s="24" t="s">
        <v>311</v>
      </c>
      <c r="E563" s="12">
        <f>F563-10</f>
        <v>45031</v>
      </c>
      <c r="F563" s="25" t="s">
        <v>336</v>
      </c>
      <c r="G563" s="23">
        <v>11</v>
      </c>
      <c r="H563" s="21">
        <v>9164.7900000000009</v>
      </c>
      <c r="I563" s="21">
        <v>100812.64</v>
      </c>
    </row>
    <row r="564" spans="1:9">
      <c r="A564" s="19">
        <v>231</v>
      </c>
      <c r="B564" s="20" t="s">
        <v>233</v>
      </c>
      <c r="C564" s="19" t="s">
        <v>625</v>
      </c>
      <c r="D564" s="24" t="s">
        <v>311</v>
      </c>
      <c r="E564" s="12">
        <f>F564-10</f>
        <v>45031</v>
      </c>
      <c r="F564" s="25" t="s">
        <v>336</v>
      </c>
      <c r="G564" s="23">
        <v>13</v>
      </c>
      <c r="H564" s="21">
        <v>9135.31</v>
      </c>
      <c r="I564" s="21">
        <v>118759.08</v>
      </c>
    </row>
    <row r="565" spans="1:9">
      <c r="A565" s="19">
        <v>232</v>
      </c>
      <c r="B565" s="20" t="s">
        <v>234</v>
      </c>
      <c r="C565" s="19" t="s">
        <v>626</v>
      </c>
      <c r="D565" s="24" t="s">
        <v>311</v>
      </c>
      <c r="E565" s="12">
        <f>F565-10</f>
        <v>45031</v>
      </c>
      <c r="F565" s="25" t="s">
        <v>336</v>
      </c>
      <c r="G565" s="23">
        <v>14</v>
      </c>
      <c r="H565" s="21">
        <v>4794</v>
      </c>
      <c r="I565" s="21">
        <v>67116.009999999995</v>
      </c>
    </row>
    <row r="566" spans="1:9">
      <c r="A566" s="19">
        <v>233</v>
      </c>
      <c r="B566" s="20" t="s">
        <v>235</v>
      </c>
      <c r="C566" s="19" t="s">
        <v>627</v>
      </c>
      <c r="D566" s="24" t="s">
        <v>311</v>
      </c>
      <c r="E566" s="14">
        <v>43383</v>
      </c>
      <c r="F566" s="15">
        <v>43395</v>
      </c>
      <c r="G566" s="23">
        <v>7</v>
      </c>
      <c r="H566" s="21">
        <v>9146.0499999999993</v>
      </c>
      <c r="I566" s="21">
        <v>64022.37</v>
      </c>
    </row>
    <row r="567" spans="1:9">
      <c r="A567" s="19">
        <v>234</v>
      </c>
      <c r="B567" s="20" t="s">
        <v>236</v>
      </c>
      <c r="C567" s="19" t="s">
        <v>628</v>
      </c>
      <c r="D567" s="24" t="s">
        <v>311</v>
      </c>
      <c r="E567" s="14">
        <v>43383</v>
      </c>
      <c r="F567" s="15">
        <v>43395</v>
      </c>
      <c r="G567" s="23">
        <v>4</v>
      </c>
      <c r="H567" s="21">
        <v>11449.15</v>
      </c>
      <c r="I567" s="21">
        <v>45796.61</v>
      </c>
    </row>
    <row r="568" spans="1:9">
      <c r="A568" s="19">
        <v>235</v>
      </c>
      <c r="B568" s="20" t="s">
        <v>237</v>
      </c>
      <c r="C568" s="19" t="s">
        <v>629</v>
      </c>
      <c r="D568" s="24" t="s">
        <v>311</v>
      </c>
      <c r="E568" s="14">
        <v>43383</v>
      </c>
      <c r="F568" s="15">
        <v>43395</v>
      </c>
      <c r="G568" s="23">
        <v>6</v>
      </c>
      <c r="H568" s="21">
        <v>11452.2</v>
      </c>
      <c r="I568" s="21">
        <v>68713.22</v>
      </c>
    </row>
    <row r="569" spans="1:9">
      <c r="A569" s="19">
        <v>236</v>
      </c>
      <c r="B569" s="20" t="s">
        <v>238</v>
      </c>
      <c r="C569" s="19" t="s">
        <v>630</v>
      </c>
      <c r="D569" s="24" t="s">
        <v>311</v>
      </c>
      <c r="E569" s="14">
        <v>43391</v>
      </c>
      <c r="F569" s="15">
        <v>43403</v>
      </c>
      <c r="G569" s="23">
        <v>8</v>
      </c>
      <c r="H569" s="21">
        <v>11452.2</v>
      </c>
      <c r="I569" s="21">
        <v>91617.62</v>
      </c>
    </row>
    <row r="570" spans="1:9">
      <c r="A570" s="19">
        <v>237</v>
      </c>
      <c r="B570" s="20" t="s">
        <v>239</v>
      </c>
      <c r="C570" s="19" t="s">
        <v>631</v>
      </c>
      <c r="D570" s="24" t="s">
        <v>311</v>
      </c>
      <c r="E570" s="14">
        <v>44589</v>
      </c>
      <c r="F570" s="15">
        <v>44649</v>
      </c>
      <c r="G570" s="23">
        <v>1</v>
      </c>
      <c r="H570" s="21">
        <v>3976.6</v>
      </c>
      <c r="I570" s="21">
        <v>3976.6</v>
      </c>
    </row>
    <row r="571" spans="1:9">
      <c r="A571" s="19">
        <v>238</v>
      </c>
      <c r="B571" s="20" t="s">
        <v>240</v>
      </c>
      <c r="C571" s="19" t="s">
        <v>632</v>
      </c>
      <c r="D571" s="24" t="s">
        <v>311</v>
      </c>
      <c r="E571" s="14">
        <v>44589</v>
      </c>
      <c r="F571" s="15">
        <v>44649</v>
      </c>
      <c r="G571" s="23">
        <v>1</v>
      </c>
      <c r="H571" s="21">
        <v>7127.5</v>
      </c>
      <c r="I571" s="21">
        <v>7127.5</v>
      </c>
    </row>
    <row r="572" spans="1:9">
      <c r="A572" s="19">
        <v>239</v>
      </c>
      <c r="B572" s="20" t="s">
        <v>241</v>
      </c>
      <c r="C572" s="19" t="s">
        <v>633</v>
      </c>
      <c r="D572" s="24" t="s">
        <v>311</v>
      </c>
      <c r="E572" s="14">
        <v>44589</v>
      </c>
      <c r="F572" s="15">
        <v>44649</v>
      </c>
      <c r="G572" s="23">
        <v>1</v>
      </c>
      <c r="H572" s="21">
        <v>7127.5</v>
      </c>
      <c r="I572" s="21">
        <v>7127.5</v>
      </c>
    </row>
    <row r="573" spans="1:9">
      <c r="A573" s="19">
        <v>240</v>
      </c>
      <c r="B573" s="20" t="s">
        <v>242</v>
      </c>
      <c r="C573" s="19" t="s">
        <v>634</v>
      </c>
      <c r="D573" s="24" t="s">
        <v>311</v>
      </c>
      <c r="E573" s="14">
        <v>44589</v>
      </c>
      <c r="F573" s="15">
        <v>44649</v>
      </c>
      <c r="G573" s="23">
        <v>1</v>
      </c>
      <c r="H573" s="21">
        <v>7127.5</v>
      </c>
      <c r="I573" s="21">
        <v>7127.5</v>
      </c>
    </row>
    <row r="574" spans="1:9">
      <c r="A574" s="19">
        <v>241</v>
      </c>
      <c r="B574" s="20" t="s">
        <v>243</v>
      </c>
      <c r="C574" s="19" t="s">
        <v>635</v>
      </c>
      <c r="D574" s="24" t="s">
        <v>311</v>
      </c>
      <c r="E574" s="12">
        <f t="shared" ref="E574:E580" si="10">F574-10</f>
        <v>45031</v>
      </c>
      <c r="F574" s="15" t="s">
        <v>336</v>
      </c>
      <c r="G574" s="23">
        <v>9</v>
      </c>
      <c r="H574" s="21">
        <v>14433.34</v>
      </c>
      <c r="I574" s="21">
        <v>129900.02</v>
      </c>
    </row>
    <row r="575" spans="1:9">
      <c r="A575" s="19">
        <v>242</v>
      </c>
      <c r="B575" s="20" t="s">
        <v>244</v>
      </c>
      <c r="C575" s="19" t="s">
        <v>636</v>
      </c>
      <c r="D575" s="24" t="s">
        <v>311</v>
      </c>
      <c r="E575" s="12">
        <f t="shared" si="10"/>
        <v>45031</v>
      </c>
      <c r="F575" s="15" t="s">
        <v>336</v>
      </c>
      <c r="G575" s="23">
        <v>9</v>
      </c>
      <c r="H575" s="21">
        <v>17174.22</v>
      </c>
      <c r="I575" s="21">
        <v>154567.99</v>
      </c>
    </row>
    <row r="576" spans="1:9">
      <c r="A576" s="19">
        <v>243</v>
      </c>
      <c r="B576" s="20" t="s">
        <v>245</v>
      </c>
      <c r="C576" s="19" t="s">
        <v>637</v>
      </c>
      <c r="D576" s="24" t="s">
        <v>311</v>
      </c>
      <c r="E576" s="12">
        <f t="shared" si="10"/>
        <v>45031</v>
      </c>
      <c r="F576" s="15" t="s">
        <v>336</v>
      </c>
      <c r="G576" s="23">
        <v>18</v>
      </c>
      <c r="H576" s="21">
        <v>15264</v>
      </c>
      <c r="I576" s="21">
        <v>274751.93</v>
      </c>
    </row>
    <row r="577" spans="1:9">
      <c r="A577" s="19">
        <v>244</v>
      </c>
      <c r="B577" s="20" t="s">
        <v>377</v>
      </c>
      <c r="C577" s="19" t="s">
        <v>638</v>
      </c>
      <c r="D577" s="24" t="s">
        <v>311</v>
      </c>
      <c r="E577" s="12">
        <f t="shared" si="10"/>
        <v>45067</v>
      </c>
      <c r="F577" s="15">
        <v>45077</v>
      </c>
      <c r="G577" s="23">
        <v>4</v>
      </c>
      <c r="H577" s="21">
        <v>3724.08</v>
      </c>
      <c r="I577" s="21">
        <v>14896.32</v>
      </c>
    </row>
    <row r="578" spans="1:9">
      <c r="A578" s="19">
        <v>245</v>
      </c>
      <c r="B578" s="20" t="s">
        <v>378</v>
      </c>
      <c r="C578" s="19" t="s">
        <v>639</v>
      </c>
      <c r="D578" s="24" t="s">
        <v>311</v>
      </c>
      <c r="E578" s="12">
        <f t="shared" si="10"/>
        <v>45067</v>
      </c>
      <c r="F578" s="15">
        <v>45077</v>
      </c>
      <c r="G578" s="23">
        <v>4</v>
      </c>
      <c r="H578" s="21">
        <v>4356.8</v>
      </c>
      <c r="I578" s="21">
        <v>17427.18</v>
      </c>
    </row>
    <row r="579" spans="1:9">
      <c r="A579" s="19">
        <v>246</v>
      </c>
      <c r="B579" s="20" t="s">
        <v>379</v>
      </c>
      <c r="C579" s="19" t="s">
        <v>640</v>
      </c>
      <c r="D579" s="24" t="s">
        <v>311</v>
      </c>
      <c r="E579" s="12">
        <f t="shared" si="10"/>
        <v>45067</v>
      </c>
      <c r="F579" s="15">
        <v>45077</v>
      </c>
      <c r="G579" s="23">
        <v>4</v>
      </c>
      <c r="H579" s="21">
        <v>4356.8</v>
      </c>
      <c r="I579" s="21">
        <v>17427.189999999999</v>
      </c>
    </row>
    <row r="580" spans="1:9">
      <c r="A580" s="19">
        <v>247</v>
      </c>
      <c r="B580" s="20" t="s">
        <v>380</v>
      </c>
      <c r="C580" s="19" t="s">
        <v>641</v>
      </c>
      <c r="D580" s="24" t="s">
        <v>311</v>
      </c>
      <c r="E580" s="12">
        <f t="shared" si="10"/>
        <v>45067</v>
      </c>
      <c r="F580" s="15">
        <v>45077</v>
      </c>
      <c r="G580" s="23">
        <v>4</v>
      </c>
      <c r="H580" s="21">
        <v>4356.8</v>
      </c>
      <c r="I580" s="21">
        <v>17427.18</v>
      </c>
    </row>
    <row r="581" spans="1:9">
      <c r="A581" s="19">
        <v>248</v>
      </c>
      <c r="B581" s="20" t="s">
        <v>246</v>
      </c>
      <c r="C581" s="19" t="s">
        <v>642</v>
      </c>
      <c r="D581" s="24" t="s">
        <v>311</v>
      </c>
      <c r="E581" s="12">
        <v>45041</v>
      </c>
      <c r="F581" s="15" t="s">
        <v>381</v>
      </c>
      <c r="G581" s="23">
        <v>3</v>
      </c>
      <c r="H581" s="21">
        <v>10336.299999999999</v>
      </c>
      <c r="I581" s="21">
        <v>31008.9</v>
      </c>
    </row>
    <row r="582" spans="1:9">
      <c r="A582" s="19">
        <v>249</v>
      </c>
      <c r="B582" s="20" t="s">
        <v>247</v>
      </c>
      <c r="C582" s="19" t="s">
        <v>643</v>
      </c>
      <c r="D582" s="24" t="s">
        <v>311</v>
      </c>
      <c r="E582" s="12">
        <v>45041</v>
      </c>
      <c r="F582" s="15" t="s">
        <v>382</v>
      </c>
      <c r="G582" s="23">
        <v>3</v>
      </c>
      <c r="H582" s="21">
        <v>15723.56</v>
      </c>
      <c r="I582" s="21">
        <v>47170.67</v>
      </c>
    </row>
    <row r="583" spans="1:9">
      <c r="A583" s="19">
        <v>250</v>
      </c>
      <c r="B583" s="20" t="s">
        <v>248</v>
      </c>
      <c r="C583" s="19" t="s">
        <v>644</v>
      </c>
      <c r="D583" s="24" t="s">
        <v>311</v>
      </c>
      <c r="E583" s="12">
        <v>45041</v>
      </c>
      <c r="F583" s="15" t="s">
        <v>381</v>
      </c>
      <c r="G583" s="23">
        <v>3</v>
      </c>
      <c r="H583" s="21">
        <v>15723.56</v>
      </c>
      <c r="I583" s="21">
        <v>47170.67</v>
      </c>
    </row>
    <row r="584" spans="1:9">
      <c r="A584" s="19">
        <v>251</v>
      </c>
      <c r="B584" s="20" t="s">
        <v>249</v>
      </c>
      <c r="C584" s="19" t="s">
        <v>645</v>
      </c>
      <c r="D584" s="24" t="s">
        <v>311</v>
      </c>
      <c r="E584" s="12">
        <v>45041</v>
      </c>
      <c r="F584" s="15" t="s">
        <v>381</v>
      </c>
      <c r="G584" s="23">
        <v>3</v>
      </c>
      <c r="H584" s="21">
        <v>15723.56</v>
      </c>
      <c r="I584" s="21">
        <v>47170.67</v>
      </c>
    </row>
    <row r="585" spans="1:9">
      <c r="A585" s="19">
        <v>252</v>
      </c>
      <c r="B585" s="20" t="s">
        <v>250</v>
      </c>
      <c r="C585" s="19" t="s">
        <v>646</v>
      </c>
      <c r="D585" s="24" t="s">
        <v>311</v>
      </c>
      <c r="E585" s="14">
        <f>F585-20</f>
        <v>44706</v>
      </c>
      <c r="F585" s="15" t="s">
        <v>359</v>
      </c>
      <c r="G585" s="23">
        <v>5</v>
      </c>
      <c r="H585" s="21">
        <v>8972.7199999999993</v>
      </c>
      <c r="I585" s="21">
        <v>44863.6</v>
      </c>
    </row>
    <row r="586" spans="1:9">
      <c r="A586" s="19">
        <v>253</v>
      </c>
      <c r="B586" s="20" t="s">
        <v>251</v>
      </c>
      <c r="C586" s="19" t="s">
        <v>647</v>
      </c>
      <c r="D586" s="24" t="s">
        <v>311</v>
      </c>
      <c r="E586" s="14">
        <v>43428</v>
      </c>
      <c r="F586" s="15">
        <v>43440</v>
      </c>
      <c r="G586" s="23">
        <v>2</v>
      </c>
      <c r="H586" s="21">
        <v>6329.58</v>
      </c>
      <c r="I586" s="21">
        <v>12659.16</v>
      </c>
    </row>
    <row r="587" spans="1:9">
      <c r="A587" s="19">
        <v>254</v>
      </c>
      <c r="B587" s="20" t="s">
        <v>252</v>
      </c>
      <c r="C587" s="19" t="s">
        <v>648</v>
      </c>
      <c r="D587" s="24" t="s">
        <v>311</v>
      </c>
      <c r="E587" s="14">
        <v>43428</v>
      </c>
      <c r="F587" s="15">
        <v>43440</v>
      </c>
      <c r="G587" s="23">
        <v>8</v>
      </c>
      <c r="H587" s="21">
        <v>8885.91</v>
      </c>
      <c r="I587" s="21">
        <v>71087.27</v>
      </c>
    </row>
    <row r="588" spans="1:9">
      <c r="A588" s="19">
        <v>255</v>
      </c>
      <c r="B588" s="20" t="s">
        <v>253</v>
      </c>
      <c r="C588" s="19" t="s">
        <v>649</v>
      </c>
      <c r="D588" s="24" t="s">
        <v>311</v>
      </c>
      <c r="E588" s="14">
        <f>F588-20</f>
        <v>44706</v>
      </c>
      <c r="F588" s="15" t="s">
        <v>359</v>
      </c>
      <c r="G588" s="23">
        <v>19</v>
      </c>
      <c r="H588" s="21">
        <v>13873.37</v>
      </c>
      <c r="I588" s="21">
        <v>263594.01</v>
      </c>
    </row>
    <row r="589" spans="1:9">
      <c r="A589" s="19">
        <v>256</v>
      </c>
      <c r="B589" s="20" t="s">
        <v>254</v>
      </c>
      <c r="C589" s="19" t="s">
        <v>650</v>
      </c>
      <c r="D589" s="24" t="s">
        <v>311</v>
      </c>
      <c r="E589" s="14">
        <f>F589-20</f>
        <v>44706</v>
      </c>
      <c r="F589" s="15">
        <v>44726</v>
      </c>
      <c r="G589" s="23">
        <v>17</v>
      </c>
      <c r="H589" s="21">
        <v>4100.5</v>
      </c>
      <c r="I589" s="21">
        <v>69708.5</v>
      </c>
    </row>
    <row r="590" spans="1:9">
      <c r="A590" s="19">
        <v>257</v>
      </c>
      <c r="B590" s="20" t="s">
        <v>255</v>
      </c>
      <c r="C590" s="19" t="s">
        <v>651</v>
      </c>
      <c r="D590" s="24" t="s">
        <v>311</v>
      </c>
      <c r="E590" s="14">
        <v>43567</v>
      </c>
      <c r="F590" s="15">
        <v>43570</v>
      </c>
      <c r="G590" s="23">
        <v>8</v>
      </c>
      <c r="H590" s="21">
        <v>4968.9799999999996</v>
      </c>
      <c r="I590" s="21">
        <v>39751.839999999997</v>
      </c>
    </row>
    <row r="591" spans="1:9">
      <c r="A591" s="19">
        <v>258</v>
      </c>
      <c r="B591" s="20" t="s">
        <v>256</v>
      </c>
      <c r="C591" s="19" t="s">
        <v>652</v>
      </c>
      <c r="D591" s="24" t="s">
        <v>311</v>
      </c>
      <c r="E591" s="14">
        <v>43127</v>
      </c>
      <c r="F591" s="15">
        <v>43139</v>
      </c>
      <c r="G591" s="23">
        <v>9</v>
      </c>
      <c r="H591" s="21">
        <v>3522.3</v>
      </c>
      <c r="I591" s="21">
        <v>31700.67</v>
      </c>
    </row>
    <row r="592" spans="1:9">
      <c r="A592" s="19">
        <v>259</v>
      </c>
      <c r="B592" s="20" t="s">
        <v>257</v>
      </c>
      <c r="C592" s="19" t="s">
        <v>653</v>
      </c>
      <c r="D592" s="24" t="s">
        <v>311</v>
      </c>
      <c r="E592" s="14">
        <v>43127</v>
      </c>
      <c r="F592" s="15">
        <v>43139</v>
      </c>
      <c r="G592" s="23">
        <v>5</v>
      </c>
      <c r="H592" s="21">
        <v>3265.32</v>
      </c>
      <c r="I592" s="21">
        <v>16326.59</v>
      </c>
    </row>
    <row r="593" spans="1:9">
      <c r="A593" s="19">
        <v>260</v>
      </c>
      <c r="B593" s="20" t="s">
        <v>258</v>
      </c>
      <c r="C593" s="19" t="s">
        <v>654</v>
      </c>
      <c r="D593" s="24" t="s">
        <v>311</v>
      </c>
      <c r="E593" s="14">
        <v>43127</v>
      </c>
      <c r="F593" s="15">
        <v>43139</v>
      </c>
      <c r="G593" s="23">
        <v>2</v>
      </c>
      <c r="H593" s="21">
        <v>3225.92</v>
      </c>
      <c r="I593" s="21">
        <v>6451.83</v>
      </c>
    </row>
    <row r="594" spans="1:9">
      <c r="A594" s="19">
        <v>261</v>
      </c>
      <c r="B594" s="20" t="s">
        <v>259</v>
      </c>
      <c r="C594" s="19" t="s">
        <v>655</v>
      </c>
      <c r="D594" s="24" t="s">
        <v>311</v>
      </c>
      <c r="E594" s="14">
        <v>43127</v>
      </c>
      <c r="F594" s="15">
        <v>43139</v>
      </c>
      <c r="G594" s="23">
        <v>4</v>
      </c>
      <c r="H594" s="21">
        <v>3029.88</v>
      </c>
      <c r="I594" s="21">
        <v>12119.51</v>
      </c>
    </row>
    <row r="595" spans="1:9">
      <c r="A595" s="19">
        <v>262</v>
      </c>
      <c r="B595" s="20" t="s">
        <v>260</v>
      </c>
      <c r="C595" s="19" t="s">
        <v>656</v>
      </c>
      <c r="D595" s="24" t="s">
        <v>311</v>
      </c>
      <c r="E595" s="14">
        <v>42757</v>
      </c>
      <c r="F595" s="15">
        <v>42769</v>
      </c>
      <c r="G595" s="23">
        <v>4</v>
      </c>
      <c r="H595" s="21">
        <v>20816.900000000001</v>
      </c>
      <c r="I595" s="21">
        <v>83267.62</v>
      </c>
    </row>
    <row r="596" spans="1:9">
      <c r="A596" s="19">
        <v>263</v>
      </c>
      <c r="B596" s="20" t="s">
        <v>261</v>
      </c>
      <c r="C596" s="19" t="s">
        <v>657</v>
      </c>
      <c r="D596" s="24" t="s">
        <v>311</v>
      </c>
      <c r="E596" s="14">
        <f>F596-8</f>
        <v>44375</v>
      </c>
      <c r="F596" s="15">
        <v>44383</v>
      </c>
      <c r="G596" s="23">
        <v>4</v>
      </c>
      <c r="H596" s="21">
        <v>22354.71</v>
      </c>
      <c r="I596" s="21">
        <v>89418.86</v>
      </c>
    </row>
    <row r="597" spans="1:9">
      <c r="A597" s="19">
        <v>264</v>
      </c>
      <c r="B597" s="20" t="s">
        <v>262</v>
      </c>
      <c r="C597" s="19" t="s">
        <v>658</v>
      </c>
      <c r="D597" s="24" t="s">
        <v>311</v>
      </c>
      <c r="E597" s="14">
        <v>44355</v>
      </c>
      <c r="F597" s="15">
        <v>44375</v>
      </c>
      <c r="G597" s="23">
        <v>4</v>
      </c>
      <c r="H597" s="21">
        <v>20816.900000000001</v>
      </c>
      <c r="I597" s="21">
        <v>83267.62</v>
      </c>
    </row>
    <row r="598" spans="1:9">
      <c r="A598" s="19">
        <v>265</v>
      </c>
      <c r="B598" s="20" t="s">
        <v>263</v>
      </c>
      <c r="C598" s="19" t="s">
        <v>659</v>
      </c>
      <c r="D598" s="24" t="s">
        <v>311</v>
      </c>
      <c r="E598" s="14">
        <v>42757</v>
      </c>
      <c r="F598" s="15">
        <v>42769</v>
      </c>
      <c r="G598" s="23">
        <v>5</v>
      </c>
      <c r="H598" s="21">
        <v>12745.14</v>
      </c>
      <c r="I598" s="21">
        <v>63725.68</v>
      </c>
    </row>
    <row r="599" spans="1:9">
      <c r="A599" s="19">
        <v>266</v>
      </c>
      <c r="B599" s="20" t="s">
        <v>264</v>
      </c>
      <c r="C599" s="19" t="s">
        <v>660</v>
      </c>
      <c r="D599" s="24" t="s">
        <v>311</v>
      </c>
      <c r="E599" s="14">
        <f>F599-20</f>
        <v>44706</v>
      </c>
      <c r="F599" s="15" t="s">
        <v>359</v>
      </c>
      <c r="G599" s="23">
        <v>4</v>
      </c>
      <c r="H599" s="21">
        <v>5182.5600000000004</v>
      </c>
      <c r="I599" s="21">
        <v>20730.240000000002</v>
      </c>
    </row>
    <row r="600" spans="1:9">
      <c r="A600" s="19">
        <v>267</v>
      </c>
      <c r="B600" s="20" t="s">
        <v>383</v>
      </c>
      <c r="C600" s="19" t="s">
        <v>661</v>
      </c>
      <c r="D600" s="24" t="s">
        <v>311</v>
      </c>
      <c r="E600" s="12">
        <f t="shared" ref="E600:E605" si="11">F600-10</f>
        <v>45067</v>
      </c>
      <c r="F600" s="15">
        <v>45077</v>
      </c>
      <c r="G600" s="23">
        <v>6</v>
      </c>
      <c r="H600" s="21">
        <v>4099.2</v>
      </c>
      <c r="I600" s="21">
        <v>24595.22</v>
      </c>
    </row>
    <row r="601" spans="1:9">
      <c r="A601" s="19">
        <v>268</v>
      </c>
      <c r="B601" s="20" t="s">
        <v>265</v>
      </c>
      <c r="C601" s="19" t="s">
        <v>662</v>
      </c>
      <c r="D601" s="24" t="s">
        <v>311</v>
      </c>
      <c r="E601" s="12">
        <f t="shared" si="11"/>
        <v>45067</v>
      </c>
      <c r="F601" s="15">
        <v>45077</v>
      </c>
      <c r="G601" s="23">
        <v>22</v>
      </c>
      <c r="H601" s="21">
        <v>6550.1</v>
      </c>
      <c r="I601" s="21">
        <v>144102.26999999999</v>
      </c>
    </row>
    <row r="602" spans="1:9">
      <c r="A602" s="19">
        <v>269</v>
      </c>
      <c r="B602" s="20" t="s">
        <v>384</v>
      </c>
      <c r="C602" s="19" t="s">
        <v>663</v>
      </c>
      <c r="D602" s="24" t="s">
        <v>311</v>
      </c>
      <c r="E602" s="12">
        <f t="shared" si="11"/>
        <v>45067</v>
      </c>
      <c r="F602" s="15">
        <v>45077</v>
      </c>
      <c r="G602" s="23">
        <v>22</v>
      </c>
      <c r="H602" s="21">
        <v>4956</v>
      </c>
      <c r="I602" s="21">
        <v>109032</v>
      </c>
    </row>
    <row r="603" spans="1:9">
      <c r="A603" s="19">
        <v>270</v>
      </c>
      <c r="B603" s="20" t="s">
        <v>266</v>
      </c>
      <c r="C603" s="19" t="s">
        <v>664</v>
      </c>
      <c r="D603" s="24" t="s">
        <v>311</v>
      </c>
      <c r="E603" s="12">
        <f t="shared" si="11"/>
        <v>45067</v>
      </c>
      <c r="F603" s="15">
        <v>45077</v>
      </c>
      <c r="G603" s="23">
        <v>21</v>
      </c>
      <c r="H603" s="21">
        <v>6407.38</v>
      </c>
      <c r="I603" s="21">
        <v>134554.89000000001</v>
      </c>
    </row>
    <row r="604" spans="1:9">
      <c r="A604" s="19">
        <v>271</v>
      </c>
      <c r="B604" s="20" t="s">
        <v>267</v>
      </c>
      <c r="C604" s="19" t="s">
        <v>665</v>
      </c>
      <c r="D604" s="24" t="s">
        <v>311</v>
      </c>
      <c r="E604" s="12">
        <f t="shared" si="11"/>
        <v>45067</v>
      </c>
      <c r="F604" s="15">
        <v>45077</v>
      </c>
      <c r="G604" s="23">
        <v>20</v>
      </c>
      <c r="H604" s="21">
        <v>6412</v>
      </c>
      <c r="I604" s="21">
        <v>128240.04</v>
      </c>
    </row>
    <row r="605" spans="1:9">
      <c r="A605" s="19">
        <v>272</v>
      </c>
      <c r="B605" s="20" t="s">
        <v>268</v>
      </c>
      <c r="C605" s="19" t="s">
        <v>666</v>
      </c>
      <c r="D605" s="24" t="s">
        <v>311</v>
      </c>
      <c r="E605" s="12">
        <f t="shared" si="11"/>
        <v>45067</v>
      </c>
      <c r="F605" s="15">
        <v>45077</v>
      </c>
      <c r="G605" s="23">
        <v>22</v>
      </c>
      <c r="H605" s="21">
        <v>6397.42</v>
      </c>
      <c r="I605" s="21">
        <v>140743.32</v>
      </c>
    </row>
    <row r="606" spans="1:9">
      <c r="A606" s="19">
        <v>273</v>
      </c>
      <c r="B606" s="20" t="s">
        <v>269</v>
      </c>
      <c r="C606" s="19" t="s">
        <v>667</v>
      </c>
      <c r="D606" s="24" t="s">
        <v>311</v>
      </c>
      <c r="E606" s="14">
        <f t="shared" ref="E606" si="12">F606-10</f>
        <v>44892</v>
      </c>
      <c r="F606" s="15" t="s">
        <v>373</v>
      </c>
      <c r="G606" s="23">
        <v>6</v>
      </c>
      <c r="H606" s="21">
        <v>2702.2</v>
      </c>
      <c r="I606" s="21">
        <v>16213.2</v>
      </c>
    </row>
    <row r="607" spans="1:9">
      <c r="A607" s="19">
        <v>274</v>
      </c>
      <c r="B607" s="20" t="s">
        <v>270</v>
      </c>
      <c r="C607" s="19" t="s">
        <v>668</v>
      </c>
      <c r="D607" s="24" t="s">
        <v>311</v>
      </c>
      <c r="E607" s="14">
        <v>44599</v>
      </c>
      <c r="F607" s="15">
        <v>44615</v>
      </c>
      <c r="G607" s="23">
        <v>1</v>
      </c>
      <c r="H607" s="21">
        <v>13931.17</v>
      </c>
      <c r="I607" s="21">
        <v>13931.17</v>
      </c>
    </row>
    <row r="608" spans="1:9">
      <c r="A608" s="19">
        <v>275</v>
      </c>
      <c r="B608" s="20" t="s">
        <v>273</v>
      </c>
      <c r="C608" s="19" t="s">
        <v>669</v>
      </c>
      <c r="D608" s="24" t="s">
        <v>311</v>
      </c>
      <c r="E608" s="14">
        <v>44599</v>
      </c>
      <c r="F608" s="15">
        <v>44615</v>
      </c>
      <c r="G608" s="23">
        <v>2</v>
      </c>
      <c r="H608" s="21">
        <v>21988.03</v>
      </c>
      <c r="I608" s="21">
        <v>43976.07</v>
      </c>
    </row>
    <row r="609" spans="1:9">
      <c r="A609" s="19">
        <v>276</v>
      </c>
      <c r="B609" s="20" t="s">
        <v>271</v>
      </c>
      <c r="C609" s="19" t="s">
        <v>670</v>
      </c>
      <c r="D609" s="24" t="s">
        <v>311</v>
      </c>
      <c r="E609" s="14">
        <v>44599</v>
      </c>
      <c r="F609" s="15">
        <v>44615</v>
      </c>
      <c r="G609" s="23">
        <v>2</v>
      </c>
      <c r="H609" s="21">
        <v>20307.310000000001</v>
      </c>
      <c r="I609" s="21">
        <v>40614.620000000003</v>
      </c>
    </row>
    <row r="610" spans="1:9">
      <c r="A610" s="19">
        <v>277</v>
      </c>
      <c r="B610" s="20" t="s">
        <v>272</v>
      </c>
      <c r="C610" s="19" t="s">
        <v>671</v>
      </c>
      <c r="D610" s="24" t="s">
        <v>311</v>
      </c>
      <c r="E610" s="14">
        <v>44599</v>
      </c>
      <c r="F610" s="15">
        <v>44615</v>
      </c>
      <c r="G610" s="23">
        <v>1</v>
      </c>
      <c r="H610" s="21">
        <v>21156.23</v>
      </c>
      <c r="I610" s="21">
        <v>21156.23</v>
      </c>
    </row>
    <row r="611" spans="1:9">
      <c r="A611" s="19">
        <v>278</v>
      </c>
      <c r="B611" s="20" t="s">
        <v>274</v>
      </c>
      <c r="C611" s="19" t="s">
        <v>672</v>
      </c>
      <c r="D611" s="24" t="s">
        <v>311</v>
      </c>
      <c r="E611" s="14">
        <f>F611-20</f>
        <v>44706</v>
      </c>
      <c r="F611" s="15">
        <v>44726</v>
      </c>
      <c r="G611" s="23">
        <v>4</v>
      </c>
      <c r="H611" s="21">
        <v>4550.45</v>
      </c>
      <c r="I611" s="21">
        <v>18201.8</v>
      </c>
    </row>
    <row r="612" spans="1:9">
      <c r="A612" s="19">
        <v>279</v>
      </c>
      <c r="B612" s="20" t="s">
        <v>275</v>
      </c>
      <c r="C612" s="19" t="s">
        <v>673</v>
      </c>
      <c r="D612" s="24" t="s">
        <v>311</v>
      </c>
      <c r="E612" s="14">
        <f>F612-20</f>
        <v>44706</v>
      </c>
      <c r="F612" s="15">
        <v>44726</v>
      </c>
      <c r="G612" s="23">
        <v>3</v>
      </c>
      <c r="H612" s="21">
        <v>4653.93</v>
      </c>
      <c r="I612" s="21">
        <v>13961.79</v>
      </c>
    </row>
    <row r="613" spans="1:9">
      <c r="A613" s="19">
        <v>280</v>
      </c>
      <c r="B613" s="20" t="s">
        <v>276</v>
      </c>
      <c r="C613" s="19" t="s">
        <v>674</v>
      </c>
      <c r="D613" s="24" t="s">
        <v>311</v>
      </c>
      <c r="E613" s="14">
        <f>F613-20</f>
        <v>44706</v>
      </c>
      <c r="F613" s="15">
        <v>44726</v>
      </c>
      <c r="G613" s="23">
        <v>6</v>
      </c>
      <c r="H613" s="21">
        <v>4733.63</v>
      </c>
      <c r="I613" s="21">
        <v>28401.75</v>
      </c>
    </row>
    <row r="614" spans="1:9">
      <c r="A614" s="19">
        <v>281</v>
      </c>
      <c r="B614" s="20" t="s">
        <v>277</v>
      </c>
      <c r="C614" s="19" t="s">
        <v>675</v>
      </c>
      <c r="D614" s="24" t="s">
        <v>311</v>
      </c>
      <c r="E614" s="14">
        <f>F614-20</f>
        <v>44706</v>
      </c>
      <c r="F614" s="15">
        <v>44726</v>
      </c>
      <c r="G614" s="23">
        <v>2</v>
      </c>
      <c r="H614" s="21">
        <v>4653.93</v>
      </c>
      <c r="I614" s="21">
        <v>9307.86</v>
      </c>
    </row>
    <row r="615" spans="1:9">
      <c r="A615" s="19">
        <v>282</v>
      </c>
      <c r="B615" s="20" t="s">
        <v>278</v>
      </c>
      <c r="C615" s="19" t="s">
        <v>676</v>
      </c>
      <c r="D615" s="24" t="s">
        <v>311</v>
      </c>
      <c r="E615" s="14">
        <v>43428</v>
      </c>
      <c r="F615" s="15">
        <v>43440</v>
      </c>
      <c r="G615" s="23">
        <v>21</v>
      </c>
      <c r="H615" s="21">
        <v>4359.26</v>
      </c>
      <c r="I615" s="21">
        <v>91544.4</v>
      </c>
    </row>
    <row r="616" spans="1:9">
      <c r="A616" s="19">
        <v>283</v>
      </c>
      <c r="B616" s="20" t="s">
        <v>279</v>
      </c>
      <c r="C616" s="19" t="s">
        <v>677</v>
      </c>
      <c r="D616" s="24" t="s">
        <v>311</v>
      </c>
      <c r="E616" s="14">
        <v>43597</v>
      </c>
      <c r="F616" s="15">
        <v>43602</v>
      </c>
      <c r="G616" s="23">
        <v>9</v>
      </c>
      <c r="H616" s="21">
        <v>15552.4</v>
      </c>
      <c r="I616" s="21">
        <v>139971.6</v>
      </c>
    </row>
    <row r="617" spans="1:9">
      <c r="A617" s="19">
        <v>284</v>
      </c>
      <c r="B617" s="20" t="s">
        <v>280</v>
      </c>
      <c r="C617" s="19" t="s">
        <v>678</v>
      </c>
      <c r="D617" s="24" t="s">
        <v>311</v>
      </c>
      <c r="E617" s="14">
        <v>43567</v>
      </c>
      <c r="F617" s="15">
        <v>43570</v>
      </c>
      <c r="G617" s="23">
        <v>6</v>
      </c>
      <c r="H617" s="21">
        <v>5214.76</v>
      </c>
      <c r="I617" s="21">
        <v>31288.54</v>
      </c>
    </row>
    <row r="618" spans="1:9">
      <c r="A618" s="19">
        <v>285</v>
      </c>
      <c r="B618" s="20" t="s">
        <v>281</v>
      </c>
      <c r="C618" s="19" t="s">
        <v>679</v>
      </c>
      <c r="D618" s="24" t="s">
        <v>311</v>
      </c>
      <c r="E618" s="14">
        <v>43678</v>
      </c>
      <c r="F618" s="15">
        <v>43690</v>
      </c>
      <c r="G618" s="23">
        <v>3</v>
      </c>
      <c r="H618" s="21">
        <v>16874</v>
      </c>
      <c r="I618" s="21">
        <v>50622</v>
      </c>
    </row>
    <row r="619" spans="1:9">
      <c r="A619" s="19">
        <v>286</v>
      </c>
      <c r="B619" s="20" t="s">
        <v>282</v>
      </c>
      <c r="C619" s="19" t="s">
        <v>680</v>
      </c>
      <c r="D619" s="24" t="s">
        <v>311</v>
      </c>
      <c r="E619" s="14">
        <v>43678</v>
      </c>
      <c r="F619" s="15">
        <v>43690</v>
      </c>
      <c r="G619" s="23">
        <v>3</v>
      </c>
      <c r="H619" s="21">
        <v>16874</v>
      </c>
      <c r="I619" s="21">
        <v>50622</v>
      </c>
    </row>
    <row r="620" spans="1:9">
      <c r="A620" s="19">
        <v>287</v>
      </c>
      <c r="B620" s="20" t="s">
        <v>283</v>
      </c>
      <c r="C620" s="19" t="s">
        <v>681</v>
      </c>
      <c r="D620" s="24" t="s">
        <v>311</v>
      </c>
      <c r="E620" s="14">
        <v>43678</v>
      </c>
      <c r="F620" s="15">
        <v>43690</v>
      </c>
      <c r="G620" s="23">
        <v>3</v>
      </c>
      <c r="H620" s="21">
        <v>16874</v>
      </c>
      <c r="I620" s="21">
        <v>50622</v>
      </c>
    </row>
    <row r="621" spans="1:9">
      <c r="A621" s="19">
        <v>288</v>
      </c>
      <c r="B621" s="20" t="s">
        <v>284</v>
      </c>
      <c r="C621" s="19" t="s">
        <v>682</v>
      </c>
      <c r="D621" s="24" t="s">
        <v>311</v>
      </c>
      <c r="E621" s="14">
        <v>43678</v>
      </c>
      <c r="F621" s="15">
        <v>43690</v>
      </c>
      <c r="G621" s="23">
        <v>3</v>
      </c>
      <c r="H621" s="21">
        <v>16874</v>
      </c>
      <c r="I621" s="21">
        <v>50622</v>
      </c>
    </row>
    <row r="622" spans="1:9">
      <c r="A622" s="19">
        <v>289</v>
      </c>
      <c r="B622" s="20" t="s">
        <v>285</v>
      </c>
      <c r="C622" s="19" t="s">
        <v>683</v>
      </c>
      <c r="D622" s="24" t="s">
        <v>311</v>
      </c>
      <c r="E622" s="14">
        <f>F622-25</f>
        <v>44673</v>
      </c>
      <c r="F622" s="15">
        <v>44698</v>
      </c>
      <c r="G622" s="23">
        <v>6</v>
      </c>
      <c r="H622" s="21">
        <v>17471.080000000002</v>
      </c>
      <c r="I622" s="21">
        <v>104826.48</v>
      </c>
    </row>
    <row r="623" spans="1:9">
      <c r="A623" s="19">
        <v>290</v>
      </c>
      <c r="B623" s="20" t="s">
        <v>286</v>
      </c>
      <c r="C623" s="19" t="s">
        <v>684</v>
      </c>
      <c r="D623" s="24" t="s">
        <v>311</v>
      </c>
      <c r="E623" s="14">
        <v>43567</v>
      </c>
      <c r="F623" s="15">
        <v>43631</v>
      </c>
      <c r="G623" s="23">
        <v>7</v>
      </c>
      <c r="H623" s="21">
        <v>9751.27</v>
      </c>
      <c r="I623" s="21">
        <v>68258.92</v>
      </c>
    </row>
    <row r="624" spans="1:9">
      <c r="A624" s="19">
        <v>291</v>
      </c>
      <c r="B624" s="20" t="s">
        <v>288</v>
      </c>
      <c r="C624" s="19" t="s">
        <v>685</v>
      </c>
      <c r="D624" s="24" t="s">
        <v>311</v>
      </c>
      <c r="E624" s="12">
        <f t="shared" ref="E624:E631" si="13">F624-15</f>
        <v>44923</v>
      </c>
      <c r="F624" s="15" t="s">
        <v>342</v>
      </c>
      <c r="G624" s="23">
        <v>6</v>
      </c>
      <c r="H624" s="21">
        <v>175.01</v>
      </c>
      <c r="I624" s="21">
        <v>1050.03</v>
      </c>
    </row>
    <row r="625" spans="1:9">
      <c r="A625" s="19">
        <v>292</v>
      </c>
      <c r="B625" s="20" t="s">
        <v>289</v>
      </c>
      <c r="C625" s="19" t="s">
        <v>686</v>
      </c>
      <c r="D625" s="24" t="s">
        <v>311</v>
      </c>
      <c r="E625" s="12">
        <f t="shared" si="13"/>
        <v>44930</v>
      </c>
      <c r="F625" s="15" t="s">
        <v>349</v>
      </c>
      <c r="G625" s="23">
        <v>4</v>
      </c>
      <c r="H625" s="21">
        <v>221.84</v>
      </c>
      <c r="I625" s="21">
        <v>887.36</v>
      </c>
    </row>
    <row r="626" spans="1:9">
      <c r="A626" s="19">
        <v>293</v>
      </c>
      <c r="B626" s="20" t="s">
        <v>290</v>
      </c>
      <c r="C626" s="19" t="s">
        <v>687</v>
      </c>
      <c r="D626" s="24" t="s">
        <v>311</v>
      </c>
      <c r="E626" s="12">
        <f t="shared" si="13"/>
        <v>44930</v>
      </c>
      <c r="F626" s="15" t="s">
        <v>349</v>
      </c>
      <c r="G626" s="23">
        <v>5</v>
      </c>
      <c r="H626" s="21">
        <v>319</v>
      </c>
      <c r="I626" s="21">
        <v>1595.01</v>
      </c>
    </row>
    <row r="627" spans="1:9">
      <c r="A627" s="19">
        <v>294</v>
      </c>
      <c r="B627" s="20" t="s">
        <v>291</v>
      </c>
      <c r="C627" s="19" t="s">
        <v>688</v>
      </c>
      <c r="D627" s="24" t="s">
        <v>311</v>
      </c>
      <c r="E627" s="12">
        <f t="shared" si="13"/>
        <v>44930</v>
      </c>
      <c r="F627" s="15" t="s">
        <v>349</v>
      </c>
      <c r="G627" s="23">
        <v>20</v>
      </c>
      <c r="H627" s="21">
        <v>945.18</v>
      </c>
      <c r="I627" s="21">
        <v>18903.599999999999</v>
      </c>
    </row>
    <row r="628" spans="1:9">
      <c r="A628" s="19">
        <v>295</v>
      </c>
      <c r="B628" s="20" t="s">
        <v>292</v>
      </c>
      <c r="C628" s="19" t="s">
        <v>689</v>
      </c>
      <c r="D628" s="24" t="s">
        <v>311</v>
      </c>
      <c r="E628" s="12">
        <f t="shared" si="13"/>
        <v>44930</v>
      </c>
      <c r="F628" s="15" t="s">
        <v>349</v>
      </c>
      <c r="G628" s="23">
        <v>3</v>
      </c>
      <c r="H628" s="21">
        <v>547</v>
      </c>
      <c r="I628" s="21">
        <v>1641.01</v>
      </c>
    </row>
    <row r="629" spans="1:9">
      <c r="A629" s="19">
        <v>296</v>
      </c>
      <c r="B629" s="20" t="s">
        <v>293</v>
      </c>
      <c r="C629" s="19" t="s">
        <v>690</v>
      </c>
      <c r="D629" s="24" t="s">
        <v>311</v>
      </c>
      <c r="E629" s="12">
        <f t="shared" si="13"/>
        <v>44930</v>
      </c>
      <c r="F629" s="15" t="s">
        <v>349</v>
      </c>
      <c r="G629" s="23">
        <v>5</v>
      </c>
      <c r="H629" s="21">
        <v>1385</v>
      </c>
      <c r="I629" s="21">
        <v>6925.01</v>
      </c>
    </row>
    <row r="630" spans="1:9">
      <c r="A630" s="19">
        <v>297</v>
      </c>
      <c r="B630" s="20" t="s">
        <v>294</v>
      </c>
      <c r="C630" s="19" t="s">
        <v>691</v>
      </c>
      <c r="D630" s="24" t="s">
        <v>311</v>
      </c>
      <c r="E630" s="12">
        <f t="shared" si="13"/>
        <v>44930</v>
      </c>
      <c r="F630" s="15" t="s">
        <v>349</v>
      </c>
      <c r="G630" s="23">
        <v>2</v>
      </c>
      <c r="H630" s="21">
        <v>3053</v>
      </c>
      <c r="I630" s="21">
        <v>6106</v>
      </c>
    </row>
    <row r="631" spans="1:9">
      <c r="A631" s="19">
        <v>298</v>
      </c>
      <c r="B631" s="20" t="s">
        <v>295</v>
      </c>
      <c r="C631" s="19" t="s">
        <v>692</v>
      </c>
      <c r="D631" s="24" t="s">
        <v>311</v>
      </c>
      <c r="E631" s="12">
        <f t="shared" si="13"/>
        <v>44923</v>
      </c>
      <c r="F631" s="15" t="s">
        <v>342</v>
      </c>
      <c r="G631" s="23">
        <v>2</v>
      </c>
      <c r="H631" s="21">
        <v>38</v>
      </c>
      <c r="I631" s="21">
        <v>75.989999999999995</v>
      </c>
    </row>
    <row r="632" spans="1:9">
      <c r="A632" s="19">
        <v>299</v>
      </c>
      <c r="B632" s="20" t="s">
        <v>296</v>
      </c>
      <c r="C632" s="19" t="s">
        <v>693</v>
      </c>
      <c r="D632" s="24" t="s">
        <v>323</v>
      </c>
      <c r="E632" s="12">
        <f>F632-10</f>
        <v>45044</v>
      </c>
      <c r="F632" s="15">
        <v>45054</v>
      </c>
      <c r="G632" s="23">
        <v>200</v>
      </c>
      <c r="H632" s="21">
        <v>167.35</v>
      </c>
      <c r="I632" s="21">
        <v>33469.1</v>
      </c>
    </row>
    <row r="633" spans="1:9">
      <c r="A633" s="19">
        <v>300</v>
      </c>
      <c r="B633" s="20" t="s">
        <v>297</v>
      </c>
      <c r="C633" s="19" t="s">
        <v>694</v>
      </c>
      <c r="D633" s="24" t="s">
        <v>323</v>
      </c>
      <c r="E633" s="12">
        <f t="shared" ref="E633:E635" si="14">F633-15</f>
        <v>44990</v>
      </c>
      <c r="F633" s="15" t="s">
        <v>351</v>
      </c>
      <c r="G633" s="23">
        <v>900</v>
      </c>
      <c r="H633" s="21">
        <v>115.55</v>
      </c>
      <c r="I633" s="21">
        <v>103998.15</v>
      </c>
    </row>
    <row r="634" spans="1:9">
      <c r="A634" s="19">
        <v>301</v>
      </c>
      <c r="B634" s="20" t="s">
        <v>298</v>
      </c>
      <c r="C634" s="19" t="s">
        <v>695</v>
      </c>
      <c r="D634" s="24" t="s">
        <v>323</v>
      </c>
      <c r="E634" s="12">
        <f t="shared" si="14"/>
        <v>45000</v>
      </c>
      <c r="F634" s="15" t="s">
        <v>357</v>
      </c>
      <c r="G634" s="23">
        <v>950</v>
      </c>
      <c r="H634" s="21">
        <v>122.72</v>
      </c>
      <c r="I634" s="21">
        <v>116584</v>
      </c>
    </row>
    <row r="635" spans="1:9">
      <c r="A635" s="19">
        <v>302</v>
      </c>
      <c r="B635" s="20" t="s">
        <v>299</v>
      </c>
      <c r="C635" s="19" t="s">
        <v>696</v>
      </c>
      <c r="D635" s="24" t="s">
        <v>311</v>
      </c>
      <c r="E635" s="12">
        <f t="shared" si="14"/>
        <v>44923</v>
      </c>
      <c r="F635" s="15" t="s">
        <v>342</v>
      </c>
      <c r="G635" s="23">
        <v>4</v>
      </c>
      <c r="H635" s="21">
        <v>215</v>
      </c>
      <c r="I635" s="21">
        <v>859.98</v>
      </c>
    </row>
    <row r="636" spans="1:9">
      <c r="A636" s="19">
        <v>303</v>
      </c>
      <c r="B636" s="20" t="s">
        <v>300</v>
      </c>
      <c r="C636" s="19" t="s">
        <v>697</v>
      </c>
      <c r="D636" s="24" t="s">
        <v>311</v>
      </c>
      <c r="E636" s="14">
        <v>44613</v>
      </c>
      <c r="F636" s="15">
        <v>44624</v>
      </c>
      <c r="G636" s="23">
        <v>17</v>
      </c>
      <c r="H636" s="21">
        <v>221.01</v>
      </c>
      <c r="I636" s="21">
        <v>3757.17</v>
      </c>
    </row>
    <row r="637" spans="1:9" ht="15.75" thickBot="1">
      <c r="A637" s="36" t="s">
        <v>333</v>
      </c>
      <c r="B637" s="36"/>
      <c r="C637" s="36"/>
      <c r="D637" s="6">
        <v>303</v>
      </c>
      <c r="E637" s="37" t="s">
        <v>334</v>
      </c>
      <c r="F637" s="37"/>
      <c r="G637" s="7"/>
      <c r="H637" s="38">
        <v>9877415.6999999993</v>
      </c>
      <c r="I637" s="38"/>
    </row>
    <row r="638" spans="1:9" ht="15.75" thickTop="1">
      <c r="D638" s="6" t="s">
        <v>385</v>
      </c>
      <c r="E638" s="8"/>
      <c r="F638" s="11"/>
      <c r="G638" s="10"/>
    </row>
    <row r="639" spans="1:9" ht="15.75">
      <c r="I639" s="1"/>
    </row>
    <row r="652" spans="1:9" ht="16.5">
      <c r="A652" s="39" t="s">
        <v>329</v>
      </c>
      <c r="B652" s="39"/>
      <c r="C652" s="39"/>
      <c r="D652" s="39"/>
      <c r="E652" s="39"/>
      <c r="F652" s="39"/>
      <c r="G652" s="39"/>
      <c r="H652" s="39"/>
      <c r="I652" s="39"/>
    </row>
    <row r="653" spans="1:9" ht="15.75">
      <c r="A653" s="35" t="s">
        <v>330</v>
      </c>
      <c r="B653" s="35"/>
      <c r="C653" s="35"/>
      <c r="D653" s="35"/>
      <c r="E653" s="35"/>
      <c r="F653" s="35"/>
      <c r="G653" s="35"/>
      <c r="H653" s="35"/>
      <c r="I653" s="35"/>
    </row>
    <row r="654" spans="1:9" ht="15.75">
      <c r="A654" s="34" t="s">
        <v>331</v>
      </c>
      <c r="B654" s="34"/>
      <c r="C654" s="34"/>
      <c r="D654" s="34"/>
      <c r="E654" s="34"/>
      <c r="F654" s="34"/>
      <c r="G654" s="34"/>
      <c r="H654" s="34"/>
      <c r="I654" s="34"/>
    </row>
    <row r="655" spans="1:9" ht="15.75">
      <c r="A655" s="35" t="s">
        <v>332</v>
      </c>
      <c r="B655" s="35"/>
      <c r="C655" s="35"/>
      <c r="D655" s="35"/>
      <c r="E655" s="35"/>
      <c r="F655" s="35"/>
      <c r="G655" s="35"/>
      <c r="H655" s="35"/>
      <c r="I655" s="35"/>
    </row>
    <row r="657" spans="1:9" ht="45">
      <c r="A657" s="28" t="s">
        <v>302</v>
      </c>
      <c r="B657" s="29" t="s">
        <v>303</v>
      </c>
      <c r="C657" s="29" t="s">
        <v>304</v>
      </c>
      <c r="D657" s="28" t="s">
        <v>305</v>
      </c>
      <c r="E657" s="28" t="s">
        <v>306</v>
      </c>
      <c r="F657" s="28" t="s">
        <v>307</v>
      </c>
      <c r="G657" s="30" t="s">
        <v>308</v>
      </c>
      <c r="H657" s="31" t="s">
        <v>309</v>
      </c>
      <c r="I657" s="30" t="s">
        <v>310</v>
      </c>
    </row>
    <row r="658" spans="1:9">
      <c r="A658" s="19">
        <v>1</v>
      </c>
      <c r="B658" s="20" t="s">
        <v>0</v>
      </c>
      <c r="C658" s="19" t="s">
        <v>392</v>
      </c>
      <c r="D658" s="32" t="s">
        <v>395</v>
      </c>
      <c r="E658" s="12">
        <f>F658-15</f>
        <v>44979</v>
      </c>
      <c r="F658" s="13" t="s">
        <v>341</v>
      </c>
      <c r="G658" s="23">
        <v>30</v>
      </c>
      <c r="H658" s="21">
        <v>235.99</v>
      </c>
      <c r="I658" s="21">
        <v>7079.7</v>
      </c>
    </row>
    <row r="659" spans="1:9">
      <c r="A659" s="19">
        <v>2</v>
      </c>
      <c r="B659" s="20" t="s">
        <v>1</v>
      </c>
      <c r="C659" s="19" t="s">
        <v>393</v>
      </c>
      <c r="D659" s="32" t="s">
        <v>395</v>
      </c>
      <c r="E659" s="12">
        <f>F659-15</f>
        <v>44979</v>
      </c>
      <c r="F659" s="13" t="s">
        <v>341</v>
      </c>
      <c r="G659" s="23">
        <v>10</v>
      </c>
      <c r="H659" s="21">
        <v>238.12</v>
      </c>
      <c r="I659" s="21">
        <v>2381.1999999999998</v>
      </c>
    </row>
    <row r="660" spans="1:9">
      <c r="A660" s="19">
        <v>3</v>
      </c>
      <c r="B660" s="20" t="s">
        <v>2</v>
      </c>
      <c r="C660" s="19" t="s">
        <v>786</v>
      </c>
      <c r="D660" s="32" t="s">
        <v>395</v>
      </c>
      <c r="E660" s="12">
        <f>F660-15</f>
        <v>44979</v>
      </c>
      <c r="F660" s="13" t="s">
        <v>341</v>
      </c>
      <c r="G660" s="23">
        <v>40</v>
      </c>
      <c r="H660" s="21">
        <v>233.86</v>
      </c>
      <c r="I660" s="21">
        <v>9354.4</v>
      </c>
    </row>
    <row r="661" spans="1:9">
      <c r="A661" s="19">
        <v>4</v>
      </c>
      <c r="B661" s="20" t="s">
        <v>3</v>
      </c>
      <c r="C661" s="19" t="s">
        <v>398</v>
      </c>
      <c r="D661" s="32" t="s">
        <v>396</v>
      </c>
      <c r="E661" s="12">
        <f>F661-15</f>
        <v>44923</v>
      </c>
      <c r="F661" s="13" t="s">
        <v>342</v>
      </c>
      <c r="G661" s="23">
        <v>36</v>
      </c>
      <c r="H661" s="21">
        <v>8.58</v>
      </c>
      <c r="I661" s="21">
        <v>308.83</v>
      </c>
    </row>
    <row r="662" spans="1:9">
      <c r="A662" s="19">
        <v>5</v>
      </c>
      <c r="B662" s="20" t="s">
        <v>4</v>
      </c>
      <c r="C662" s="19" t="s">
        <v>399</v>
      </c>
      <c r="D662" s="32" t="s">
        <v>397</v>
      </c>
      <c r="E662" s="15">
        <f>F662-20</f>
        <v>44720</v>
      </c>
      <c r="F662" s="15">
        <v>44740</v>
      </c>
      <c r="G662" s="23">
        <v>4</v>
      </c>
      <c r="H662" s="21">
        <v>11460.75</v>
      </c>
      <c r="I662" s="21">
        <v>45843</v>
      </c>
    </row>
    <row r="663" spans="1:9">
      <c r="A663" s="19">
        <v>6</v>
      </c>
      <c r="B663" s="20" t="s">
        <v>5</v>
      </c>
      <c r="C663" s="19" t="s">
        <v>400</v>
      </c>
      <c r="D663" s="32" t="s">
        <v>698</v>
      </c>
      <c r="E663" s="12">
        <f>F663-15</f>
        <v>44923</v>
      </c>
      <c r="F663" s="13" t="s">
        <v>342</v>
      </c>
      <c r="G663" s="23">
        <v>150</v>
      </c>
      <c r="H663" s="21">
        <v>40</v>
      </c>
      <c r="I663" s="21">
        <v>6000.3</v>
      </c>
    </row>
    <row r="664" spans="1:9">
      <c r="A664" s="19">
        <v>7</v>
      </c>
      <c r="B664" s="20" t="s">
        <v>7</v>
      </c>
      <c r="C664" s="19" t="s">
        <v>402</v>
      </c>
      <c r="D664" s="32" t="s">
        <v>699</v>
      </c>
      <c r="E664" s="15">
        <v>44145</v>
      </c>
      <c r="F664" s="15">
        <v>44165</v>
      </c>
      <c r="G664" s="23">
        <v>32</v>
      </c>
      <c r="H664" s="21">
        <v>106.79</v>
      </c>
      <c r="I664" s="21">
        <v>3417.28</v>
      </c>
    </row>
    <row r="665" spans="1:9">
      <c r="A665" s="19">
        <v>8</v>
      </c>
      <c r="B665" s="20" t="s">
        <v>8</v>
      </c>
      <c r="C665" s="19" t="s">
        <v>403</v>
      </c>
      <c r="D665" s="32" t="s">
        <v>397</v>
      </c>
      <c r="E665" s="12">
        <f>F665-15</f>
        <v>44979</v>
      </c>
      <c r="F665" s="13" t="s">
        <v>341</v>
      </c>
      <c r="G665" s="23">
        <v>20</v>
      </c>
      <c r="H665" s="21">
        <v>877.63</v>
      </c>
      <c r="I665" s="21">
        <v>17552.5</v>
      </c>
    </row>
    <row r="666" spans="1:9">
      <c r="A666" s="19">
        <v>9</v>
      </c>
      <c r="B666" s="20" t="s">
        <v>9</v>
      </c>
      <c r="C666" s="19" t="s">
        <v>715</v>
      </c>
      <c r="D666" s="32" t="s">
        <v>700</v>
      </c>
      <c r="E666" s="12">
        <f>F666-10</f>
        <v>45079</v>
      </c>
      <c r="F666" s="12">
        <v>45089</v>
      </c>
      <c r="G666" s="23">
        <v>6</v>
      </c>
      <c r="H666" s="21">
        <v>4002</v>
      </c>
      <c r="I666" s="21">
        <v>24012</v>
      </c>
    </row>
    <row r="667" spans="1:9">
      <c r="A667" s="19">
        <v>10</v>
      </c>
      <c r="B667" s="20" t="s">
        <v>10</v>
      </c>
      <c r="C667" s="19" t="s">
        <v>404</v>
      </c>
      <c r="D667" s="32" t="s">
        <v>700</v>
      </c>
      <c r="E667" s="15">
        <f>F667-15</f>
        <v>44882</v>
      </c>
      <c r="F667" s="15" t="s">
        <v>345</v>
      </c>
      <c r="G667" s="23">
        <v>4</v>
      </c>
      <c r="H667" s="21">
        <v>4241.25</v>
      </c>
      <c r="I667" s="21">
        <v>16965</v>
      </c>
    </row>
    <row r="668" spans="1:9">
      <c r="A668" s="19">
        <v>11</v>
      </c>
      <c r="B668" s="20" t="s">
        <v>11</v>
      </c>
      <c r="C668" s="19" t="s">
        <v>405</v>
      </c>
      <c r="D668" s="32" t="s">
        <v>701</v>
      </c>
      <c r="E668" s="15">
        <v>44286</v>
      </c>
      <c r="F668" s="15">
        <v>44306</v>
      </c>
      <c r="G668" s="23">
        <v>63</v>
      </c>
      <c r="H668" s="21">
        <v>3679.07</v>
      </c>
      <c r="I668" s="21">
        <v>231781.38</v>
      </c>
    </row>
    <row r="669" spans="1:9">
      <c r="A669" s="19">
        <v>12</v>
      </c>
      <c r="B669" s="20" t="s">
        <v>12</v>
      </c>
      <c r="C669" s="19" t="s">
        <v>406</v>
      </c>
      <c r="D669" s="32" t="s">
        <v>701</v>
      </c>
      <c r="E669" s="12">
        <f>F669-10</f>
        <v>45031</v>
      </c>
      <c r="F669" s="22" t="s">
        <v>336</v>
      </c>
      <c r="G669" s="23">
        <v>61</v>
      </c>
      <c r="H669" s="21">
        <v>38.35</v>
      </c>
      <c r="I669" s="21">
        <v>2339.35</v>
      </c>
    </row>
    <row r="670" spans="1:9">
      <c r="A670" s="19">
        <v>13</v>
      </c>
      <c r="B670" s="20" t="s">
        <v>13</v>
      </c>
      <c r="C670" s="19" t="s">
        <v>407</v>
      </c>
      <c r="D670" s="32" t="s">
        <v>701</v>
      </c>
      <c r="E670" s="15">
        <v>43952</v>
      </c>
      <c r="F670" s="15" t="s">
        <v>346</v>
      </c>
      <c r="G670" s="23">
        <v>45</v>
      </c>
      <c r="H670" s="21">
        <v>30.27</v>
      </c>
      <c r="I670" s="21">
        <v>1362.04</v>
      </c>
    </row>
    <row r="671" spans="1:9">
      <c r="A671" s="19">
        <v>14</v>
      </c>
      <c r="B671" s="20" t="s">
        <v>14</v>
      </c>
      <c r="C671" s="19" t="s">
        <v>408</v>
      </c>
      <c r="D671" s="32" t="s">
        <v>396</v>
      </c>
      <c r="E671" s="15">
        <v>44259</v>
      </c>
      <c r="F671" s="15">
        <v>44265</v>
      </c>
      <c r="G671" s="23">
        <v>24</v>
      </c>
      <c r="H671" s="21">
        <v>140.26</v>
      </c>
      <c r="I671" s="21">
        <v>3366.35</v>
      </c>
    </row>
    <row r="672" spans="1:9">
      <c r="A672" s="19">
        <v>15</v>
      </c>
      <c r="B672" s="20" t="s">
        <v>15</v>
      </c>
      <c r="C672" s="19" t="s">
        <v>409</v>
      </c>
      <c r="D672" s="32" t="s">
        <v>396</v>
      </c>
      <c r="E672" s="15">
        <f>F672-20</f>
        <v>44881</v>
      </c>
      <c r="F672" s="15" t="s">
        <v>347</v>
      </c>
      <c r="G672" s="23">
        <v>2</v>
      </c>
      <c r="H672" s="21">
        <v>4849.8</v>
      </c>
      <c r="I672" s="21">
        <v>9699.6</v>
      </c>
    </row>
    <row r="673" spans="1:9">
      <c r="A673" s="19">
        <v>16</v>
      </c>
      <c r="B673" s="20" t="s">
        <v>16</v>
      </c>
      <c r="C673" s="19" t="s">
        <v>410</v>
      </c>
      <c r="D673" s="32" t="s">
        <v>396</v>
      </c>
      <c r="E673" s="12">
        <f>F673-10</f>
        <v>45031</v>
      </c>
      <c r="F673" s="22" t="s">
        <v>336</v>
      </c>
      <c r="G673" s="23">
        <v>255</v>
      </c>
      <c r="H673" s="21">
        <v>29.63</v>
      </c>
      <c r="I673" s="21">
        <v>7555.52</v>
      </c>
    </row>
    <row r="674" spans="1:9">
      <c r="A674" s="19">
        <v>17</v>
      </c>
      <c r="B674" s="20" t="s">
        <v>17</v>
      </c>
      <c r="C674" s="19" t="s">
        <v>411</v>
      </c>
      <c r="D674" s="32" t="s">
        <v>396</v>
      </c>
      <c r="E674" s="12">
        <f>F674-10</f>
        <v>45031</v>
      </c>
      <c r="F674" s="22" t="s">
        <v>336</v>
      </c>
      <c r="G674" s="23">
        <v>107</v>
      </c>
      <c r="H674" s="21">
        <v>12.1</v>
      </c>
      <c r="I674" s="21">
        <v>1294.5</v>
      </c>
    </row>
    <row r="675" spans="1:9">
      <c r="A675" s="19">
        <v>18</v>
      </c>
      <c r="B675" s="20" t="s">
        <v>18</v>
      </c>
      <c r="C675" s="19" t="s">
        <v>412</v>
      </c>
      <c r="D675" s="32" t="s">
        <v>396</v>
      </c>
      <c r="E675" s="12">
        <f>F675-10</f>
        <v>45031</v>
      </c>
      <c r="F675" s="22" t="s">
        <v>336</v>
      </c>
      <c r="G675" s="23">
        <v>700</v>
      </c>
      <c r="H675" s="21">
        <v>33.11</v>
      </c>
      <c r="I675" s="21">
        <v>23176.37</v>
      </c>
    </row>
    <row r="676" spans="1:9">
      <c r="A676" s="19">
        <v>19</v>
      </c>
      <c r="B676" s="20" t="s">
        <v>301</v>
      </c>
      <c r="C676" s="19" t="s">
        <v>413</v>
      </c>
      <c r="D676" s="32" t="s">
        <v>396</v>
      </c>
      <c r="E676" s="12">
        <f>F676-15</f>
        <v>44923</v>
      </c>
      <c r="F676" s="13" t="s">
        <v>342</v>
      </c>
      <c r="G676" s="23">
        <v>2</v>
      </c>
      <c r="H676" s="21">
        <v>6310.01</v>
      </c>
      <c r="I676" s="21">
        <v>12620.01</v>
      </c>
    </row>
    <row r="677" spans="1:9">
      <c r="A677" s="19">
        <v>20</v>
      </c>
      <c r="B677" s="20" t="s">
        <v>19</v>
      </c>
      <c r="C677" s="19" t="s">
        <v>414</v>
      </c>
      <c r="D677" s="32" t="s">
        <v>396</v>
      </c>
      <c r="E677" s="15">
        <f>F677-7</f>
        <v>44754</v>
      </c>
      <c r="F677" s="15">
        <v>44761</v>
      </c>
      <c r="G677" s="23">
        <v>124</v>
      </c>
      <c r="H677" s="21">
        <v>13.85</v>
      </c>
      <c r="I677" s="21">
        <v>1717.46</v>
      </c>
    </row>
    <row r="678" spans="1:9">
      <c r="A678" s="19">
        <v>21</v>
      </c>
      <c r="B678" s="20" t="s">
        <v>20</v>
      </c>
      <c r="C678" s="19" t="s">
        <v>716</v>
      </c>
      <c r="D678" s="32" t="s">
        <v>396</v>
      </c>
      <c r="E678" s="12">
        <f>F678-10</f>
        <v>45036</v>
      </c>
      <c r="F678" s="22" t="s">
        <v>340</v>
      </c>
      <c r="G678" s="23">
        <v>945</v>
      </c>
      <c r="H678" s="21">
        <v>69.790000000000006</v>
      </c>
      <c r="I678" s="21">
        <v>65948.05</v>
      </c>
    </row>
    <row r="679" spans="1:9">
      <c r="A679" s="19">
        <v>22</v>
      </c>
      <c r="B679" s="20" t="s">
        <v>21</v>
      </c>
      <c r="C679" s="19" t="s">
        <v>416</v>
      </c>
      <c r="D679" s="32" t="s">
        <v>396</v>
      </c>
      <c r="E679" s="12">
        <f>F679-15</f>
        <v>44923</v>
      </c>
      <c r="F679" s="12">
        <v>44938</v>
      </c>
      <c r="G679" s="23">
        <v>1</v>
      </c>
      <c r="H679" s="21">
        <v>1599.96</v>
      </c>
      <c r="I679" s="21">
        <v>1599.96</v>
      </c>
    </row>
    <row r="680" spans="1:9">
      <c r="A680" s="19">
        <v>23</v>
      </c>
      <c r="B680" s="20" t="s">
        <v>22</v>
      </c>
      <c r="C680" s="19" t="s">
        <v>717</v>
      </c>
      <c r="D680" s="32" t="s">
        <v>396</v>
      </c>
      <c r="E680" s="12">
        <f>F680-15</f>
        <v>44923</v>
      </c>
      <c r="F680" s="13" t="s">
        <v>342</v>
      </c>
      <c r="G680" s="23">
        <v>3</v>
      </c>
      <c r="H680" s="21">
        <v>42</v>
      </c>
      <c r="I680" s="21">
        <v>125.99</v>
      </c>
    </row>
    <row r="681" spans="1:9">
      <c r="A681" s="19">
        <v>24</v>
      </c>
      <c r="B681" s="20" t="s">
        <v>23</v>
      </c>
      <c r="C681" s="19" t="s">
        <v>718</v>
      </c>
      <c r="D681" s="32" t="s">
        <v>396</v>
      </c>
      <c r="E681" s="15">
        <f>F681-20</f>
        <v>44875</v>
      </c>
      <c r="F681" s="15" t="s">
        <v>348</v>
      </c>
      <c r="G681" s="23">
        <v>19</v>
      </c>
      <c r="H681" s="21">
        <v>9132.3799999999992</v>
      </c>
      <c r="I681" s="21">
        <v>173515.2</v>
      </c>
    </row>
    <row r="682" spans="1:9">
      <c r="A682" s="19">
        <v>25</v>
      </c>
      <c r="B682" s="20" t="s">
        <v>24</v>
      </c>
      <c r="C682" s="19" t="s">
        <v>419</v>
      </c>
      <c r="D682" s="32" t="s">
        <v>396</v>
      </c>
      <c r="E682" s="12">
        <f t="shared" ref="E682:E687" si="15">F682-10</f>
        <v>45031</v>
      </c>
      <c r="F682" s="22" t="s">
        <v>336</v>
      </c>
      <c r="G682" s="23">
        <v>46</v>
      </c>
      <c r="H682" s="21">
        <v>116.35</v>
      </c>
      <c r="I682" s="21">
        <v>5352</v>
      </c>
    </row>
    <row r="683" spans="1:9">
      <c r="A683" s="19">
        <v>26</v>
      </c>
      <c r="B683" s="20" t="s">
        <v>25</v>
      </c>
      <c r="C683" s="19" t="s">
        <v>787</v>
      </c>
      <c r="D683" s="32" t="s">
        <v>396</v>
      </c>
      <c r="E683" s="12">
        <f t="shared" si="15"/>
        <v>45031</v>
      </c>
      <c r="F683" s="22" t="s">
        <v>336</v>
      </c>
      <c r="G683" s="23">
        <v>33</v>
      </c>
      <c r="H683" s="21">
        <v>102.31</v>
      </c>
      <c r="I683" s="21">
        <v>3376.1</v>
      </c>
    </row>
    <row r="684" spans="1:9">
      <c r="A684" s="19">
        <v>27</v>
      </c>
      <c r="B684" s="20" t="s">
        <v>26</v>
      </c>
      <c r="C684" s="19" t="s">
        <v>421</v>
      </c>
      <c r="D684" s="32" t="s">
        <v>396</v>
      </c>
      <c r="E684" s="12">
        <f t="shared" si="15"/>
        <v>45031</v>
      </c>
      <c r="F684" s="22" t="s">
        <v>336</v>
      </c>
      <c r="G684" s="23">
        <v>6</v>
      </c>
      <c r="H684" s="21">
        <v>222.65</v>
      </c>
      <c r="I684" s="21">
        <v>1335.93</v>
      </c>
    </row>
    <row r="685" spans="1:9">
      <c r="A685" s="19">
        <v>28</v>
      </c>
      <c r="B685" s="20" t="s">
        <v>27</v>
      </c>
      <c r="C685" s="19" t="s">
        <v>422</v>
      </c>
      <c r="D685" s="32" t="s">
        <v>396</v>
      </c>
      <c r="E685" s="12">
        <f t="shared" si="15"/>
        <v>45089</v>
      </c>
      <c r="F685" s="12">
        <v>45099</v>
      </c>
      <c r="G685" s="23">
        <v>25</v>
      </c>
      <c r="H685" s="21">
        <v>237</v>
      </c>
      <c r="I685" s="21">
        <v>5925.08</v>
      </c>
    </row>
    <row r="686" spans="1:9">
      <c r="A686" s="19">
        <v>29</v>
      </c>
      <c r="B686" s="20" t="s">
        <v>28</v>
      </c>
      <c r="C686" s="19" t="s">
        <v>423</v>
      </c>
      <c r="D686" s="32" t="s">
        <v>396</v>
      </c>
      <c r="E686" s="12">
        <f t="shared" si="15"/>
        <v>45031</v>
      </c>
      <c r="F686" s="22" t="s">
        <v>336</v>
      </c>
      <c r="G686" s="23">
        <v>34</v>
      </c>
      <c r="H686" s="21">
        <v>597</v>
      </c>
      <c r="I686" s="21">
        <v>20297.91</v>
      </c>
    </row>
    <row r="687" spans="1:9">
      <c r="A687" s="19">
        <v>30</v>
      </c>
      <c r="B687" s="20" t="s">
        <v>29</v>
      </c>
      <c r="C687" s="19" t="s">
        <v>424</v>
      </c>
      <c r="D687" s="32" t="s">
        <v>396</v>
      </c>
      <c r="E687" s="12">
        <f t="shared" si="15"/>
        <v>45031</v>
      </c>
      <c r="F687" s="22" t="s">
        <v>336</v>
      </c>
      <c r="G687" s="23">
        <v>36</v>
      </c>
      <c r="H687" s="21">
        <v>161.6</v>
      </c>
      <c r="I687" s="21">
        <v>5817.64</v>
      </c>
    </row>
    <row r="688" spans="1:9">
      <c r="A688" s="19">
        <v>31</v>
      </c>
      <c r="B688" s="20" t="s">
        <v>30</v>
      </c>
      <c r="C688" s="19" t="s">
        <v>720</v>
      </c>
      <c r="D688" s="32" t="s">
        <v>396</v>
      </c>
      <c r="E688" s="15">
        <v>43597</v>
      </c>
      <c r="F688" s="15">
        <v>43602</v>
      </c>
      <c r="G688" s="23">
        <v>8</v>
      </c>
      <c r="H688" s="21">
        <v>7457.6</v>
      </c>
      <c r="I688" s="21">
        <v>59660.800000000003</v>
      </c>
    </row>
    <row r="689" spans="1:9">
      <c r="A689" s="19">
        <v>32</v>
      </c>
      <c r="B689" s="20" t="s">
        <v>31</v>
      </c>
      <c r="C689" s="19" t="s">
        <v>721</v>
      </c>
      <c r="D689" s="32" t="s">
        <v>396</v>
      </c>
      <c r="E689" s="15">
        <v>43597</v>
      </c>
      <c r="F689" s="15">
        <v>43602</v>
      </c>
      <c r="G689" s="23">
        <v>8</v>
      </c>
      <c r="H689" s="21">
        <v>7457.6</v>
      </c>
      <c r="I689" s="21">
        <v>59660.800000000003</v>
      </c>
    </row>
    <row r="690" spans="1:9">
      <c r="A690" s="19">
        <v>33</v>
      </c>
      <c r="B690" s="20" t="s">
        <v>32</v>
      </c>
      <c r="C690" s="19" t="s">
        <v>427</v>
      </c>
      <c r="D690" s="32" t="s">
        <v>396</v>
      </c>
      <c r="E690" s="15">
        <v>43597</v>
      </c>
      <c r="F690" s="15">
        <v>43602</v>
      </c>
      <c r="G690" s="23">
        <v>8</v>
      </c>
      <c r="H690" s="21">
        <v>6449.88</v>
      </c>
      <c r="I690" s="21">
        <v>51599.040000000001</v>
      </c>
    </row>
    <row r="691" spans="1:9">
      <c r="A691" s="19">
        <v>34</v>
      </c>
      <c r="B691" s="20" t="s">
        <v>33</v>
      </c>
      <c r="C691" s="19" t="s">
        <v>428</v>
      </c>
      <c r="D691" s="32" t="s">
        <v>396</v>
      </c>
      <c r="E691" s="15">
        <v>43597</v>
      </c>
      <c r="F691" s="15">
        <v>43602</v>
      </c>
      <c r="G691" s="23">
        <v>8</v>
      </c>
      <c r="H691" s="21">
        <v>7457.6</v>
      </c>
      <c r="I691" s="21">
        <v>59660.800000000003</v>
      </c>
    </row>
    <row r="692" spans="1:9">
      <c r="A692" s="19">
        <v>35</v>
      </c>
      <c r="B692" s="20" t="s">
        <v>34</v>
      </c>
      <c r="C692" s="19" t="s">
        <v>429</v>
      </c>
      <c r="D692" s="32" t="s">
        <v>702</v>
      </c>
      <c r="E692" s="15">
        <v>43335</v>
      </c>
      <c r="F692" s="15">
        <v>43347</v>
      </c>
      <c r="G692" s="23">
        <v>146</v>
      </c>
      <c r="H692" s="21">
        <v>29.42</v>
      </c>
      <c r="I692" s="21">
        <v>4294.9399999999996</v>
      </c>
    </row>
    <row r="693" spans="1:9">
      <c r="A693" s="19">
        <v>36</v>
      </c>
      <c r="B693" s="20" t="s">
        <v>35</v>
      </c>
      <c r="C693" s="19" t="s">
        <v>430</v>
      </c>
      <c r="D693" s="32" t="s">
        <v>396</v>
      </c>
      <c r="E693" s="15">
        <v>42706</v>
      </c>
      <c r="F693" s="15">
        <v>42718</v>
      </c>
      <c r="G693" s="23">
        <v>41</v>
      </c>
      <c r="H693" s="21">
        <v>37.56</v>
      </c>
      <c r="I693" s="21">
        <v>1539.96</v>
      </c>
    </row>
    <row r="694" spans="1:9">
      <c r="A694" s="19">
        <v>37</v>
      </c>
      <c r="B694" s="20" t="s">
        <v>36</v>
      </c>
      <c r="C694" s="19" t="s">
        <v>431</v>
      </c>
      <c r="D694" s="32" t="s">
        <v>396</v>
      </c>
      <c r="E694" s="15">
        <v>42715</v>
      </c>
      <c r="F694" s="15">
        <v>42727</v>
      </c>
      <c r="G694" s="23">
        <v>34</v>
      </c>
      <c r="H694" s="21">
        <v>17.809999999999999</v>
      </c>
      <c r="I694" s="21">
        <v>605.6</v>
      </c>
    </row>
    <row r="695" spans="1:9">
      <c r="A695" s="19">
        <v>38</v>
      </c>
      <c r="B695" s="20" t="s">
        <v>37</v>
      </c>
      <c r="C695" s="19" t="s">
        <v>432</v>
      </c>
      <c r="D695" s="32" t="s">
        <v>396</v>
      </c>
      <c r="E695" s="15">
        <v>42691</v>
      </c>
      <c r="F695" s="15">
        <v>42703</v>
      </c>
      <c r="G695" s="23">
        <v>363</v>
      </c>
      <c r="H695" s="21">
        <v>44.41</v>
      </c>
      <c r="I695" s="21">
        <v>16119.41</v>
      </c>
    </row>
    <row r="696" spans="1:9">
      <c r="A696" s="19">
        <v>39</v>
      </c>
      <c r="B696" s="20" t="s">
        <v>38</v>
      </c>
      <c r="C696" s="19" t="s">
        <v>433</v>
      </c>
      <c r="D696" s="32" t="s">
        <v>831</v>
      </c>
      <c r="E696" s="12">
        <f>F696-10</f>
        <v>45041</v>
      </c>
      <c r="F696" s="12">
        <v>45051</v>
      </c>
      <c r="G696" s="23">
        <v>2</v>
      </c>
      <c r="H696" s="21">
        <v>953.44</v>
      </c>
      <c r="I696" s="21">
        <v>1906.88</v>
      </c>
    </row>
    <row r="697" spans="1:9">
      <c r="A697" s="19">
        <v>40</v>
      </c>
      <c r="B697" s="20" t="s">
        <v>39</v>
      </c>
      <c r="C697" s="19" t="s">
        <v>434</v>
      </c>
      <c r="D697" s="32" t="s">
        <v>396</v>
      </c>
      <c r="E697" s="12">
        <f>F697-15</f>
        <v>44930</v>
      </c>
      <c r="F697" s="13" t="s">
        <v>349</v>
      </c>
      <c r="G697" s="23">
        <v>97</v>
      </c>
      <c r="H697" s="21">
        <v>37.81</v>
      </c>
      <c r="I697" s="21">
        <v>3667.32</v>
      </c>
    </row>
    <row r="698" spans="1:9">
      <c r="A698" s="19">
        <v>41</v>
      </c>
      <c r="B698" s="20" t="s">
        <v>40</v>
      </c>
      <c r="C698" s="19" t="s">
        <v>435</v>
      </c>
      <c r="D698" s="32" t="s">
        <v>704</v>
      </c>
      <c r="E698" s="15">
        <v>44376</v>
      </c>
      <c r="F698" s="15">
        <v>44384</v>
      </c>
      <c r="G698" s="23">
        <v>28</v>
      </c>
      <c r="H698" s="21">
        <v>27.78</v>
      </c>
      <c r="I698" s="21">
        <v>777.81</v>
      </c>
    </row>
    <row r="699" spans="1:9">
      <c r="A699" s="19">
        <v>42</v>
      </c>
      <c r="B699" s="20" t="s">
        <v>41</v>
      </c>
      <c r="C699" s="19" t="s">
        <v>436</v>
      </c>
      <c r="D699" s="32" t="s">
        <v>705</v>
      </c>
      <c r="E699" s="12">
        <f>F699-10</f>
        <v>45031</v>
      </c>
      <c r="F699" s="22" t="s">
        <v>336</v>
      </c>
      <c r="G699" s="23">
        <v>208</v>
      </c>
      <c r="H699" s="21">
        <v>68.959999999999994</v>
      </c>
      <c r="I699" s="21">
        <v>14342.91</v>
      </c>
    </row>
    <row r="700" spans="1:9">
      <c r="A700" s="19">
        <v>43</v>
      </c>
      <c r="B700" s="20" t="s">
        <v>42</v>
      </c>
      <c r="C700" s="19" t="s">
        <v>437</v>
      </c>
      <c r="D700" s="32" t="s">
        <v>705</v>
      </c>
      <c r="E700" s="12">
        <f>F700-10</f>
        <v>45031</v>
      </c>
      <c r="F700" s="22" t="s">
        <v>336</v>
      </c>
      <c r="G700" s="23">
        <v>115</v>
      </c>
      <c r="H700" s="21">
        <v>171.47</v>
      </c>
      <c r="I700" s="21">
        <v>19719.05</v>
      </c>
    </row>
    <row r="701" spans="1:9">
      <c r="A701" s="19">
        <v>44</v>
      </c>
      <c r="B701" s="20" t="s">
        <v>43</v>
      </c>
      <c r="C701" s="19" t="s">
        <v>438</v>
      </c>
      <c r="D701" s="32" t="s">
        <v>704</v>
      </c>
      <c r="E701" s="15">
        <f>F701-8</f>
        <v>44382</v>
      </c>
      <c r="F701" s="15">
        <v>44390</v>
      </c>
      <c r="G701" s="23">
        <v>45</v>
      </c>
      <c r="H701" s="21">
        <v>32.409999999999997</v>
      </c>
      <c r="I701" s="21">
        <v>1458.54</v>
      </c>
    </row>
    <row r="702" spans="1:9">
      <c r="A702" s="19">
        <v>45</v>
      </c>
      <c r="B702" s="20" t="s">
        <v>44</v>
      </c>
      <c r="C702" s="19" t="s">
        <v>439</v>
      </c>
      <c r="D702" s="32" t="s">
        <v>701</v>
      </c>
      <c r="E702" s="12">
        <f>F702-10</f>
        <v>45031</v>
      </c>
      <c r="F702" s="22" t="s">
        <v>336</v>
      </c>
      <c r="G702" s="23">
        <v>21</v>
      </c>
      <c r="H702" s="21">
        <v>108.75</v>
      </c>
      <c r="I702" s="21">
        <v>2283.66</v>
      </c>
    </row>
    <row r="703" spans="1:9">
      <c r="A703" s="19">
        <v>46</v>
      </c>
      <c r="B703" s="20" t="s">
        <v>45</v>
      </c>
      <c r="C703" s="19" t="s">
        <v>440</v>
      </c>
      <c r="D703" s="32" t="s">
        <v>704</v>
      </c>
      <c r="E703" s="12">
        <f>F703-10</f>
        <v>45034</v>
      </c>
      <c r="F703" s="22" t="s">
        <v>337</v>
      </c>
      <c r="G703" s="23">
        <v>125</v>
      </c>
      <c r="H703" s="21">
        <v>23.6</v>
      </c>
      <c r="I703" s="21">
        <v>2950</v>
      </c>
    </row>
    <row r="704" spans="1:9">
      <c r="A704" s="19">
        <v>47</v>
      </c>
      <c r="B704" s="20" t="s">
        <v>46</v>
      </c>
      <c r="C704" s="19" t="s">
        <v>441</v>
      </c>
      <c r="D704" s="32" t="s">
        <v>704</v>
      </c>
      <c r="E704" s="12">
        <f>F704-10</f>
        <v>45031</v>
      </c>
      <c r="F704" s="22" t="s">
        <v>336</v>
      </c>
      <c r="G704" s="23">
        <v>106</v>
      </c>
      <c r="H704" s="21">
        <v>34.07</v>
      </c>
      <c r="I704" s="21">
        <v>3611.25</v>
      </c>
    </row>
    <row r="705" spans="1:9">
      <c r="A705" s="19">
        <v>48</v>
      </c>
      <c r="B705" s="20" t="s">
        <v>47</v>
      </c>
      <c r="C705" s="19" t="s">
        <v>442</v>
      </c>
      <c r="D705" s="32" t="s">
        <v>704</v>
      </c>
      <c r="E705" s="12">
        <f>F705-10</f>
        <v>45023</v>
      </c>
      <c r="F705" s="22" t="s">
        <v>338</v>
      </c>
      <c r="G705" s="23">
        <v>53</v>
      </c>
      <c r="H705" s="21">
        <v>59</v>
      </c>
      <c r="I705" s="21">
        <v>3127</v>
      </c>
    </row>
    <row r="706" spans="1:9">
      <c r="A706" s="19">
        <v>49</v>
      </c>
      <c r="B706" s="20" t="s">
        <v>48</v>
      </c>
      <c r="C706" s="19" t="s">
        <v>443</v>
      </c>
      <c r="D706" s="32" t="s">
        <v>704</v>
      </c>
      <c r="E706" s="12">
        <f>F706-10</f>
        <v>45031</v>
      </c>
      <c r="F706" s="22" t="s">
        <v>336</v>
      </c>
      <c r="G706" s="23">
        <v>127</v>
      </c>
      <c r="H706" s="21">
        <v>14.58</v>
      </c>
      <c r="I706" s="21">
        <v>1195.95</v>
      </c>
    </row>
    <row r="707" spans="1:9">
      <c r="A707" s="19">
        <v>50</v>
      </c>
      <c r="B707" s="20" t="s">
        <v>49</v>
      </c>
      <c r="C707" s="19" t="s">
        <v>444</v>
      </c>
      <c r="D707" s="32" t="s">
        <v>704</v>
      </c>
      <c r="E707" s="15">
        <v>44376</v>
      </c>
      <c r="F707" s="15">
        <v>44384</v>
      </c>
      <c r="G707" s="23">
        <v>190</v>
      </c>
      <c r="H707" s="21">
        <v>47.46</v>
      </c>
      <c r="I707" s="21">
        <v>9018.33</v>
      </c>
    </row>
    <row r="708" spans="1:9">
      <c r="A708" s="19">
        <v>51</v>
      </c>
      <c r="B708" s="20" t="s">
        <v>50</v>
      </c>
      <c r="C708" s="19" t="s">
        <v>445</v>
      </c>
      <c r="D708" s="32" t="s">
        <v>397</v>
      </c>
      <c r="E708" s="12">
        <f>F708-15</f>
        <v>44994</v>
      </c>
      <c r="F708" s="12">
        <v>45009</v>
      </c>
      <c r="G708" s="23">
        <v>23</v>
      </c>
      <c r="H708" s="21">
        <v>87.32</v>
      </c>
      <c r="I708" s="21">
        <v>2008.36</v>
      </c>
    </row>
    <row r="709" spans="1:9">
      <c r="A709" s="19">
        <v>52</v>
      </c>
      <c r="B709" s="20" t="s">
        <v>51</v>
      </c>
      <c r="C709" s="19" t="s">
        <v>446</v>
      </c>
      <c r="D709" s="32" t="s">
        <v>396</v>
      </c>
      <c r="E709" s="12">
        <f>F709-15</f>
        <v>44930</v>
      </c>
      <c r="F709" s="13" t="s">
        <v>349</v>
      </c>
      <c r="G709" s="23">
        <v>4</v>
      </c>
      <c r="H709" s="21">
        <v>55.96</v>
      </c>
      <c r="I709" s="21">
        <v>223.82</v>
      </c>
    </row>
    <row r="710" spans="1:9">
      <c r="A710" s="19">
        <v>53</v>
      </c>
      <c r="B710" s="20" t="s">
        <v>52</v>
      </c>
      <c r="C710" s="19" t="s">
        <v>724</v>
      </c>
      <c r="D710" s="32" t="s">
        <v>396</v>
      </c>
      <c r="E710" s="12">
        <f>F710-10</f>
        <v>45041</v>
      </c>
      <c r="F710" s="33" t="s">
        <v>375</v>
      </c>
      <c r="G710" s="23">
        <v>20</v>
      </c>
      <c r="H710" s="21">
        <v>10.48</v>
      </c>
      <c r="I710" s="21">
        <v>209.57</v>
      </c>
    </row>
    <row r="711" spans="1:9">
      <c r="A711" s="19">
        <v>54</v>
      </c>
      <c r="B711" s="20" t="s">
        <v>53</v>
      </c>
      <c r="C711" s="19" t="s">
        <v>448</v>
      </c>
      <c r="D711" s="32" t="s">
        <v>396</v>
      </c>
      <c r="E711" s="12">
        <f>F711-15</f>
        <v>44930</v>
      </c>
      <c r="F711" s="13" t="s">
        <v>349</v>
      </c>
      <c r="G711" s="23">
        <v>2</v>
      </c>
      <c r="H711" s="21">
        <v>114.46</v>
      </c>
      <c r="I711" s="21">
        <v>228.92</v>
      </c>
    </row>
    <row r="712" spans="1:9">
      <c r="A712" s="19">
        <v>55</v>
      </c>
      <c r="B712" s="20" t="s">
        <v>54</v>
      </c>
      <c r="C712" s="19" t="s">
        <v>449</v>
      </c>
      <c r="D712" s="32" t="s">
        <v>396</v>
      </c>
      <c r="E712" s="12">
        <f>F712-15</f>
        <v>44930</v>
      </c>
      <c r="F712" s="16" t="s">
        <v>349</v>
      </c>
      <c r="G712" s="23">
        <v>50</v>
      </c>
      <c r="H712" s="21">
        <v>8.43</v>
      </c>
      <c r="I712" s="21">
        <v>421.26</v>
      </c>
    </row>
    <row r="713" spans="1:9">
      <c r="A713" s="19">
        <v>56</v>
      </c>
      <c r="B713" s="20" t="s">
        <v>55</v>
      </c>
      <c r="C713" s="19" t="s">
        <v>450</v>
      </c>
      <c r="D713" s="32" t="s">
        <v>706</v>
      </c>
      <c r="E713" s="12">
        <v>43335</v>
      </c>
      <c r="F713" s="15">
        <v>43347</v>
      </c>
      <c r="G713" s="23">
        <v>20</v>
      </c>
      <c r="H713" s="21">
        <v>73.61</v>
      </c>
      <c r="I713" s="21">
        <v>1472.17</v>
      </c>
    </row>
    <row r="714" spans="1:9">
      <c r="A714" s="19">
        <v>57</v>
      </c>
      <c r="B714" s="20" t="s">
        <v>56</v>
      </c>
      <c r="C714" s="19" t="s">
        <v>451</v>
      </c>
      <c r="D714" s="32" t="s">
        <v>397</v>
      </c>
      <c r="E714" s="12">
        <f>F714-15</f>
        <v>44970</v>
      </c>
      <c r="F714" s="13" t="s">
        <v>344</v>
      </c>
      <c r="G714" s="23">
        <v>60</v>
      </c>
      <c r="H714" s="21">
        <v>433.65</v>
      </c>
      <c r="I714" s="21">
        <v>26019</v>
      </c>
    </row>
    <row r="715" spans="1:9">
      <c r="A715" s="19">
        <v>58</v>
      </c>
      <c r="B715" s="20" t="s">
        <v>57</v>
      </c>
      <c r="C715" s="19" t="s">
        <v>452</v>
      </c>
      <c r="D715" s="32" t="s">
        <v>707</v>
      </c>
      <c r="E715" s="15">
        <v>44613</v>
      </c>
      <c r="F715" s="15" t="s">
        <v>350</v>
      </c>
      <c r="G715" s="23">
        <v>25</v>
      </c>
      <c r="H715" s="21">
        <v>35.4</v>
      </c>
      <c r="I715" s="21">
        <v>885</v>
      </c>
    </row>
    <row r="716" spans="1:9">
      <c r="A716" s="19">
        <v>59</v>
      </c>
      <c r="B716" s="20" t="s">
        <v>58</v>
      </c>
      <c r="C716" s="19" t="s">
        <v>788</v>
      </c>
      <c r="D716" s="32" t="s">
        <v>396</v>
      </c>
      <c r="E716" s="15">
        <v>44168</v>
      </c>
      <c r="F716" s="15">
        <v>44182</v>
      </c>
      <c r="G716" s="23">
        <v>38</v>
      </c>
      <c r="H716" s="21">
        <v>23.35</v>
      </c>
      <c r="I716" s="21">
        <v>887.14</v>
      </c>
    </row>
    <row r="717" spans="1:9">
      <c r="A717" s="19">
        <v>60</v>
      </c>
      <c r="B717" s="20" t="s">
        <v>59</v>
      </c>
      <c r="C717" s="19" t="s">
        <v>454</v>
      </c>
      <c r="D717" s="32" t="s">
        <v>396</v>
      </c>
      <c r="E717" s="12">
        <f>F717-15</f>
        <v>44930</v>
      </c>
      <c r="F717" s="13" t="s">
        <v>349</v>
      </c>
      <c r="G717" s="23">
        <v>20</v>
      </c>
      <c r="H717" s="21">
        <v>83.78</v>
      </c>
      <c r="I717" s="21">
        <v>1675.6</v>
      </c>
    </row>
    <row r="718" spans="1:9">
      <c r="A718" s="19">
        <v>61</v>
      </c>
      <c r="B718" s="20" t="s">
        <v>60</v>
      </c>
      <c r="C718" s="19" t="s">
        <v>455</v>
      </c>
      <c r="D718" s="32" t="s">
        <v>396</v>
      </c>
      <c r="E718" s="12">
        <f>F718-10</f>
        <v>45031</v>
      </c>
      <c r="F718" s="22" t="s">
        <v>336</v>
      </c>
      <c r="G718" s="23">
        <v>2700</v>
      </c>
      <c r="H718" s="21">
        <v>3.36</v>
      </c>
      <c r="I718" s="21">
        <v>9078.48</v>
      </c>
    </row>
    <row r="719" spans="1:9">
      <c r="A719" s="19">
        <v>62</v>
      </c>
      <c r="B719" s="20" t="s">
        <v>61</v>
      </c>
      <c r="C719" s="19" t="s">
        <v>456</v>
      </c>
      <c r="D719" s="32" t="s">
        <v>708</v>
      </c>
      <c r="E719" s="15">
        <v>43203</v>
      </c>
      <c r="F719" s="15">
        <v>43215</v>
      </c>
      <c r="G719" s="23">
        <v>32</v>
      </c>
      <c r="H719" s="21">
        <v>265.52999999999997</v>
      </c>
      <c r="I719" s="21">
        <v>8497.07</v>
      </c>
    </row>
    <row r="720" spans="1:9">
      <c r="A720" s="19">
        <v>63</v>
      </c>
      <c r="B720" s="20" t="s">
        <v>62</v>
      </c>
      <c r="C720" s="19" t="s">
        <v>457</v>
      </c>
      <c r="D720" s="32" t="s">
        <v>396</v>
      </c>
      <c r="E720" s="12">
        <f>F720-15</f>
        <v>44923</v>
      </c>
      <c r="F720" s="12">
        <v>44938</v>
      </c>
      <c r="G720" s="23">
        <v>4</v>
      </c>
      <c r="H720" s="21">
        <v>6.3</v>
      </c>
      <c r="I720" s="21">
        <v>25.2</v>
      </c>
    </row>
    <row r="721" spans="1:9">
      <c r="A721" s="19">
        <v>64</v>
      </c>
      <c r="B721" s="20" t="s">
        <v>63</v>
      </c>
      <c r="C721" s="19" t="s">
        <v>789</v>
      </c>
      <c r="D721" s="32" t="s">
        <v>397</v>
      </c>
      <c r="E721" s="12">
        <f>F721-15</f>
        <v>44990</v>
      </c>
      <c r="F721" s="13" t="s">
        <v>351</v>
      </c>
      <c r="G721" s="23">
        <v>4</v>
      </c>
      <c r="H721" s="21">
        <v>354</v>
      </c>
      <c r="I721" s="21">
        <v>1416</v>
      </c>
    </row>
    <row r="722" spans="1:9">
      <c r="A722" s="19">
        <v>65</v>
      </c>
      <c r="B722" s="20" t="s">
        <v>65</v>
      </c>
      <c r="C722" s="19" t="s">
        <v>460</v>
      </c>
      <c r="D722" s="32" t="s">
        <v>700</v>
      </c>
      <c r="E722" s="12">
        <f>F722-15</f>
        <v>44994</v>
      </c>
      <c r="F722" s="13" t="s">
        <v>352</v>
      </c>
      <c r="G722" s="23">
        <v>7</v>
      </c>
      <c r="H722" s="21">
        <v>1218.02</v>
      </c>
      <c r="I722" s="21">
        <v>8526.16</v>
      </c>
    </row>
    <row r="723" spans="1:9">
      <c r="A723" s="19">
        <v>66</v>
      </c>
      <c r="B723" s="20" t="s">
        <v>66</v>
      </c>
      <c r="C723" s="19" t="s">
        <v>727</v>
      </c>
      <c r="D723" s="32" t="s">
        <v>396</v>
      </c>
      <c r="E723" s="15">
        <v>44754</v>
      </c>
      <c r="F723" s="15" t="s">
        <v>353</v>
      </c>
      <c r="G723" s="23">
        <v>1</v>
      </c>
      <c r="H723" s="21">
        <v>542.79999999999995</v>
      </c>
      <c r="I723" s="21">
        <v>542.79999999999995</v>
      </c>
    </row>
    <row r="724" spans="1:9">
      <c r="A724" s="19">
        <v>67</v>
      </c>
      <c r="B724" s="20" t="s">
        <v>67</v>
      </c>
      <c r="C724" s="19" t="s">
        <v>462</v>
      </c>
      <c r="D724" s="32" t="s">
        <v>396</v>
      </c>
      <c r="E724" s="15">
        <v>43335</v>
      </c>
      <c r="F724" s="15">
        <v>43347</v>
      </c>
      <c r="G724" s="23">
        <v>7</v>
      </c>
      <c r="H724" s="21">
        <v>232.27</v>
      </c>
      <c r="I724" s="21">
        <v>1625.89</v>
      </c>
    </row>
    <row r="725" spans="1:9">
      <c r="A725" s="19">
        <v>68</v>
      </c>
      <c r="B725" s="20" t="s">
        <v>69</v>
      </c>
      <c r="C725" s="19" t="s">
        <v>464</v>
      </c>
      <c r="D725" s="32" t="s">
        <v>396</v>
      </c>
      <c r="E725" s="12">
        <f>F725-10</f>
        <v>45031</v>
      </c>
      <c r="F725" s="22" t="s">
        <v>336</v>
      </c>
      <c r="G725" s="23">
        <v>13</v>
      </c>
      <c r="H725" s="21">
        <v>131.61000000000001</v>
      </c>
      <c r="I725" s="21">
        <v>1710.87</v>
      </c>
    </row>
    <row r="726" spans="1:9">
      <c r="A726" s="19">
        <v>69</v>
      </c>
      <c r="B726" s="20" t="s">
        <v>70</v>
      </c>
      <c r="C726" s="19" t="s">
        <v>465</v>
      </c>
      <c r="D726" s="32" t="s">
        <v>396</v>
      </c>
      <c r="E726" s="12">
        <f>F726-15</f>
        <v>44923</v>
      </c>
      <c r="F726" s="13" t="s">
        <v>342</v>
      </c>
      <c r="G726" s="23">
        <v>3</v>
      </c>
      <c r="H726" s="21">
        <v>285.01</v>
      </c>
      <c r="I726" s="21">
        <v>855.02</v>
      </c>
    </row>
    <row r="727" spans="1:9">
      <c r="A727" s="19">
        <v>70</v>
      </c>
      <c r="B727" s="20" t="s">
        <v>71</v>
      </c>
      <c r="C727" s="19" t="s">
        <v>466</v>
      </c>
      <c r="D727" s="32" t="s">
        <v>396</v>
      </c>
      <c r="E727" s="12">
        <f>F727-15</f>
        <v>44937</v>
      </c>
      <c r="F727" s="13" t="s">
        <v>354</v>
      </c>
      <c r="G727" s="23">
        <v>70</v>
      </c>
      <c r="H727" s="21">
        <v>146.32</v>
      </c>
      <c r="I727" s="21">
        <v>10242.4</v>
      </c>
    </row>
    <row r="728" spans="1:9">
      <c r="A728" s="19">
        <v>71</v>
      </c>
      <c r="B728" s="20" t="s">
        <v>72</v>
      </c>
      <c r="C728" s="19" t="s">
        <v>467</v>
      </c>
      <c r="D728" s="32" t="s">
        <v>396</v>
      </c>
      <c r="E728" s="15">
        <f>F728-7</f>
        <v>44754</v>
      </c>
      <c r="F728" s="15">
        <v>44761</v>
      </c>
      <c r="G728" s="23">
        <v>36</v>
      </c>
      <c r="H728" s="21">
        <v>87.78</v>
      </c>
      <c r="I728" s="21">
        <v>3160.09</v>
      </c>
    </row>
    <row r="729" spans="1:9">
      <c r="A729" s="19">
        <v>72</v>
      </c>
      <c r="B729" s="20" t="s">
        <v>73</v>
      </c>
      <c r="C729" s="19" t="s">
        <v>468</v>
      </c>
      <c r="D729" s="32" t="s">
        <v>396</v>
      </c>
      <c r="E729" s="15">
        <f>F729-20</f>
        <v>44887</v>
      </c>
      <c r="F729" s="15" t="s">
        <v>355</v>
      </c>
      <c r="G729" s="23">
        <v>2</v>
      </c>
      <c r="H729" s="21">
        <v>7992.73</v>
      </c>
      <c r="I729" s="21">
        <v>15985.46</v>
      </c>
    </row>
    <row r="730" spans="1:9">
      <c r="A730" s="19">
        <v>73</v>
      </c>
      <c r="B730" s="20" t="s">
        <v>74</v>
      </c>
      <c r="C730" s="19" t="s">
        <v>469</v>
      </c>
      <c r="D730" s="32" t="s">
        <v>701</v>
      </c>
      <c r="E730" s="15">
        <f>F730-20</f>
        <v>44715</v>
      </c>
      <c r="F730" s="15" t="s">
        <v>356</v>
      </c>
      <c r="G730" s="23">
        <v>10</v>
      </c>
      <c r="H730" s="21">
        <v>456.63</v>
      </c>
      <c r="I730" s="21">
        <v>4566.26</v>
      </c>
    </row>
    <row r="731" spans="1:9">
      <c r="A731" s="19">
        <v>74</v>
      </c>
      <c r="B731" s="20" t="s">
        <v>75</v>
      </c>
      <c r="C731" s="19" t="s">
        <v>470</v>
      </c>
      <c r="D731" s="32" t="s">
        <v>701</v>
      </c>
      <c r="E731" s="15">
        <v>43335</v>
      </c>
      <c r="F731" s="15">
        <v>43347</v>
      </c>
      <c r="G731" s="23">
        <v>11</v>
      </c>
      <c r="H731" s="21">
        <v>105.31</v>
      </c>
      <c r="I731" s="21">
        <v>1158.43</v>
      </c>
    </row>
    <row r="732" spans="1:9">
      <c r="A732" s="19">
        <v>75</v>
      </c>
      <c r="B732" s="20" t="s">
        <v>76</v>
      </c>
      <c r="C732" s="19" t="s">
        <v>471</v>
      </c>
      <c r="D732" s="32" t="s">
        <v>701</v>
      </c>
      <c r="E732" s="15">
        <v>43335</v>
      </c>
      <c r="F732" s="15">
        <v>43347</v>
      </c>
      <c r="G732" s="23">
        <v>7</v>
      </c>
      <c r="H732" s="21">
        <v>179.73</v>
      </c>
      <c r="I732" s="21">
        <v>1258.08</v>
      </c>
    </row>
    <row r="733" spans="1:9">
      <c r="A733" s="19">
        <v>76</v>
      </c>
      <c r="B733" s="20" t="s">
        <v>77</v>
      </c>
      <c r="C733" s="19" t="s">
        <v>472</v>
      </c>
      <c r="D733" s="32" t="s">
        <v>396</v>
      </c>
      <c r="E733" s="12">
        <f>F733-10</f>
        <v>45031</v>
      </c>
      <c r="F733" s="22" t="s">
        <v>336</v>
      </c>
      <c r="G733" s="23">
        <v>382</v>
      </c>
      <c r="H733" s="21">
        <v>23.18</v>
      </c>
      <c r="I733" s="21">
        <v>8854.57</v>
      </c>
    </row>
    <row r="734" spans="1:9">
      <c r="A734" s="19">
        <v>77</v>
      </c>
      <c r="B734" s="20" t="s">
        <v>78</v>
      </c>
      <c r="C734" s="19" t="s">
        <v>473</v>
      </c>
      <c r="D734" s="32" t="s">
        <v>701</v>
      </c>
      <c r="E734" s="15">
        <v>44421</v>
      </c>
      <c r="F734" s="15">
        <v>44433</v>
      </c>
      <c r="G734" s="23">
        <v>4</v>
      </c>
      <c r="H734" s="21">
        <v>420.1</v>
      </c>
      <c r="I734" s="21">
        <v>1680.4</v>
      </c>
    </row>
    <row r="735" spans="1:9">
      <c r="A735" s="19">
        <v>78</v>
      </c>
      <c r="B735" s="20" t="s">
        <v>79</v>
      </c>
      <c r="C735" s="19" t="s">
        <v>474</v>
      </c>
      <c r="D735" s="32" t="s">
        <v>701</v>
      </c>
      <c r="E735" s="15">
        <v>44377</v>
      </c>
      <c r="F735" s="15">
        <v>44385</v>
      </c>
      <c r="G735" s="23">
        <v>34</v>
      </c>
      <c r="H735" s="21">
        <v>331.23</v>
      </c>
      <c r="I735" s="21">
        <v>11261.87</v>
      </c>
    </row>
    <row r="736" spans="1:9">
      <c r="A736" s="19">
        <v>79</v>
      </c>
      <c r="B736" s="20" t="s">
        <v>80</v>
      </c>
      <c r="C736" s="19" t="s">
        <v>475</v>
      </c>
      <c r="D736" s="32" t="s">
        <v>701</v>
      </c>
      <c r="E736" s="15">
        <v>44382</v>
      </c>
      <c r="F736" s="15">
        <v>44390</v>
      </c>
      <c r="G736" s="23">
        <v>37</v>
      </c>
      <c r="H736" s="21">
        <v>452.97</v>
      </c>
      <c r="I736" s="21">
        <v>16759.740000000002</v>
      </c>
    </row>
    <row r="737" spans="1:9">
      <c r="A737" s="19">
        <v>80</v>
      </c>
      <c r="B737" s="20" t="s">
        <v>81</v>
      </c>
      <c r="C737" s="19" t="s">
        <v>476</v>
      </c>
      <c r="D737" s="32" t="s">
        <v>396</v>
      </c>
      <c r="E737" s="15">
        <v>44600</v>
      </c>
      <c r="F737" s="15">
        <v>44608</v>
      </c>
      <c r="G737" s="23">
        <v>44</v>
      </c>
      <c r="H737" s="21">
        <v>194.52</v>
      </c>
      <c r="I737" s="21">
        <v>8559.01</v>
      </c>
    </row>
    <row r="738" spans="1:9">
      <c r="A738" s="19">
        <v>81</v>
      </c>
      <c r="B738" s="20" t="s">
        <v>82</v>
      </c>
      <c r="C738" s="19" t="s">
        <v>790</v>
      </c>
      <c r="D738" s="32" t="s">
        <v>701</v>
      </c>
      <c r="E738" s="12">
        <f>F738-10</f>
        <v>45023</v>
      </c>
      <c r="F738" s="22" t="s">
        <v>338</v>
      </c>
      <c r="G738" s="23">
        <v>18</v>
      </c>
      <c r="H738" s="21">
        <v>1711</v>
      </c>
      <c r="I738" s="21">
        <v>30798</v>
      </c>
    </row>
    <row r="739" spans="1:9">
      <c r="A739" s="19">
        <v>82</v>
      </c>
      <c r="B739" s="20" t="s">
        <v>83</v>
      </c>
      <c r="C739" s="19" t="s">
        <v>478</v>
      </c>
      <c r="D739" s="32" t="s">
        <v>701</v>
      </c>
      <c r="E739" s="15">
        <f>F739-8</f>
        <v>44382</v>
      </c>
      <c r="F739" s="15">
        <v>44390</v>
      </c>
      <c r="G739" s="23">
        <v>18</v>
      </c>
      <c r="H739" s="21">
        <v>422.57</v>
      </c>
      <c r="I739" s="21">
        <v>7606.18</v>
      </c>
    </row>
    <row r="740" spans="1:9">
      <c r="A740" s="19">
        <v>83</v>
      </c>
      <c r="B740" s="20" t="s">
        <v>85</v>
      </c>
      <c r="C740" s="19" t="s">
        <v>791</v>
      </c>
      <c r="D740" s="32" t="s">
        <v>701</v>
      </c>
      <c r="E740" s="15">
        <f>F740-8</f>
        <v>44377</v>
      </c>
      <c r="F740" s="15">
        <v>44385</v>
      </c>
      <c r="G740" s="23">
        <v>34</v>
      </c>
      <c r="H740" s="21">
        <v>288.3</v>
      </c>
      <c r="I740" s="21">
        <v>9802.34</v>
      </c>
    </row>
    <row r="741" spans="1:9">
      <c r="A741" s="19">
        <v>84</v>
      </c>
      <c r="B741" s="20" t="s">
        <v>86</v>
      </c>
      <c r="C741" s="19" t="s">
        <v>792</v>
      </c>
      <c r="D741" s="32" t="s">
        <v>701</v>
      </c>
      <c r="E741" s="15">
        <f>F741-8</f>
        <v>44382</v>
      </c>
      <c r="F741" s="15">
        <v>44390</v>
      </c>
      <c r="G741" s="23">
        <v>37</v>
      </c>
      <c r="H741" s="21">
        <v>276.52999999999997</v>
      </c>
      <c r="I741" s="21">
        <v>10231.68</v>
      </c>
    </row>
    <row r="742" spans="1:9">
      <c r="A742" s="19">
        <v>85</v>
      </c>
      <c r="B742" s="20" t="s">
        <v>87</v>
      </c>
      <c r="C742" s="19" t="s">
        <v>793</v>
      </c>
      <c r="D742" s="32" t="s">
        <v>708</v>
      </c>
      <c r="E742" s="15">
        <v>43844</v>
      </c>
      <c r="F742" s="15">
        <v>43850</v>
      </c>
      <c r="G742" s="23">
        <v>16</v>
      </c>
      <c r="H742" s="21">
        <v>689.82</v>
      </c>
      <c r="I742" s="21">
        <v>11037.15</v>
      </c>
    </row>
    <row r="743" spans="1:9">
      <c r="A743" s="19">
        <v>86</v>
      </c>
      <c r="B743" s="20" t="s">
        <v>88</v>
      </c>
      <c r="C743" s="19" t="s">
        <v>483</v>
      </c>
      <c r="D743" s="32" t="s">
        <v>708</v>
      </c>
      <c r="E743" s="12">
        <f>F743-15</f>
        <v>44937</v>
      </c>
      <c r="F743" s="17">
        <v>44952</v>
      </c>
      <c r="G743" s="23">
        <v>26</v>
      </c>
      <c r="H743" s="21">
        <v>445.44</v>
      </c>
      <c r="I743" s="21">
        <v>11581.44</v>
      </c>
    </row>
    <row r="744" spans="1:9">
      <c r="A744" s="19">
        <v>87</v>
      </c>
      <c r="B744" s="20" t="s">
        <v>89</v>
      </c>
      <c r="C744" s="19" t="s">
        <v>484</v>
      </c>
      <c r="D744" s="32" t="s">
        <v>708</v>
      </c>
      <c r="E744" s="15">
        <v>43844</v>
      </c>
      <c r="F744" s="15">
        <v>43850</v>
      </c>
      <c r="G744" s="23">
        <v>13</v>
      </c>
      <c r="H744" s="21">
        <v>601.79999999999995</v>
      </c>
      <c r="I744" s="21">
        <v>7823.4</v>
      </c>
    </row>
    <row r="745" spans="1:9">
      <c r="A745" s="19">
        <v>88</v>
      </c>
      <c r="B745" s="20" t="s">
        <v>90</v>
      </c>
      <c r="C745" s="19" t="s">
        <v>485</v>
      </c>
      <c r="D745" s="32" t="s">
        <v>708</v>
      </c>
      <c r="E745" s="12">
        <f>F745-15</f>
        <v>45000</v>
      </c>
      <c r="F745" s="13" t="s">
        <v>357</v>
      </c>
      <c r="G745" s="23">
        <v>19</v>
      </c>
      <c r="H745" s="21">
        <v>293.02999999999997</v>
      </c>
      <c r="I745" s="21">
        <v>5567.58</v>
      </c>
    </row>
    <row r="746" spans="1:9">
      <c r="A746" s="19">
        <v>89</v>
      </c>
      <c r="B746" s="20" t="s">
        <v>91</v>
      </c>
      <c r="C746" s="19" t="s">
        <v>794</v>
      </c>
      <c r="D746" s="32" t="s">
        <v>701</v>
      </c>
      <c r="E746" s="15">
        <v>43664</v>
      </c>
      <c r="F746" s="15">
        <v>43676</v>
      </c>
      <c r="G746" s="23">
        <v>43</v>
      </c>
      <c r="H746" s="21">
        <v>80.91</v>
      </c>
      <c r="I746" s="21">
        <v>3479.1</v>
      </c>
    </row>
    <row r="747" spans="1:9">
      <c r="A747" s="19">
        <v>90</v>
      </c>
      <c r="B747" s="20" t="s">
        <v>92</v>
      </c>
      <c r="C747" s="19" t="s">
        <v>733</v>
      </c>
      <c r="D747" s="32" t="s">
        <v>396</v>
      </c>
      <c r="E747" s="12">
        <f>F747-10</f>
        <v>45031</v>
      </c>
      <c r="F747" s="22" t="s">
        <v>336</v>
      </c>
      <c r="G747" s="23">
        <v>161</v>
      </c>
      <c r="H747" s="21">
        <v>7.49</v>
      </c>
      <c r="I747" s="21">
        <v>1206.3699999999999</v>
      </c>
    </row>
    <row r="748" spans="1:9">
      <c r="A748" s="19">
        <v>91</v>
      </c>
      <c r="B748" s="20" t="s">
        <v>93</v>
      </c>
      <c r="C748" s="19" t="s">
        <v>488</v>
      </c>
      <c r="D748" s="32" t="s">
        <v>701</v>
      </c>
      <c r="E748" s="15">
        <f>F748-10</f>
        <v>44879</v>
      </c>
      <c r="F748" s="15" t="s">
        <v>358</v>
      </c>
      <c r="G748" s="23">
        <v>58</v>
      </c>
      <c r="H748" s="21">
        <v>43.51</v>
      </c>
      <c r="I748" s="21">
        <v>2523.4899999999998</v>
      </c>
    </row>
    <row r="749" spans="1:9">
      <c r="A749" s="19">
        <v>92</v>
      </c>
      <c r="B749" s="20" t="s">
        <v>95</v>
      </c>
      <c r="C749" s="19" t="s">
        <v>490</v>
      </c>
      <c r="D749" s="32" t="s">
        <v>396</v>
      </c>
      <c r="E749" s="15">
        <v>43335</v>
      </c>
      <c r="F749" s="15">
        <v>43347</v>
      </c>
      <c r="G749" s="23">
        <v>12</v>
      </c>
      <c r="H749" s="21">
        <v>1153.82</v>
      </c>
      <c r="I749" s="21">
        <v>13845.83</v>
      </c>
    </row>
    <row r="750" spans="1:9">
      <c r="A750" s="19">
        <v>93</v>
      </c>
      <c r="B750" s="20" t="s">
        <v>96</v>
      </c>
      <c r="C750" s="19" t="s">
        <v>491</v>
      </c>
      <c r="D750" s="32" t="s">
        <v>396</v>
      </c>
      <c r="E750" s="12">
        <f>F750-10</f>
        <v>45061</v>
      </c>
      <c r="F750" s="12">
        <v>45071</v>
      </c>
      <c r="G750" s="23">
        <v>68</v>
      </c>
      <c r="H750" s="21">
        <v>184.38</v>
      </c>
      <c r="I750" s="21">
        <v>12537.5</v>
      </c>
    </row>
    <row r="751" spans="1:9">
      <c r="A751" s="19">
        <v>94</v>
      </c>
      <c r="B751" s="20" t="s">
        <v>97</v>
      </c>
      <c r="C751" s="19" t="s">
        <v>492</v>
      </c>
      <c r="D751" s="32" t="s">
        <v>396</v>
      </c>
      <c r="E751" s="15">
        <v>43335</v>
      </c>
      <c r="F751" s="15">
        <v>43347</v>
      </c>
      <c r="G751" s="23">
        <v>20</v>
      </c>
      <c r="H751" s="21">
        <v>708</v>
      </c>
      <c r="I751" s="21">
        <v>14160</v>
      </c>
    </row>
    <row r="752" spans="1:9">
      <c r="A752" s="19">
        <v>95</v>
      </c>
      <c r="B752" s="20" t="s">
        <v>98</v>
      </c>
      <c r="C752" s="19" t="s">
        <v>493</v>
      </c>
      <c r="D752" s="32" t="s">
        <v>701</v>
      </c>
      <c r="E752" s="15">
        <v>43628</v>
      </c>
      <c r="F752" s="15">
        <v>43631</v>
      </c>
      <c r="G752" s="23">
        <v>12</v>
      </c>
      <c r="H752" s="21">
        <v>123.9</v>
      </c>
      <c r="I752" s="21">
        <v>1486.8</v>
      </c>
    </row>
    <row r="753" spans="1:9">
      <c r="A753" s="19">
        <v>96</v>
      </c>
      <c r="B753" s="20" t="s">
        <v>99</v>
      </c>
      <c r="C753" s="19" t="s">
        <v>795</v>
      </c>
      <c r="D753" s="32" t="s">
        <v>709</v>
      </c>
      <c r="E753" s="12">
        <f>F753-10</f>
        <v>45023</v>
      </c>
      <c r="F753" s="22" t="s">
        <v>338</v>
      </c>
      <c r="G753" s="23">
        <v>156</v>
      </c>
      <c r="H753" s="21">
        <v>68.44</v>
      </c>
      <c r="I753" s="21">
        <v>10676.64</v>
      </c>
    </row>
    <row r="754" spans="1:9">
      <c r="A754" s="19">
        <v>97</v>
      </c>
      <c r="B754" s="20" t="s">
        <v>100</v>
      </c>
      <c r="C754" s="19" t="s">
        <v>495</v>
      </c>
      <c r="D754" s="32" t="s">
        <v>396</v>
      </c>
      <c r="E754" s="15">
        <v>43496</v>
      </c>
      <c r="F754" s="15">
        <v>43508</v>
      </c>
      <c r="G754" s="23">
        <v>659</v>
      </c>
      <c r="H754" s="21">
        <v>7</v>
      </c>
      <c r="I754" s="21">
        <v>4611.29</v>
      </c>
    </row>
    <row r="755" spans="1:9">
      <c r="A755" s="19">
        <v>98</v>
      </c>
      <c r="B755" s="20" t="s">
        <v>102</v>
      </c>
      <c r="C755" s="19" t="s">
        <v>496</v>
      </c>
      <c r="D755" s="32" t="s">
        <v>396</v>
      </c>
      <c r="E755" s="15">
        <f>F755-20</f>
        <v>44902</v>
      </c>
      <c r="F755" s="15" t="s">
        <v>360</v>
      </c>
      <c r="G755" s="23">
        <v>225</v>
      </c>
      <c r="H755" s="21">
        <v>96.76</v>
      </c>
      <c r="I755" s="21">
        <v>21771</v>
      </c>
    </row>
    <row r="756" spans="1:9">
      <c r="A756" s="19">
        <v>99</v>
      </c>
      <c r="B756" s="20" t="s">
        <v>103</v>
      </c>
      <c r="C756" s="19" t="s">
        <v>738</v>
      </c>
      <c r="D756" s="32" t="s">
        <v>701</v>
      </c>
      <c r="E756" s="15">
        <f>F756-15</f>
        <v>44868</v>
      </c>
      <c r="F756" s="15" t="s">
        <v>361</v>
      </c>
      <c r="G756" s="23">
        <v>14</v>
      </c>
      <c r="H756" s="21">
        <v>5167.1000000000004</v>
      </c>
      <c r="I756" s="21">
        <v>72339.399999999994</v>
      </c>
    </row>
    <row r="757" spans="1:9">
      <c r="A757" s="19">
        <v>100</v>
      </c>
      <c r="B757" s="20" t="s">
        <v>104</v>
      </c>
      <c r="C757" s="19" t="s">
        <v>796</v>
      </c>
      <c r="D757" s="32" t="s">
        <v>701</v>
      </c>
      <c r="E757" s="15">
        <v>44629</v>
      </c>
      <c r="F757" s="15">
        <v>44644</v>
      </c>
      <c r="G757" s="23">
        <v>30</v>
      </c>
      <c r="H757" s="21">
        <v>2710.46</v>
      </c>
      <c r="I757" s="21">
        <v>81313.8</v>
      </c>
    </row>
    <row r="758" spans="1:9">
      <c r="A758" s="19">
        <v>101</v>
      </c>
      <c r="B758" s="20" t="s">
        <v>105</v>
      </c>
      <c r="C758" s="19" t="s">
        <v>499</v>
      </c>
      <c r="D758" s="32" t="s">
        <v>397</v>
      </c>
      <c r="E758" s="15">
        <f>F758-7</f>
        <v>44537</v>
      </c>
      <c r="F758" s="15">
        <v>44544</v>
      </c>
      <c r="G758" s="23">
        <v>34</v>
      </c>
      <c r="H758" s="21">
        <v>110.49</v>
      </c>
      <c r="I758" s="21">
        <v>3756.69</v>
      </c>
    </row>
    <row r="759" spans="1:9">
      <c r="A759" s="19">
        <v>102</v>
      </c>
      <c r="B759" s="20" t="s">
        <v>108</v>
      </c>
      <c r="C759" s="19" t="s">
        <v>500</v>
      </c>
      <c r="D759" s="32" t="s">
        <v>708</v>
      </c>
      <c r="E759" s="15">
        <f>F759-12</f>
        <v>44413</v>
      </c>
      <c r="F759" s="15">
        <v>44425</v>
      </c>
      <c r="G759" s="23">
        <v>24</v>
      </c>
      <c r="H759" s="21">
        <v>456</v>
      </c>
      <c r="I759" s="21">
        <v>10943.98</v>
      </c>
    </row>
    <row r="760" spans="1:9">
      <c r="A760" s="19">
        <v>103</v>
      </c>
      <c r="B760" s="20" t="s">
        <v>109</v>
      </c>
      <c r="C760" s="19" t="s">
        <v>501</v>
      </c>
      <c r="D760" s="32" t="s">
        <v>708</v>
      </c>
      <c r="E760" s="15">
        <v>44377</v>
      </c>
      <c r="F760" s="15" t="s">
        <v>362</v>
      </c>
      <c r="G760" s="23">
        <v>24</v>
      </c>
      <c r="H760" s="21">
        <v>459.71</v>
      </c>
      <c r="I760" s="21">
        <v>11032.97</v>
      </c>
    </row>
    <row r="761" spans="1:9">
      <c r="A761" s="19">
        <v>104</v>
      </c>
      <c r="B761" s="20" t="s">
        <v>106</v>
      </c>
      <c r="C761" s="19" t="s">
        <v>797</v>
      </c>
      <c r="D761" s="32" t="s">
        <v>705</v>
      </c>
      <c r="E761" s="15">
        <v>44642</v>
      </c>
      <c r="F761" s="15">
        <v>44649</v>
      </c>
      <c r="G761" s="23">
        <v>12</v>
      </c>
      <c r="H761" s="21">
        <v>3776</v>
      </c>
      <c r="I761" s="21">
        <v>45312</v>
      </c>
    </row>
    <row r="762" spans="1:9">
      <c r="A762" s="19">
        <v>105</v>
      </c>
      <c r="B762" s="20" t="s">
        <v>110</v>
      </c>
      <c r="C762" s="19" t="s">
        <v>798</v>
      </c>
      <c r="D762" s="32" t="s">
        <v>708</v>
      </c>
      <c r="E762" s="15">
        <v>43023</v>
      </c>
      <c r="F762" s="15">
        <v>43035</v>
      </c>
      <c r="G762" s="23">
        <v>6</v>
      </c>
      <c r="H762" s="21">
        <v>871.37</v>
      </c>
      <c r="I762" s="21">
        <v>5228.2299999999996</v>
      </c>
    </row>
    <row r="763" spans="1:9">
      <c r="A763" s="19">
        <v>106</v>
      </c>
      <c r="B763" s="20" t="s">
        <v>107</v>
      </c>
      <c r="C763" s="19" t="s">
        <v>739</v>
      </c>
      <c r="D763" s="32" t="s">
        <v>701</v>
      </c>
      <c r="E763" s="15">
        <v>42895</v>
      </c>
      <c r="F763" s="15">
        <v>42907</v>
      </c>
      <c r="G763" s="23">
        <v>9</v>
      </c>
      <c r="H763" s="21">
        <v>438.14</v>
      </c>
      <c r="I763" s="21">
        <v>3943.28</v>
      </c>
    </row>
    <row r="764" spans="1:9">
      <c r="A764" s="19">
        <v>107</v>
      </c>
      <c r="B764" s="20" t="s">
        <v>111</v>
      </c>
      <c r="C764" s="19" t="s">
        <v>505</v>
      </c>
      <c r="D764" s="32" t="s">
        <v>396</v>
      </c>
      <c r="E764" s="12">
        <f>F764-10</f>
        <v>45031</v>
      </c>
      <c r="F764" s="22" t="s">
        <v>336</v>
      </c>
      <c r="G764" s="23">
        <v>85</v>
      </c>
      <c r="H764" s="21">
        <v>112.01</v>
      </c>
      <c r="I764" s="21">
        <v>9520.48</v>
      </c>
    </row>
    <row r="765" spans="1:9">
      <c r="A765" s="19">
        <v>108</v>
      </c>
      <c r="B765" s="20" t="s">
        <v>112</v>
      </c>
      <c r="C765" s="19" t="s">
        <v>740</v>
      </c>
      <c r="D765" s="32" t="s">
        <v>396</v>
      </c>
      <c r="E765" s="12">
        <f>F765-10</f>
        <v>45031</v>
      </c>
      <c r="F765" s="22" t="s">
        <v>336</v>
      </c>
      <c r="G765" s="23">
        <v>417</v>
      </c>
      <c r="H765" s="21">
        <v>10.91</v>
      </c>
      <c r="I765" s="21">
        <v>4550.76</v>
      </c>
    </row>
    <row r="766" spans="1:9">
      <c r="A766" s="19">
        <v>109</v>
      </c>
      <c r="B766" s="20" t="s">
        <v>114</v>
      </c>
      <c r="C766" s="19" t="s">
        <v>508</v>
      </c>
      <c r="D766" s="32" t="s">
        <v>396</v>
      </c>
      <c r="E766" s="12">
        <f>F766-10</f>
        <v>45034</v>
      </c>
      <c r="F766" s="22" t="s">
        <v>337</v>
      </c>
      <c r="G766" s="23">
        <v>125</v>
      </c>
      <c r="H766" s="21">
        <v>53.1</v>
      </c>
      <c r="I766" s="21">
        <v>6637.5</v>
      </c>
    </row>
    <row r="767" spans="1:9">
      <c r="A767" s="19">
        <v>110</v>
      </c>
      <c r="B767" s="20" t="s">
        <v>115</v>
      </c>
      <c r="C767" s="19" t="s">
        <v>509</v>
      </c>
      <c r="D767" s="32" t="s">
        <v>396</v>
      </c>
      <c r="E767" s="15">
        <v>43286</v>
      </c>
      <c r="F767" s="15">
        <v>43298</v>
      </c>
      <c r="G767" s="23">
        <v>3</v>
      </c>
      <c r="H767" s="21">
        <v>237.28</v>
      </c>
      <c r="I767" s="21">
        <v>711.85</v>
      </c>
    </row>
    <row r="768" spans="1:9">
      <c r="A768" s="19">
        <v>111</v>
      </c>
      <c r="B768" s="20" t="s">
        <v>116</v>
      </c>
      <c r="C768" s="19" t="s">
        <v>799</v>
      </c>
      <c r="D768" s="32" t="s">
        <v>397</v>
      </c>
      <c r="E768" s="12">
        <f>F768-10</f>
        <v>45065</v>
      </c>
      <c r="F768" s="12">
        <v>45075</v>
      </c>
      <c r="G768" s="23">
        <v>8</v>
      </c>
      <c r="H768" s="21">
        <v>199.42</v>
      </c>
      <c r="I768" s="21">
        <v>1595.36</v>
      </c>
    </row>
    <row r="769" spans="1:9">
      <c r="A769" s="19">
        <v>112</v>
      </c>
      <c r="B769" s="20" t="s">
        <v>117</v>
      </c>
      <c r="C769" s="19" t="s">
        <v>511</v>
      </c>
      <c r="D769" s="32" t="s">
        <v>397</v>
      </c>
      <c r="E769" s="12">
        <v>44979</v>
      </c>
      <c r="F769" s="13" t="s">
        <v>341</v>
      </c>
      <c r="G769" s="23">
        <v>26</v>
      </c>
      <c r="H769" s="21">
        <v>282.14</v>
      </c>
      <c r="I769" s="21">
        <v>7335.73</v>
      </c>
    </row>
    <row r="770" spans="1:9">
      <c r="A770" s="19">
        <v>113</v>
      </c>
      <c r="B770" s="20" t="s">
        <v>118</v>
      </c>
      <c r="C770" s="19" t="s">
        <v>512</v>
      </c>
      <c r="D770" s="32" t="s">
        <v>396</v>
      </c>
      <c r="E770" s="15">
        <v>44531</v>
      </c>
      <c r="F770" s="15">
        <v>44538</v>
      </c>
      <c r="G770" s="23">
        <v>20</v>
      </c>
      <c r="H770" s="21">
        <v>188.8</v>
      </c>
      <c r="I770" s="21">
        <v>3776</v>
      </c>
    </row>
    <row r="771" spans="1:9">
      <c r="A771" s="19">
        <v>114</v>
      </c>
      <c r="B771" s="20" t="s">
        <v>119</v>
      </c>
      <c r="C771" s="19" t="s">
        <v>513</v>
      </c>
      <c r="D771" s="32" t="s">
        <v>396</v>
      </c>
      <c r="E771" s="12">
        <f>F771-10</f>
        <v>45041</v>
      </c>
      <c r="F771" s="12">
        <v>45051</v>
      </c>
      <c r="G771" s="23">
        <v>7</v>
      </c>
      <c r="H771" s="21">
        <v>456.66</v>
      </c>
      <c r="I771" s="21">
        <v>3196.62</v>
      </c>
    </row>
    <row r="772" spans="1:9">
      <c r="A772" s="19">
        <v>115</v>
      </c>
      <c r="B772" s="20" t="s">
        <v>120</v>
      </c>
      <c r="C772" s="19" t="s">
        <v>514</v>
      </c>
      <c r="D772" s="32" t="s">
        <v>396</v>
      </c>
      <c r="E772" s="12">
        <v>44930</v>
      </c>
      <c r="F772" s="13" t="s">
        <v>349</v>
      </c>
      <c r="G772" s="23">
        <v>1</v>
      </c>
      <c r="H772" s="21">
        <v>383</v>
      </c>
      <c r="I772" s="21">
        <v>383</v>
      </c>
    </row>
    <row r="773" spans="1:9">
      <c r="A773" s="19">
        <v>116</v>
      </c>
      <c r="B773" s="20" t="s">
        <v>121</v>
      </c>
      <c r="C773" s="19" t="s">
        <v>515</v>
      </c>
      <c r="D773" s="32" t="s">
        <v>396</v>
      </c>
      <c r="E773" s="12">
        <v>44930</v>
      </c>
      <c r="F773" s="13" t="s">
        <v>349</v>
      </c>
      <c r="G773" s="23">
        <v>4</v>
      </c>
      <c r="H773" s="21">
        <v>1228.75</v>
      </c>
      <c r="I773" s="21">
        <v>4915.01</v>
      </c>
    </row>
    <row r="774" spans="1:9">
      <c r="A774" s="19">
        <v>117</v>
      </c>
      <c r="B774" s="20" t="s">
        <v>122</v>
      </c>
      <c r="C774" s="19" t="s">
        <v>516</v>
      </c>
      <c r="D774" s="32" t="s">
        <v>396</v>
      </c>
      <c r="E774" s="12">
        <f>F774-10</f>
        <v>45031</v>
      </c>
      <c r="F774" s="22" t="s">
        <v>336</v>
      </c>
      <c r="G774" s="23">
        <v>192</v>
      </c>
      <c r="H774" s="21">
        <v>16.64</v>
      </c>
      <c r="I774" s="21">
        <v>3194.52</v>
      </c>
    </row>
    <row r="775" spans="1:9">
      <c r="A775" s="19">
        <v>118</v>
      </c>
      <c r="B775" s="20" t="s">
        <v>123</v>
      </c>
      <c r="C775" s="19" t="s">
        <v>517</v>
      </c>
      <c r="D775" s="32" t="s">
        <v>396</v>
      </c>
      <c r="E775" s="15">
        <v>43763</v>
      </c>
      <c r="F775" s="15">
        <v>43780</v>
      </c>
      <c r="G775" s="23">
        <v>110</v>
      </c>
      <c r="H775" s="21">
        <v>44.38</v>
      </c>
      <c r="I775" s="21">
        <v>4881.78</v>
      </c>
    </row>
    <row r="776" spans="1:9">
      <c r="A776" s="19">
        <v>119</v>
      </c>
      <c r="B776" s="20" t="s">
        <v>124</v>
      </c>
      <c r="C776" s="19" t="s">
        <v>518</v>
      </c>
      <c r="D776" s="32" t="s">
        <v>396</v>
      </c>
      <c r="E776" s="15">
        <v>44097</v>
      </c>
      <c r="F776" s="15">
        <v>44112</v>
      </c>
      <c r="G776" s="23">
        <v>75</v>
      </c>
      <c r="H776" s="21">
        <v>61.36</v>
      </c>
      <c r="I776" s="21">
        <v>4602</v>
      </c>
    </row>
    <row r="777" spans="1:9">
      <c r="A777" s="19">
        <v>120</v>
      </c>
      <c r="B777" s="20" t="s">
        <v>125</v>
      </c>
      <c r="C777" s="19" t="s">
        <v>519</v>
      </c>
      <c r="D777" s="32" t="s">
        <v>396</v>
      </c>
      <c r="E777" s="15">
        <v>43763</v>
      </c>
      <c r="F777" s="15">
        <v>43780</v>
      </c>
      <c r="G777" s="23">
        <v>121</v>
      </c>
      <c r="H777" s="21">
        <v>30.52</v>
      </c>
      <c r="I777" s="21">
        <v>3692.99</v>
      </c>
    </row>
    <row r="778" spans="1:9">
      <c r="A778" s="19">
        <v>121</v>
      </c>
      <c r="B778" s="20" t="s">
        <v>126</v>
      </c>
      <c r="C778" s="19" t="s">
        <v>800</v>
      </c>
      <c r="D778" s="32" t="s">
        <v>705</v>
      </c>
      <c r="E778" s="15">
        <v>44613</v>
      </c>
      <c r="F778" s="15">
        <v>44617</v>
      </c>
      <c r="G778" s="23">
        <v>154</v>
      </c>
      <c r="H778" s="21">
        <v>42.89</v>
      </c>
      <c r="I778" s="21">
        <v>6605.57</v>
      </c>
    </row>
    <row r="779" spans="1:9">
      <c r="A779" s="19">
        <v>122</v>
      </c>
      <c r="B779" s="20" t="s">
        <v>127</v>
      </c>
      <c r="C779" s="19" t="s">
        <v>521</v>
      </c>
      <c r="D779" s="32" t="s">
        <v>396</v>
      </c>
      <c r="E779" s="12">
        <f t="shared" ref="E779:E784" si="16">F779-15</f>
        <v>44916</v>
      </c>
      <c r="F779" s="13" t="s">
        <v>363</v>
      </c>
      <c r="G779" s="23">
        <v>5</v>
      </c>
      <c r="H779" s="21">
        <v>3000</v>
      </c>
      <c r="I779" s="21">
        <v>15000</v>
      </c>
    </row>
    <row r="780" spans="1:9">
      <c r="A780" s="19">
        <v>123</v>
      </c>
      <c r="B780" s="20" t="s">
        <v>128</v>
      </c>
      <c r="C780" s="19" t="s">
        <v>522</v>
      </c>
      <c r="D780" s="32" t="s">
        <v>396</v>
      </c>
      <c r="E780" s="12">
        <f t="shared" si="16"/>
        <v>44916</v>
      </c>
      <c r="F780" s="13" t="s">
        <v>363</v>
      </c>
      <c r="G780" s="23">
        <v>5</v>
      </c>
      <c r="H780" s="21">
        <v>2000</v>
      </c>
      <c r="I780" s="21">
        <v>10000</v>
      </c>
    </row>
    <row r="781" spans="1:9">
      <c r="A781" s="19">
        <v>124</v>
      </c>
      <c r="B781" s="20" t="s">
        <v>129</v>
      </c>
      <c r="C781" s="19" t="s">
        <v>523</v>
      </c>
      <c r="D781" s="32" t="s">
        <v>396</v>
      </c>
      <c r="E781" s="12">
        <f t="shared" si="16"/>
        <v>44916</v>
      </c>
      <c r="F781" s="13" t="s">
        <v>363</v>
      </c>
      <c r="G781" s="23">
        <v>5</v>
      </c>
      <c r="H781" s="21">
        <v>4000</v>
      </c>
      <c r="I781" s="21">
        <v>20000</v>
      </c>
    </row>
    <row r="782" spans="1:9">
      <c r="A782" s="19">
        <v>125</v>
      </c>
      <c r="B782" s="20" t="s">
        <v>130</v>
      </c>
      <c r="C782" s="19" t="s">
        <v>524</v>
      </c>
      <c r="D782" s="32" t="s">
        <v>396</v>
      </c>
      <c r="E782" s="12">
        <f t="shared" si="16"/>
        <v>44916</v>
      </c>
      <c r="F782" s="13" t="s">
        <v>363</v>
      </c>
      <c r="G782" s="23">
        <v>2</v>
      </c>
      <c r="H782" s="21">
        <v>3000</v>
      </c>
      <c r="I782" s="21">
        <v>6000</v>
      </c>
    </row>
    <row r="783" spans="1:9">
      <c r="A783" s="19">
        <v>126</v>
      </c>
      <c r="B783" s="20" t="s">
        <v>131</v>
      </c>
      <c r="C783" s="19" t="s">
        <v>525</v>
      </c>
      <c r="D783" s="32" t="s">
        <v>396</v>
      </c>
      <c r="E783" s="12">
        <f t="shared" si="16"/>
        <v>44916</v>
      </c>
      <c r="F783" s="13" t="s">
        <v>363</v>
      </c>
      <c r="G783" s="23">
        <v>5</v>
      </c>
      <c r="H783" s="21">
        <v>3000</v>
      </c>
      <c r="I783" s="21">
        <v>15000</v>
      </c>
    </row>
    <row r="784" spans="1:9">
      <c r="A784" s="19">
        <v>127</v>
      </c>
      <c r="B784" s="20" t="s">
        <v>132</v>
      </c>
      <c r="C784" s="19" t="s">
        <v>526</v>
      </c>
      <c r="D784" s="32" t="s">
        <v>396</v>
      </c>
      <c r="E784" s="12">
        <f t="shared" si="16"/>
        <v>44916</v>
      </c>
      <c r="F784" s="13" t="s">
        <v>363</v>
      </c>
      <c r="G784" s="23">
        <v>10</v>
      </c>
      <c r="H784" s="21">
        <v>500</v>
      </c>
      <c r="I784" s="21">
        <v>5000</v>
      </c>
    </row>
    <row r="785" spans="1:9">
      <c r="A785" s="19">
        <v>128</v>
      </c>
      <c r="B785" s="20" t="s">
        <v>133</v>
      </c>
      <c r="C785" s="19" t="s">
        <v>527</v>
      </c>
      <c r="D785" s="32" t="s">
        <v>396</v>
      </c>
      <c r="E785" s="12">
        <f>F785-10</f>
        <v>45023</v>
      </c>
      <c r="F785" s="22" t="s">
        <v>338</v>
      </c>
      <c r="G785" s="23">
        <v>71</v>
      </c>
      <c r="H785" s="21">
        <v>408.22</v>
      </c>
      <c r="I785" s="21">
        <v>28983.71</v>
      </c>
    </row>
    <row r="786" spans="1:9">
      <c r="A786" s="19">
        <v>129</v>
      </c>
      <c r="B786" s="20" t="s">
        <v>134</v>
      </c>
      <c r="C786" s="19" t="s">
        <v>528</v>
      </c>
      <c r="D786" s="32" t="s">
        <v>396</v>
      </c>
      <c r="E786" s="12">
        <f>F786-10</f>
        <v>45023</v>
      </c>
      <c r="F786" s="22" t="s">
        <v>338</v>
      </c>
      <c r="G786" s="23">
        <v>47</v>
      </c>
      <c r="H786" s="21">
        <v>569.29999999999995</v>
      </c>
      <c r="I786" s="21">
        <v>26757.33</v>
      </c>
    </row>
    <row r="787" spans="1:9">
      <c r="A787" s="19">
        <v>130</v>
      </c>
      <c r="B787" s="20" t="s">
        <v>135</v>
      </c>
      <c r="C787" s="19" t="s">
        <v>529</v>
      </c>
      <c r="D787" s="32" t="s">
        <v>396</v>
      </c>
      <c r="E787" s="12">
        <f>F787-10</f>
        <v>45034</v>
      </c>
      <c r="F787" s="22" t="s">
        <v>337</v>
      </c>
      <c r="G787" s="23">
        <v>45</v>
      </c>
      <c r="H787" s="21">
        <v>643.1</v>
      </c>
      <c r="I787" s="21">
        <v>28939.5</v>
      </c>
    </row>
    <row r="788" spans="1:9">
      <c r="A788" s="19">
        <v>131</v>
      </c>
      <c r="B788" s="20" t="s">
        <v>136</v>
      </c>
      <c r="C788" s="19" t="s">
        <v>801</v>
      </c>
      <c r="D788" s="32" t="s">
        <v>397</v>
      </c>
      <c r="E788" s="15">
        <v>44357</v>
      </c>
      <c r="F788" s="15">
        <v>44377</v>
      </c>
      <c r="G788" s="23">
        <v>64</v>
      </c>
      <c r="H788" s="21">
        <v>508.09</v>
      </c>
      <c r="I788" s="21">
        <v>32518.02</v>
      </c>
    </row>
    <row r="789" spans="1:9">
      <c r="A789" s="19">
        <v>132</v>
      </c>
      <c r="B789" s="20" t="s">
        <v>137</v>
      </c>
      <c r="C789" s="19" t="s">
        <v>531</v>
      </c>
      <c r="D789" s="32" t="s">
        <v>710</v>
      </c>
      <c r="E789" s="15">
        <v>43336</v>
      </c>
      <c r="F789" s="15">
        <v>43348</v>
      </c>
      <c r="G789" s="23">
        <v>26</v>
      </c>
      <c r="H789" s="21">
        <v>23.97</v>
      </c>
      <c r="I789" s="21">
        <v>623.20000000000005</v>
      </c>
    </row>
    <row r="790" spans="1:9">
      <c r="A790" s="19">
        <v>133</v>
      </c>
      <c r="B790" s="20" t="s">
        <v>138</v>
      </c>
      <c r="C790" s="19" t="s">
        <v>532</v>
      </c>
      <c r="D790" s="32" t="s">
        <v>710</v>
      </c>
      <c r="E790" s="15">
        <v>43336</v>
      </c>
      <c r="F790" s="15">
        <v>43348</v>
      </c>
      <c r="G790" s="23">
        <v>36</v>
      </c>
      <c r="H790" s="21">
        <v>23.21</v>
      </c>
      <c r="I790" s="21">
        <v>835.47</v>
      </c>
    </row>
    <row r="791" spans="1:9">
      <c r="A791" s="19">
        <v>134</v>
      </c>
      <c r="B791" s="20" t="s">
        <v>139</v>
      </c>
      <c r="C791" s="19" t="s">
        <v>533</v>
      </c>
      <c r="D791" s="32" t="s">
        <v>396</v>
      </c>
      <c r="E791" s="15">
        <v>44613</v>
      </c>
      <c r="F791" s="15">
        <v>44617</v>
      </c>
      <c r="G791" s="23">
        <v>7</v>
      </c>
      <c r="H791" s="21">
        <v>404.9</v>
      </c>
      <c r="I791" s="21">
        <v>2834.31</v>
      </c>
    </row>
    <row r="792" spans="1:9">
      <c r="A792" s="19">
        <v>135</v>
      </c>
      <c r="B792" s="20" t="s">
        <v>140</v>
      </c>
      <c r="C792" s="19" t="s">
        <v>534</v>
      </c>
      <c r="D792" s="32" t="s">
        <v>711</v>
      </c>
      <c r="E792" s="12">
        <f>F792-15</f>
        <v>44922</v>
      </c>
      <c r="F792" s="13" t="s">
        <v>364</v>
      </c>
      <c r="G792" s="23">
        <v>353</v>
      </c>
      <c r="H792" s="21">
        <v>1033.69</v>
      </c>
      <c r="I792" s="21">
        <v>364892.15</v>
      </c>
    </row>
    <row r="793" spans="1:9">
      <c r="A793" s="19">
        <v>136</v>
      </c>
      <c r="B793" s="20" t="s">
        <v>141</v>
      </c>
      <c r="C793" s="19" t="s">
        <v>535</v>
      </c>
      <c r="D793" s="32" t="s">
        <v>711</v>
      </c>
      <c r="E793" s="15">
        <v>43336</v>
      </c>
      <c r="F793" s="15">
        <v>43348</v>
      </c>
      <c r="G793" s="23">
        <v>5</v>
      </c>
      <c r="H793" s="21">
        <v>194.63</v>
      </c>
      <c r="I793" s="21">
        <v>973.13</v>
      </c>
    </row>
    <row r="794" spans="1:9">
      <c r="A794" s="19">
        <v>137</v>
      </c>
      <c r="B794" s="20" t="s">
        <v>142</v>
      </c>
      <c r="C794" s="19" t="s">
        <v>536</v>
      </c>
      <c r="D794" s="32" t="s">
        <v>711</v>
      </c>
      <c r="E794" s="12">
        <f>F794-10</f>
        <v>45031</v>
      </c>
      <c r="F794" s="22" t="s">
        <v>336</v>
      </c>
      <c r="G794" s="23">
        <v>310</v>
      </c>
      <c r="H794" s="21">
        <v>441.97</v>
      </c>
      <c r="I794" s="21">
        <v>137009.18</v>
      </c>
    </row>
    <row r="795" spans="1:9">
      <c r="A795" s="19">
        <v>138</v>
      </c>
      <c r="B795" s="20" t="s">
        <v>143</v>
      </c>
      <c r="C795" s="19" t="s">
        <v>802</v>
      </c>
      <c r="D795" s="32" t="s">
        <v>711</v>
      </c>
      <c r="E795" s="15">
        <f>F795-7</f>
        <v>44749</v>
      </c>
      <c r="F795" s="15">
        <v>44756</v>
      </c>
      <c r="G795" s="23">
        <v>330</v>
      </c>
      <c r="H795" s="21">
        <v>483.21</v>
      </c>
      <c r="I795" s="21">
        <v>159459.29999999999</v>
      </c>
    </row>
    <row r="796" spans="1:9">
      <c r="A796" s="19">
        <v>139</v>
      </c>
      <c r="B796" s="20" t="s">
        <v>144</v>
      </c>
      <c r="C796" s="19" t="s">
        <v>538</v>
      </c>
      <c r="D796" s="32" t="s">
        <v>711</v>
      </c>
      <c r="E796" s="12">
        <f>F796-10</f>
        <v>45023</v>
      </c>
      <c r="F796" s="22" t="s">
        <v>338</v>
      </c>
      <c r="G796" s="23">
        <v>23</v>
      </c>
      <c r="H796" s="21">
        <v>656.44</v>
      </c>
      <c r="I796" s="21">
        <v>15098.1</v>
      </c>
    </row>
    <row r="797" spans="1:9">
      <c r="A797" s="19">
        <v>140</v>
      </c>
      <c r="B797" s="20" t="s">
        <v>145</v>
      </c>
      <c r="C797" s="19" t="s">
        <v>539</v>
      </c>
      <c r="D797" s="32" t="s">
        <v>711</v>
      </c>
      <c r="E797" s="15">
        <f>F797-15</f>
        <v>44704</v>
      </c>
      <c r="F797" s="15">
        <v>44719</v>
      </c>
      <c r="G797" s="23">
        <v>117</v>
      </c>
      <c r="H797" s="21">
        <v>1209.76</v>
      </c>
      <c r="I797" s="21">
        <v>141541.66</v>
      </c>
    </row>
    <row r="798" spans="1:9">
      <c r="A798" s="19">
        <v>141</v>
      </c>
      <c r="B798" s="20" t="s">
        <v>146</v>
      </c>
      <c r="C798" s="19" t="s">
        <v>803</v>
      </c>
      <c r="D798" s="32" t="s">
        <v>711</v>
      </c>
      <c r="E798" s="15">
        <v>43498</v>
      </c>
      <c r="F798" s="15">
        <v>43510</v>
      </c>
      <c r="G798" s="23">
        <v>20</v>
      </c>
      <c r="H798" s="21">
        <v>476.34</v>
      </c>
      <c r="I798" s="21">
        <v>9526.85</v>
      </c>
    </row>
    <row r="799" spans="1:9">
      <c r="A799" s="19">
        <v>142</v>
      </c>
      <c r="B799" s="20" t="s">
        <v>147</v>
      </c>
      <c r="C799" s="19" t="s">
        <v>804</v>
      </c>
      <c r="D799" s="32" t="s">
        <v>711</v>
      </c>
      <c r="E799" s="15">
        <v>43198</v>
      </c>
      <c r="F799" s="15">
        <v>43210</v>
      </c>
      <c r="G799" s="23">
        <v>2</v>
      </c>
      <c r="H799" s="21">
        <v>259.55</v>
      </c>
      <c r="I799" s="21">
        <v>519.09</v>
      </c>
    </row>
    <row r="800" spans="1:9">
      <c r="A800" s="19">
        <v>143</v>
      </c>
      <c r="B800" s="20" t="s">
        <v>148</v>
      </c>
      <c r="C800" s="19" t="s">
        <v>542</v>
      </c>
      <c r="D800" s="32" t="s">
        <v>711</v>
      </c>
      <c r="E800" s="15">
        <v>44293</v>
      </c>
      <c r="F800" s="15">
        <v>44313</v>
      </c>
      <c r="G800" s="23">
        <v>22</v>
      </c>
      <c r="H800" s="21">
        <v>222.09</v>
      </c>
      <c r="I800" s="21">
        <v>4885.93</v>
      </c>
    </row>
    <row r="801" spans="1:9">
      <c r="A801" s="19">
        <v>144</v>
      </c>
      <c r="B801" s="20" t="s">
        <v>149</v>
      </c>
      <c r="C801" s="19" t="s">
        <v>543</v>
      </c>
      <c r="D801" s="32" t="s">
        <v>711</v>
      </c>
      <c r="E801" s="15">
        <f>F801-15</f>
        <v>44704</v>
      </c>
      <c r="F801" s="15">
        <v>44719</v>
      </c>
      <c r="G801" s="23">
        <v>4</v>
      </c>
      <c r="H801" s="21">
        <v>477.32</v>
      </c>
      <c r="I801" s="21">
        <v>1909.29</v>
      </c>
    </row>
    <row r="802" spans="1:9">
      <c r="A802" s="19">
        <v>145</v>
      </c>
      <c r="B802" s="20" t="s">
        <v>150</v>
      </c>
      <c r="C802" s="19" t="s">
        <v>544</v>
      </c>
      <c r="D802" s="32" t="s">
        <v>701</v>
      </c>
      <c r="E802" s="15">
        <v>43336</v>
      </c>
      <c r="F802" s="15">
        <v>43348</v>
      </c>
      <c r="G802" s="23">
        <v>21</v>
      </c>
      <c r="H802" s="21">
        <v>259.22000000000003</v>
      </c>
      <c r="I802" s="21">
        <v>5443.52</v>
      </c>
    </row>
    <row r="803" spans="1:9">
      <c r="A803" s="19">
        <v>146</v>
      </c>
      <c r="B803" s="20" t="s">
        <v>151</v>
      </c>
      <c r="C803" s="19" t="s">
        <v>545</v>
      </c>
      <c r="D803" s="32" t="s">
        <v>711</v>
      </c>
      <c r="E803" s="15">
        <f>F803-12</f>
        <v>44421</v>
      </c>
      <c r="F803" s="15">
        <v>44433</v>
      </c>
      <c r="G803" s="23">
        <v>15</v>
      </c>
      <c r="H803" s="21">
        <v>1321.88</v>
      </c>
      <c r="I803" s="21">
        <v>19828.22</v>
      </c>
    </row>
    <row r="804" spans="1:9">
      <c r="A804" s="19">
        <v>147</v>
      </c>
      <c r="B804" s="20" t="s">
        <v>152</v>
      </c>
      <c r="C804" s="19" t="s">
        <v>546</v>
      </c>
      <c r="D804" s="32" t="s">
        <v>711</v>
      </c>
      <c r="E804" s="15">
        <v>43210</v>
      </c>
      <c r="F804" s="15">
        <v>43222</v>
      </c>
      <c r="G804" s="23">
        <v>21</v>
      </c>
      <c r="H804" s="21">
        <v>681.55</v>
      </c>
      <c r="I804" s="21">
        <v>14312.47</v>
      </c>
    </row>
    <row r="805" spans="1:9">
      <c r="A805" s="19">
        <v>148</v>
      </c>
      <c r="B805" s="20" t="s">
        <v>153</v>
      </c>
      <c r="C805" s="19" t="s">
        <v>547</v>
      </c>
      <c r="D805" s="32" t="s">
        <v>711</v>
      </c>
      <c r="E805" s="15">
        <v>43210</v>
      </c>
      <c r="F805" s="15">
        <v>43222</v>
      </c>
      <c r="G805" s="23">
        <v>19</v>
      </c>
      <c r="H805" s="21">
        <v>392.99</v>
      </c>
      <c r="I805" s="21">
        <v>7466.76</v>
      </c>
    </row>
    <row r="806" spans="1:9">
      <c r="A806" s="19">
        <v>149</v>
      </c>
      <c r="B806" s="20" t="s">
        <v>154</v>
      </c>
      <c r="C806" s="19" t="s">
        <v>548</v>
      </c>
      <c r="D806" s="32" t="s">
        <v>711</v>
      </c>
      <c r="E806" s="15">
        <v>43484</v>
      </c>
      <c r="F806" s="15">
        <v>43496</v>
      </c>
      <c r="G806" s="23">
        <v>21</v>
      </c>
      <c r="H806" s="21">
        <v>1239</v>
      </c>
      <c r="I806" s="21">
        <v>26019</v>
      </c>
    </row>
    <row r="807" spans="1:9">
      <c r="A807" s="19">
        <v>150</v>
      </c>
      <c r="B807" s="20" t="s">
        <v>155</v>
      </c>
      <c r="C807" s="19" t="s">
        <v>549</v>
      </c>
      <c r="D807" s="32" t="s">
        <v>701</v>
      </c>
      <c r="E807" s="12">
        <f>F807-10</f>
        <v>45067</v>
      </c>
      <c r="F807" s="12">
        <v>45077</v>
      </c>
      <c r="G807" s="23">
        <v>170</v>
      </c>
      <c r="H807" s="21">
        <v>1533.94</v>
      </c>
      <c r="I807" s="21">
        <v>260769.97</v>
      </c>
    </row>
    <row r="808" spans="1:9">
      <c r="A808" s="19">
        <v>151</v>
      </c>
      <c r="B808" s="20" t="s">
        <v>156</v>
      </c>
      <c r="C808" s="19" t="s">
        <v>805</v>
      </c>
      <c r="D808" s="32" t="s">
        <v>705</v>
      </c>
      <c r="E808" s="12">
        <f>F808-10</f>
        <v>45023</v>
      </c>
      <c r="F808" s="22" t="s">
        <v>338</v>
      </c>
      <c r="G808" s="23">
        <v>90</v>
      </c>
      <c r="H808" s="21">
        <v>25.96</v>
      </c>
      <c r="I808" s="21">
        <v>2336.4</v>
      </c>
    </row>
    <row r="809" spans="1:9">
      <c r="A809" s="19">
        <v>152</v>
      </c>
      <c r="B809" s="20" t="s">
        <v>157</v>
      </c>
      <c r="C809" s="19" t="s">
        <v>806</v>
      </c>
      <c r="D809" s="32" t="s">
        <v>711</v>
      </c>
      <c r="E809" s="12">
        <f>F809-15</f>
        <v>44964</v>
      </c>
      <c r="F809" s="13" t="s">
        <v>365</v>
      </c>
      <c r="G809" s="23">
        <v>136</v>
      </c>
      <c r="H809" s="21">
        <v>3599</v>
      </c>
      <c r="I809" s="21">
        <v>489464</v>
      </c>
    </row>
    <row r="810" spans="1:9">
      <c r="A810" s="19">
        <v>153</v>
      </c>
      <c r="B810" s="20" t="s">
        <v>158</v>
      </c>
      <c r="C810" s="19" t="s">
        <v>552</v>
      </c>
      <c r="D810" s="32" t="s">
        <v>701</v>
      </c>
      <c r="E810" s="12">
        <f>F810-15</f>
        <v>44994</v>
      </c>
      <c r="F810" s="13" t="s">
        <v>352</v>
      </c>
      <c r="G810" s="23">
        <v>21</v>
      </c>
      <c r="H810" s="21">
        <v>1836.58</v>
      </c>
      <c r="I810" s="21">
        <v>38568.15</v>
      </c>
    </row>
    <row r="811" spans="1:9">
      <c r="A811" s="19">
        <v>154</v>
      </c>
      <c r="B811" s="20" t="s">
        <v>159</v>
      </c>
      <c r="C811" s="19" t="s">
        <v>553</v>
      </c>
      <c r="D811" s="32" t="s">
        <v>832</v>
      </c>
      <c r="E811" s="15">
        <v>43743</v>
      </c>
      <c r="F811" s="15">
        <v>43760</v>
      </c>
      <c r="G811" s="23">
        <v>26</v>
      </c>
      <c r="H811" s="21">
        <v>531</v>
      </c>
      <c r="I811" s="21">
        <v>13806</v>
      </c>
    </row>
    <row r="812" spans="1:9">
      <c r="A812" s="19">
        <v>155</v>
      </c>
      <c r="B812" s="20" t="s">
        <v>160</v>
      </c>
      <c r="C812" s="19" t="s">
        <v>554</v>
      </c>
      <c r="D812" s="32" t="s">
        <v>396</v>
      </c>
      <c r="E812" s="15">
        <v>43952</v>
      </c>
      <c r="F812" s="15" t="s">
        <v>346</v>
      </c>
      <c r="G812" s="23">
        <v>23</v>
      </c>
      <c r="H812" s="21">
        <v>521.42999999999995</v>
      </c>
      <c r="I812" s="21">
        <v>11992.98</v>
      </c>
    </row>
    <row r="813" spans="1:9">
      <c r="A813" s="19">
        <v>156</v>
      </c>
      <c r="B813" s="20" t="s">
        <v>161</v>
      </c>
      <c r="C813" s="19" t="s">
        <v>555</v>
      </c>
      <c r="D813" s="32" t="s">
        <v>396</v>
      </c>
      <c r="E813" s="15">
        <f>F813-20</f>
        <v>44706</v>
      </c>
      <c r="F813" s="15" t="s">
        <v>359</v>
      </c>
      <c r="G813" s="23">
        <v>5</v>
      </c>
      <c r="H813" s="21">
        <v>303.18</v>
      </c>
      <c r="I813" s="21">
        <v>1515.91</v>
      </c>
    </row>
    <row r="814" spans="1:9">
      <c r="A814" s="19">
        <v>157</v>
      </c>
      <c r="B814" s="20" t="s">
        <v>162</v>
      </c>
      <c r="C814" s="19" t="s">
        <v>556</v>
      </c>
      <c r="D814" s="32" t="s">
        <v>396</v>
      </c>
      <c r="E814" s="15">
        <f>F814-20</f>
        <v>44720</v>
      </c>
      <c r="F814" s="15" t="s">
        <v>366</v>
      </c>
      <c r="G814" s="23">
        <v>40</v>
      </c>
      <c r="H814" s="21">
        <v>265.5</v>
      </c>
      <c r="I814" s="21">
        <v>10620</v>
      </c>
    </row>
    <row r="815" spans="1:9">
      <c r="A815" s="19">
        <v>158</v>
      </c>
      <c r="B815" s="20" t="s">
        <v>163</v>
      </c>
      <c r="C815" s="19" t="s">
        <v>557</v>
      </c>
      <c r="D815" s="32" t="s">
        <v>708</v>
      </c>
      <c r="E815" s="15">
        <v>43537</v>
      </c>
      <c r="F815" s="15">
        <v>43549</v>
      </c>
      <c r="G815" s="23">
        <v>36</v>
      </c>
      <c r="H815" s="21">
        <v>129.80000000000001</v>
      </c>
      <c r="I815" s="21">
        <v>4672.8</v>
      </c>
    </row>
    <row r="816" spans="1:9">
      <c r="A816" s="19">
        <v>159</v>
      </c>
      <c r="B816" s="20" t="s">
        <v>164</v>
      </c>
      <c r="C816" s="19" t="s">
        <v>558</v>
      </c>
      <c r="D816" s="32" t="s">
        <v>708</v>
      </c>
      <c r="E816" s="15">
        <v>44794</v>
      </c>
      <c r="F816" s="15">
        <v>44804</v>
      </c>
      <c r="G816" s="23">
        <v>67</v>
      </c>
      <c r="H816" s="21">
        <v>206.5</v>
      </c>
      <c r="I816" s="21">
        <v>13835.5</v>
      </c>
    </row>
    <row r="817" spans="1:9">
      <c r="A817" s="19">
        <v>160</v>
      </c>
      <c r="B817" s="20" t="s">
        <v>165</v>
      </c>
      <c r="C817" s="19" t="s">
        <v>559</v>
      </c>
      <c r="D817" s="32" t="s">
        <v>708</v>
      </c>
      <c r="E817" s="15">
        <v>44376</v>
      </c>
      <c r="F817" s="15">
        <v>44384</v>
      </c>
      <c r="G817" s="23">
        <v>4</v>
      </c>
      <c r="H817" s="21">
        <v>1121</v>
      </c>
      <c r="I817" s="21">
        <v>4484</v>
      </c>
    </row>
    <row r="818" spans="1:9">
      <c r="A818" s="19">
        <v>161</v>
      </c>
      <c r="B818" s="20" t="s">
        <v>166</v>
      </c>
      <c r="C818" s="19" t="s">
        <v>560</v>
      </c>
      <c r="D818" s="32" t="s">
        <v>708</v>
      </c>
      <c r="E818" s="15">
        <v>44794</v>
      </c>
      <c r="F818" s="15">
        <v>44804</v>
      </c>
      <c r="G818" s="23">
        <v>4</v>
      </c>
      <c r="H818" s="21">
        <v>1121</v>
      </c>
      <c r="I818" s="21">
        <v>4484</v>
      </c>
    </row>
    <row r="819" spans="1:9">
      <c r="A819" s="19">
        <v>162</v>
      </c>
      <c r="B819" s="20" t="s">
        <v>167</v>
      </c>
      <c r="C819" s="19" t="s">
        <v>748</v>
      </c>
      <c r="D819" s="32" t="s">
        <v>699</v>
      </c>
      <c r="E819" s="12">
        <f>F819-15</f>
        <v>44979</v>
      </c>
      <c r="F819" s="13" t="s">
        <v>341</v>
      </c>
      <c r="G819" s="23">
        <v>65</v>
      </c>
      <c r="H819" s="21">
        <v>330.86</v>
      </c>
      <c r="I819" s="21">
        <v>21505.71</v>
      </c>
    </row>
    <row r="820" spans="1:9">
      <c r="A820" s="19">
        <v>163</v>
      </c>
      <c r="B820" s="20" t="s">
        <v>168</v>
      </c>
      <c r="C820" s="19" t="s">
        <v>562</v>
      </c>
      <c r="D820" s="32" t="s">
        <v>396</v>
      </c>
      <c r="E820" s="15">
        <v>44757</v>
      </c>
      <c r="F820" s="15">
        <v>44777</v>
      </c>
      <c r="G820" s="23">
        <v>13</v>
      </c>
      <c r="H820" s="21">
        <v>5320</v>
      </c>
      <c r="I820" s="21">
        <v>69160</v>
      </c>
    </row>
    <row r="821" spans="1:9">
      <c r="A821" s="19">
        <v>164</v>
      </c>
      <c r="B821" s="20" t="s">
        <v>169</v>
      </c>
      <c r="C821" s="19" t="s">
        <v>563</v>
      </c>
      <c r="D821" s="32" t="s">
        <v>396</v>
      </c>
      <c r="E821" s="12">
        <f t="shared" ref="E821:E829" si="17">F821-15</f>
        <v>44928</v>
      </c>
      <c r="F821" s="13" t="s">
        <v>367</v>
      </c>
      <c r="G821" s="23">
        <v>115</v>
      </c>
      <c r="H821" s="21">
        <v>5779.35</v>
      </c>
      <c r="I821" s="21">
        <v>664625</v>
      </c>
    </row>
    <row r="822" spans="1:9">
      <c r="A822" s="19">
        <v>165</v>
      </c>
      <c r="B822" s="20" t="s">
        <v>170</v>
      </c>
      <c r="C822" s="19" t="s">
        <v>564</v>
      </c>
      <c r="D822" s="32" t="s">
        <v>396</v>
      </c>
      <c r="E822" s="12">
        <f t="shared" si="17"/>
        <v>44916</v>
      </c>
      <c r="F822" s="13" t="s">
        <v>363</v>
      </c>
      <c r="G822" s="23">
        <v>10</v>
      </c>
      <c r="H822" s="21">
        <v>1500</v>
      </c>
      <c r="I822" s="21">
        <v>15000</v>
      </c>
    </row>
    <row r="823" spans="1:9">
      <c r="A823" s="19">
        <v>166</v>
      </c>
      <c r="B823" s="20" t="s">
        <v>171</v>
      </c>
      <c r="C823" s="19" t="s">
        <v>565</v>
      </c>
      <c r="D823" s="32" t="s">
        <v>396</v>
      </c>
      <c r="E823" s="12">
        <f t="shared" si="17"/>
        <v>44916</v>
      </c>
      <c r="F823" s="13" t="s">
        <v>363</v>
      </c>
      <c r="G823" s="23">
        <v>10</v>
      </c>
      <c r="H823" s="21">
        <v>1600</v>
      </c>
      <c r="I823" s="21">
        <v>16000</v>
      </c>
    </row>
    <row r="824" spans="1:9">
      <c r="A824" s="19">
        <v>167</v>
      </c>
      <c r="B824" s="20" t="s">
        <v>172</v>
      </c>
      <c r="C824" s="19" t="s">
        <v>566</v>
      </c>
      <c r="D824" s="32" t="s">
        <v>396</v>
      </c>
      <c r="E824" s="12">
        <f t="shared" si="17"/>
        <v>44916</v>
      </c>
      <c r="F824" s="13" t="s">
        <v>363</v>
      </c>
      <c r="G824" s="23">
        <v>10</v>
      </c>
      <c r="H824" s="21">
        <v>60</v>
      </c>
      <c r="I824" s="21">
        <v>600</v>
      </c>
    </row>
    <row r="825" spans="1:9">
      <c r="A825" s="19">
        <v>168</v>
      </c>
      <c r="B825" s="20" t="s">
        <v>173</v>
      </c>
      <c r="C825" s="19" t="s">
        <v>567</v>
      </c>
      <c r="D825" s="32" t="s">
        <v>396</v>
      </c>
      <c r="E825" s="12">
        <f t="shared" si="17"/>
        <v>44916</v>
      </c>
      <c r="F825" s="13" t="s">
        <v>363</v>
      </c>
      <c r="G825" s="23">
        <v>10</v>
      </c>
      <c r="H825" s="21">
        <v>60</v>
      </c>
      <c r="I825" s="21">
        <v>600</v>
      </c>
    </row>
    <row r="826" spans="1:9">
      <c r="A826" s="19">
        <v>169</v>
      </c>
      <c r="B826" s="20" t="s">
        <v>174</v>
      </c>
      <c r="C826" s="19" t="s">
        <v>568</v>
      </c>
      <c r="D826" s="32" t="s">
        <v>396</v>
      </c>
      <c r="E826" s="18">
        <f t="shared" si="17"/>
        <v>44928</v>
      </c>
      <c r="F826" s="13" t="s">
        <v>367</v>
      </c>
      <c r="G826" s="23">
        <v>268</v>
      </c>
      <c r="H826" s="21">
        <v>79.69</v>
      </c>
      <c r="I826" s="21">
        <v>21356.25</v>
      </c>
    </row>
    <row r="827" spans="1:9">
      <c r="A827" s="19">
        <v>170</v>
      </c>
      <c r="B827" s="20" t="s">
        <v>175</v>
      </c>
      <c r="C827" s="19" t="s">
        <v>569</v>
      </c>
      <c r="D827" s="32" t="s">
        <v>396</v>
      </c>
      <c r="E827" s="12">
        <f t="shared" si="17"/>
        <v>44928</v>
      </c>
      <c r="F827" s="13" t="s">
        <v>367</v>
      </c>
      <c r="G827" s="23">
        <v>132</v>
      </c>
      <c r="H827" s="21">
        <v>79.69</v>
      </c>
      <c r="I827" s="21">
        <v>10518.75</v>
      </c>
    </row>
    <row r="828" spans="1:9">
      <c r="A828" s="19">
        <v>171</v>
      </c>
      <c r="B828" s="20" t="s">
        <v>176</v>
      </c>
      <c r="C828" s="19" t="s">
        <v>570</v>
      </c>
      <c r="D828" s="32" t="s">
        <v>396</v>
      </c>
      <c r="E828" s="12">
        <f t="shared" si="17"/>
        <v>44916</v>
      </c>
      <c r="F828" s="13" t="s">
        <v>363</v>
      </c>
      <c r="G828" s="23">
        <v>5</v>
      </c>
      <c r="H828" s="21">
        <v>800</v>
      </c>
      <c r="I828" s="21">
        <v>4000</v>
      </c>
    </row>
    <row r="829" spans="1:9">
      <c r="A829" s="19">
        <v>172</v>
      </c>
      <c r="B829" s="20" t="s">
        <v>177</v>
      </c>
      <c r="C829" s="19" t="s">
        <v>571</v>
      </c>
      <c r="D829" s="32" t="s">
        <v>396</v>
      </c>
      <c r="E829" s="12">
        <f t="shared" si="17"/>
        <v>44916</v>
      </c>
      <c r="F829" s="13" t="s">
        <v>363</v>
      </c>
      <c r="G829" s="23">
        <v>10</v>
      </c>
      <c r="H829" s="21">
        <v>1800</v>
      </c>
      <c r="I829" s="21">
        <v>18000</v>
      </c>
    </row>
    <row r="830" spans="1:9">
      <c r="A830" s="19">
        <v>173</v>
      </c>
      <c r="B830" s="20" t="s">
        <v>178</v>
      </c>
      <c r="C830" s="19" t="s">
        <v>572</v>
      </c>
      <c r="D830" s="32" t="s">
        <v>396</v>
      </c>
      <c r="E830" s="15">
        <v>44376</v>
      </c>
      <c r="F830" s="15" t="s">
        <v>368</v>
      </c>
      <c r="G830" s="23">
        <v>19</v>
      </c>
      <c r="H830" s="21">
        <v>10</v>
      </c>
      <c r="I830" s="21">
        <v>190</v>
      </c>
    </row>
    <row r="831" spans="1:9">
      <c r="A831" s="19">
        <v>174</v>
      </c>
      <c r="B831" s="20" t="s">
        <v>179</v>
      </c>
      <c r="C831" s="19" t="s">
        <v>573</v>
      </c>
      <c r="D831" s="32" t="s">
        <v>396</v>
      </c>
      <c r="E831" s="15">
        <v>44376</v>
      </c>
      <c r="F831" s="15" t="s">
        <v>368</v>
      </c>
      <c r="G831" s="23">
        <v>24</v>
      </c>
      <c r="H831" s="21">
        <v>15.29</v>
      </c>
      <c r="I831" s="21">
        <v>367.06</v>
      </c>
    </row>
    <row r="832" spans="1:9">
      <c r="A832" s="19">
        <v>175</v>
      </c>
      <c r="B832" s="20" t="s">
        <v>180</v>
      </c>
      <c r="C832" s="19" t="s">
        <v>574</v>
      </c>
      <c r="D832" s="32" t="s">
        <v>396</v>
      </c>
      <c r="E832" s="15">
        <v>43976</v>
      </c>
      <c r="F832" s="15" t="s">
        <v>369</v>
      </c>
      <c r="G832" s="23">
        <v>37</v>
      </c>
      <c r="H832" s="21">
        <v>302.58999999999997</v>
      </c>
      <c r="I832" s="21">
        <v>11195.67</v>
      </c>
    </row>
    <row r="833" spans="1:9">
      <c r="A833" s="19">
        <v>176</v>
      </c>
      <c r="B833" s="20" t="s">
        <v>181</v>
      </c>
      <c r="C833" s="19" t="s">
        <v>575</v>
      </c>
      <c r="D833" s="32" t="s">
        <v>706</v>
      </c>
      <c r="E833" s="15">
        <f>F833-7</f>
        <v>44475</v>
      </c>
      <c r="F833" s="15">
        <v>44482</v>
      </c>
      <c r="G833" s="23">
        <v>1</v>
      </c>
      <c r="H833" s="21">
        <v>169.92</v>
      </c>
      <c r="I833" s="21">
        <v>169.92</v>
      </c>
    </row>
    <row r="834" spans="1:9">
      <c r="A834" s="19">
        <v>177</v>
      </c>
      <c r="B834" s="20" t="s">
        <v>183</v>
      </c>
      <c r="C834" s="19" t="s">
        <v>576</v>
      </c>
      <c r="D834" s="32" t="s">
        <v>706</v>
      </c>
      <c r="E834" s="12">
        <f>F834-10</f>
        <v>45090</v>
      </c>
      <c r="F834" s="12">
        <v>45100</v>
      </c>
      <c r="G834" s="23">
        <v>111</v>
      </c>
      <c r="H834" s="21">
        <v>200.1</v>
      </c>
      <c r="I834" s="21">
        <v>22211.21</v>
      </c>
    </row>
    <row r="835" spans="1:9">
      <c r="A835" s="19">
        <v>178</v>
      </c>
      <c r="B835" s="20" t="s">
        <v>185</v>
      </c>
      <c r="C835" s="19" t="s">
        <v>577</v>
      </c>
      <c r="D835" s="32" t="s">
        <v>706</v>
      </c>
      <c r="E835" s="15">
        <v>43205</v>
      </c>
      <c r="F835" s="15">
        <v>43217</v>
      </c>
      <c r="G835" s="23">
        <v>50</v>
      </c>
      <c r="H835" s="21">
        <v>9.07</v>
      </c>
      <c r="I835" s="21">
        <v>453.71</v>
      </c>
    </row>
    <row r="836" spans="1:9">
      <c r="A836" s="19">
        <v>179</v>
      </c>
      <c r="B836" s="20" t="s">
        <v>186</v>
      </c>
      <c r="C836" s="19" t="s">
        <v>578</v>
      </c>
      <c r="D836" s="32" t="s">
        <v>708</v>
      </c>
      <c r="E836" s="12">
        <f>F836-10</f>
        <v>45031</v>
      </c>
      <c r="F836" s="22" t="s">
        <v>336</v>
      </c>
      <c r="G836" s="23">
        <v>82</v>
      </c>
      <c r="H836" s="21">
        <v>337.01</v>
      </c>
      <c r="I836" s="21">
        <v>27634.66</v>
      </c>
    </row>
    <row r="837" spans="1:9">
      <c r="A837" s="19">
        <v>180</v>
      </c>
      <c r="B837" s="20" t="s">
        <v>187</v>
      </c>
      <c r="C837" s="19" t="s">
        <v>807</v>
      </c>
      <c r="D837" s="32" t="s">
        <v>706</v>
      </c>
      <c r="E837" s="15">
        <v>44537</v>
      </c>
      <c r="F837" s="15">
        <v>44544</v>
      </c>
      <c r="G837" s="23">
        <v>26</v>
      </c>
      <c r="H837" s="21">
        <v>64.900000000000006</v>
      </c>
      <c r="I837" s="21">
        <v>1687.4</v>
      </c>
    </row>
    <row r="838" spans="1:9">
      <c r="A838" s="19">
        <v>181</v>
      </c>
      <c r="B838" s="20" t="s">
        <v>188</v>
      </c>
      <c r="C838" s="19" t="s">
        <v>752</v>
      </c>
      <c r="D838" s="32" t="s">
        <v>706</v>
      </c>
      <c r="E838" s="15">
        <f>F838-15</f>
        <v>44615</v>
      </c>
      <c r="F838" s="15">
        <v>44630</v>
      </c>
      <c r="G838" s="23">
        <v>58</v>
      </c>
      <c r="H838" s="21">
        <v>41.3</v>
      </c>
      <c r="I838" s="21">
        <v>2395.4</v>
      </c>
    </row>
    <row r="839" spans="1:9">
      <c r="A839" s="19">
        <v>182</v>
      </c>
      <c r="B839" s="20" t="s">
        <v>189</v>
      </c>
      <c r="C839" s="19" t="s">
        <v>581</v>
      </c>
      <c r="D839" s="32" t="s">
        <v>396</v>
      </c>
      <c r="E839" s="15">
        <v>44537</v>
      </c>
      <c r="F839" s="15">
        <v>44544</v>
      </c>
      <c r="G839" s="23">
        <v>25</v>
      </c>
      <c r="H839" s="21">
        <v>271.39999999999998</v>
      </c>
      <c r="I839" s="21">
        <v>6785</v>
      </c>
    </row>
    <row r="840" spans="1:9">
      <c r="A840" s="19">
        <v>183</v>
      </c>
      <c r="B840" s="20" t="s">
        <v>190</v>
      </c>
      <c r="C840" s="19" t="s">
        <v>754</v>
      </c>
      <c r="D840" s="32" t="s">
        <v>396</v>
      </c>
      <c r="E840" s="12">
        <f>F840-15</f>
        <v>44930</v>
      </c>
      <c r="F840" s="13" t="s">
        <v>349</v>
      </c>
      <c r="G840" s="23">
        <v>2</v>
      </c>
      <c r="H840" s="21">
        <v>7.08</v>
      </c>
      <c r="I840" s="21">
        <v>14.16</v>
      </c>
    </row>
    <row r="841" spans="1:9">
      <c r="A841" s="19">
        <v>184</v>
      </c>
      <c r="B841" s="20" t="s">
        <v>191</v>
      </c>
      <c r="C841" s="19" t="s">
        <v>583</v>
      </c>
      <c r="D841" s="32" t="s">
        <v>396</v>
      </c>
      <c r="E841" s="12">
        <f>F841-15</f>
        <v>44930</v>
      </c>
      <c r="F841" s="13" t="s">
        <v>349</v>
      </c>
      <c r="G841" s="23">
        <v>6</v>
      </c>
      <c r="H841" s="21">
        <v>18</v>
      </c>
      <c r="I841" s="21">
        <v>108</v>
      </c>
    </row>
    <row r="842" spans="1:9">
      <c r="A842" s="19">
        <v>185</v>
      </c>
      <c r="B842" s="20" t="s">
        <v>192</v>
      </c>
      <c r="C842" s="19" t="s">
        <v>808</v>
      </c>
      <c r="D842" s="32" t="s">
        <v>396</v>
      </c>
      <c r="E842" s="12">
        <f>F842-15</f>
        <v>44930</v>
      </c>
      <c r="F842" s="13" t="s">
        <v>349</v>
      </c>
      <c r="G842" s="23">
        <v>40</v>
      </c>
      <c r="H842" s="21">
        <v>44</v>
      </c>
      <c r="I842" s="21">
        <v>1760</v>
      </c>
    </row>
    <row r="843" spans="1:9">
      <c r="A843" s="19">
        <v>186</v>
      </c>
      <c r="B843" s="20" t="s">
        <v>193</v>
      </c>
      <c r="C843" s="19" t="s">
        <v>756</v>
      </c>
      <c r="D843" s="32" t="s">
        <v>396</v>
      </c>
      <c r="E843" s="12">
        <f>F843-15</f>
        <v>44923</v>
      </c>
      <c r="F843" s="13" t="s">
        <v>342</v>
      </c>
      <c r="G843" s="23">
        <v>4</v>
      </c>
      <c r="H843" s="21">
        <v>61.36</v>
      </c>
      <c r="I843" s="21">
        <v>245.44</v>
      </c>
    </row>
    <row r="844" spans="1:9">
      <c r="A844" s="19">
        <v>187</v>
      </c>
      <c r="B844" s="20" t="s">
        <v>194</v>
      </c>
      <c r="C844" s="19" t="s">
        <v>586</v>
      </c>
      <c r="D844" s="32" t="s">
        <v>396</v>
      </c>
      <c r="E844" s="15">
        <v>44844</v>
      </c>
      <c r="F844" s="15" t="s">
        <v>371</v>
      </c>
      <c r="G844" s="23">
        <v>14</v>
      </c>
      <c r="H844" s="21">
        <v>27.78</v>
      </c>
      <c r="I844" s="21">
        <v>388.86</v>
      </c>
    </row>
    <row r="845" spans="1:9">
      <c r="A845" s="19">
        <v>188</v>
      </c>
      <c r="B845" s="20" t="s">
        <v>195</v>
      </c>
      <c r="C845" s="19" t="s">
        <v>587</v>
      </c>
      <c r="D845" s="32" t="s">
        <v>396</v>
      </c>
      <c r="E845" s="15">
        <v>44844</v>
      </c>
      <c r="F845" s="15" t="s">
        <v>371</v>
      </c>
      <c r="G845" s="23">
        <v>34</v>
      </c>
      <c r="H845" s="21">
        <v>8.06</v>
      </c>
      <c r="I845" s="21">
        <v>274.04000000000002</v>
      </c>
    </row>
    <row r="846" spans="1:9">
      <c r="A846" s="19">
        <v>189</v>
      </c>
      <c r="B846" s="20" t="s">
        <v>196</v>
      </c>
      <c r="C846" s="19" t="s">
        <v>588</v>
      </c>
      <c r="D846" s="32" t="s">
        <v>396</v>
      </c>
      <c r="E846" s="15">
        <v>43492</v>
      </c>
      <c r="F846" s="15">
        <v>43504</v>
      </c>
      <c r="G846" s="23">
        <v>15</v>
      </c>
      <c r="H846" s="21">
        <v>6.53</v>
      </c>
      <c r="I846" s="21">
        <v>97.88</v>
      </c>
    </row>
    <row r="847" spans="1:9">
      <c r="A847" s="19">
        <v>190</v>
      </c>
      <c r="B847" s="20" t="s">
        <v>197</v>
      </c>
      <c r="C847" s="19" t="s">
        <v>589</v>
      </c>
      <c r="D847" s="32" t="s">
        <v>396</v>
      </c>
      <c r="E847" s="15">
        <v>44884</v>
      </c>
      <c r="F847" s="15" t="s">
        <v>372</v>
      </c>
      <c r="G847" s="23">
        <v>377</v>
      </c>
      <c r="H847" s="21">
        <v>30.86</v>
      </c>
      <c r="I847" s="21">
        <v>11633.09</v>
      </c>
    </row>
    <row r="848" spans="1:9">
      <c r="A848" s="19">
        <v>191</v>
      </c>
      <c r="B848" s="20" t="s">
        <v>198</v>
      </c>
      <c r="C848" s="19" t="s">
        <v>590</v>
      </c>
      <c r="D848" s="32" t="s">
        <v>396</v>
      </c>
      <c r="E848" s="15">
        <v>44613</v>
      </c>
      <c r="F848" s="15">
        <v>44617</v>
      </c>
      <c r="G848" s="23">
        <v>10</v>
      </c>
      <c r="H848" s="21">
        <v>550.84</v>
      </c>
      <c r="I848" s="21">
        <v>5508.35</v>
      </c>
    </row>
    <row r="849" spans="1:9">
      <c r="A849" s="19">
        <v>192</v>
      </c>
      <c r="B849" s="20" t="s">
        <v>199</v>
      </c>
      <c r="C849" s="19" t="s">
        <v>591</v>
      </c>
      <c r="D849" s="32" t="s">
        <v>396</v>
      </c>
      <c r="E849" s="15">
        <v>44377</v>
      </c>
      <c r="F849" s="15">
        <v>44385</v>
      </c>
      <c r="G849" s="23">
        <v>30</v>
      </c>
      <c r="H849" s="21">
        <v>20.99</v>
      </c>
      <c r="I849" s="21">
        <v>629.63</v>
      </c>
    </row>
    <row r="850" spans="1:9">
      <c r="A850" s="19">
        <v>193</v>
      </c>
      <c r="B850" s="20" t="s">
        <v>200</v>
      </c>
      <c r="C850" s="19" t="s">
        <v>809</v>
      </c>
      <c r="D850" s="32" t="s">
        <v>708</v>
      </c>
      <c r="E850" s="12">
        <f>F850-10</f>
        <v>45031</v>
      </c>
      <c r="F850" s="22" t="s">
        <v>336</v>
      </c>
      <c r="G850" s="23">
        <v>184</v>
      </c>
      <c r="H850" s="21">
        <v>34.22</v>
      </c>
      <c r="I850" s="21">
        <v>6296.48</v>
      </c>
    </row>
    <row r="851" spans="1:9">
      <c r="A851" s="19">
        <v>194</v>
      </c>
      <c r="B851" s="20" t="s">
        <v>201</v>
      </c>
      <c r="C851" s="19" t="s">
        <v>593</v>
      </c>
      <c r="D851" s="32" t="s">
        <v>708</v>
      </c>
      <c r="E851" s="12">
        <f>F851-10</f>
        <v>45023</v>
      </c>
      <c r="F851" s="22" t="s">
        <v>338</v>
      </c>
      <c r="G851" s="23">
        <v>610</v>
      </c>
      <c r="H851" s="21">
        <v>113.28</v>
      </c>
      <c r="I851" s="21">
        <v>69100.800000000003</v>
      </c>
    </row>
    <row r="852" spans="1:9">
      <c r="A852" s="19">
        <v>195</v>
      </c>
      <c r="B852" s="20" t="s">
        <v>386</v>
      </c>
      <c r="C852" s="19" t="s">
        <v>810</v>
      </c>
      <c r="D852" s="32" t="s">
        <v>396</v>
      </c>
      <c r="E852" s="12">
        <v>45078</v>
      </c>
      <c r="F852" s="12">
        <v>45084</v>
      </c>
      <c r="G852" s="23">
        <v>980</v>
      </c>
      <c r="H852" s="21">
        <v>1.19</v>
      </c>
      <c r="I852" s="21">
        <v>1165.42</v>
      </c>
    </row>
    <row r="853" spans="1:9">
      <c r="A853" s="19">
        <v>196</v>
      </c>
      <c r="B853" s="20" t="s">
        <v>202</v>
      </c>
      <c r="C853" s="19" t="s">
        <v>757</v>
      </c>
      <c r="D853" s="32" t="s">
        <v>396</v>
      </c>
      <c r="E853" s="15">
        <v>43336</v>
      </c>
      <c r="F853" s="15">
        <v>43348</v>
      </c>
      <c r="G853" s="23">
        <v>1325</v>
      </c>
      <c r="H853" s="21">
        <v>1.31</v>
      </c>
      <c r="I853" s="21">
        <v>1735.88</v>
      </c>
    </row>
    <row r="854" spans="1:9">
      <c r="A854" s="19">
        <v>197</v>
      </c>
      <c r="B854" s="20" t="s">
        <v>203</v>
      </c>
      <c r="C854" s="19" t="s">
        <v>758</v>
      </c>
      <c r="D854" s="32" t="s">
        <v>396</v>
      </c>
      <c r="E854" s="15">
        <v>43335</v>
      </c>
      <c r="F854" s="15">
        <v>43347</v>
      </c>
      <c r="G854" s="23">
        <v>366</v>
      </c>
      <c r="H854" s="21">
        <v>3.25</v>
      </c>
      <c r="I854" s="21">
        <v>1189.06</v>
      </c>
    </row>
    <row r="855" spans="1:9">
      <c r="A855" s="19">
        <v>198</v>
      </c>
      <c r="B855" s="20" t="s">
        <v>204</v>
      </c>
      <c r="C855" s="19" t="s">
        <v>596</v>
      </c>
      <c r="D855" s="32" t="s">
        <v>396</v>
      </c>
      <c r="E855" s="15">
        <v>44711</v>
      </c>
      <c r="F855" s="15">
        <v>44726</v>
      </c>
      <c r="G855" s="23">
        <v>560</v>
      </c>
      <c r="H855" s="21">
        <v>13.29</v>
      </c>
      <c r="I855" s="21">
        <v>7439.71</v>
      </c>
    </row>
    <row r="856" spans="1:9">
      <c r="A856" s="19">
        <v>199</v>
      </c>
      <c r="B856" s="20" t="s">
        <v>205</v>
      </c>
      <c r="C856" s="19" t="s">
        <v>597</v>
      </c>
      <c r="D856" s="32" t="s">
        <v>396</v>
      </c>
      <c r="E856" s="12">
        <f>F856-10</f>
        <v>45031</v>
      </c>
      <c r="F856" s="22" t="s">
        <v>336</v>
      </c>
      <c r="G856" s="23">
        <v>125</v>
      </c>
      <c r="H856" s="21">
        <v>4.7</v>
      </c>
      <c r="I856" s="21">
        <v>587.04999999999995</v>
      </c>
    </row>
    <row r="857" spans="1:9">
      <c r="A857" s="19">
        <v>200</v>
      </c>
      <c r="B857" s="20" t="s">
        <v>206</v>
      </c>
      <c r="C857" s="19" t="s">
        <v>598</v>
      </c>
      <c r="D857" s="32" t="s">
        <v>396</v>
      </c>
      <c r="E857" s="15">
        <v>44711</v>
      </c>
      <c r="F857" s="15">
        <v>44726</v>
      </c>
      <c r="G857" s="23">
        <v>18575</v>
      </c>
      <c r="H857" s="21">
        <v>4.37</v>
      </c>
      <c r="I857" s="21">
        <v>81098.45</v>
      </c>
    </row>
    <row r="858" spans="1:9">
      <c r="A858" s="19">
        <v>201</v>
      </c>
      <c r="B858" s="20" t="s">
        <v>207</v>
      </c>
      <c r="C858" s="19" t="s">
        <v>599</v>
      </c>
      <c r="D858" s="32" t="s">
        <v>396</v>
      </c>
      <c r="E858" s="15">
        <f>F858-15</f>
        <v>44711</v>
      </c>
      <c r="F858" s="15">
        <v>44726</v>
      </c>
      <c r="G858" s="23">
        <v>13370</v>
      </c>
      <c r="H858" s="21">
        <v>10.14</v>
      </c>
      <c r="I858" s="21">
        <v>135520.99</v>
      </c>
    </row>
    <row r="859" spans="1:9">
      <c r="A859" s="19">
        <v>202</v>
      </c>
      <c r="B859" s="20" t="s">
        <v>208</v>
      </c>
      <c r="C859" s="19" t="s">
        <v>759</v>
      </c>
      <c r="D859" s="32" t="s">
        <v>396</v>
      </c>
      <c r="E859" s="15">
        <f>F859-15</f>
        <v>44711</v>
      </c>
      <c r="F859" s="15">
        <v>44726</v>
      </c>
      <c r="G859" s="23">
        <v>14170</v>
      </c>
      <c r="H859" s="21">
        <v>12.39</v>
      </c>
      <c r="I859" s="21">
        <v>175566.3</v>
      </c>
    </row>
    <row r="860" spans="1:9">
      <c r="A860" s="19">
        <v>203</v>
      </c>
      <c r="B860" s="20" t="s">
        <v>209</v>
      </c>
      <c r="C860" s="19" t="s">
        <v>601</v>
      </c>
      <c r="D860" s="32" t="s">
        <v>396</v>
      </c>
      <c r="E860" s="15">
        <f>F860-15</f>
        <v>44704</v>
      </c>
      <c r="F860" s="15">
        <v>44719</v>
      </c>
      <c r="G860" s="23">
        <v>17030</v>
      </c>
      <c r="H860" s="21">
        <v>9.0299999999999994</v>
      </c>
      <c r="I860" s="21">
        <v>153729.81</v>
      </c>
    </row>
    <row r="861" spans="1:9">
      <c r="A861" s="19">
        <v>204</v>
      </c>
      <c r="B861" s="20" t="s">
        <v>210</v>
      </c>
      <c r="C861" s="19" t="s">
        <v>602</v>
      </c>
      <c r="D861" s="32" t="s">
        <v>396</v>
      </c>
      <c r="E861" s="15">
        <f>F861-7</f>
        <v>44754</v>
      </c>
      <c r="F861" s="15">
        <v>44761</v>
      </c>
      <c r="G861" s="23">
        <v>36</v>
      </c>
      <c r="H861" s="21">
        <v>163.75</v>
      </c>
      <c r="I861" s="21">
        <v>5895.12</v>
      </c>
    </row>
    <row r="862" spans="1:9">
      <c r="A862" s="19">
        <v>205</v>
      </c>
      <c r="B862" s="20" t="s">
        <v>211</v>
      </c>
      <c r="C862" s="19" t="s">
        <v>603</v>
      </c>
      <c r="D862" s="32" t="s">
        <v>397</v>
      </c>
      <c r="E862" s="15">
        <v>44409</v>
      </c>
      <c r="F862" s="15">
        <v>44421</v>
      </c>
      <c r="G862" s="23">
        <v>19</v>
      </c>
      <c r="H862" s="21">
        <v>378.11</v>
      </c>
      <c r="I862" s="21">
        <v>7184.15</v>
      </c>
    </row>
    <row r="863" spans="1:9">
      <c r="A863" s="19">
        <v>206</v>
      </c>
      <c r="B863" s="20" t="s">
        <v>212</v>
      </c>
      <c r="C863" s="19" t="s">
        <v>604</v>
      </c>
      <c r="D863" s="32" t="s">
        <v>396</v>
      </c>
      <c r="E863" s="15">
        <v>43077</v>
      </c>
      <c r="F863" s="15">
        <v>43089</v>
      </c>
      <c r="G863" s="23">
        <v>21</v>
      </c>
      <c r="H863" s="21">
        <v>94.4</v>
      </c>
      <c r="I863" s="21">
        <v>1982.4</v>
      </c>
    </row>
    <row r="864" spans="1:9">
      <c r="A864" s="19">
        <v>207</v>
      </c>
      <c r="B864" s="20" t="s">
        <v>213</v>
      </c>
      <c r="C864" s="19" t="s">
        <v>605</v>
      </c>
      <c r="D864" s="32" t="s">
        <v>705</v>
      </c>
      <c r="E864" s="12">
        <f t="shared" ref="E864:E871" si="18">F864-15</f>
        <v>44923</v>
      </c>
      <c r="F864" s="13" t="s">
        <v>342</v>
      </c>
      <c r="G864" s="23">
        <v>1</v>
      </c>
      <c r="H864" s="21">
        <v>90</v>
      </c>
      <c r="I864" s="21">
        <v>90</v>
      </c>
    </row>
    <row r="865" spans="1:9">
      <c r="A865" s="19">
        <v>208</v>
      </c>
      <c r="B865" s="20" t="s">
        <v>214</v>
      </c>
      <c r="C865" s="19" t="s">
        <v>606</v>
      </c>
      <c r="D865" s="32" t="s">
        <v>396</v>
      </c>
      <c r="E865" s="18">
        <f t="shared" si="18"/>
        <v>44923</v>
      </c>
      <c r="F865" s="13" t="s">
        <v>342</v>
      </c>
      <c r="G865" s="23">
        <v>10</v>
      </c>
      <c r="H865" s="21">
        <v>4.5</v>
      </c>
      <c r="I865" s="21">
        <v>44.96</v>
      </c>
    </row>
    <row r="866" spans="1:9">
      <c r="A866" s="19">
        <v>209</v>
      </c>
      <c r="B866" s="20" t="s">
        <v>215</v>
      </c>
      <c r="C866" s="19" t="s">
        <v>607</v>
      </c>
      <c r="D866" s="32" t="s">
        <v>396</v>
      </c>
      <c r="E866" s="12">
        <f t="shared" si="18"/>
        <v>44930</v>
      </c>
      <c r="F866" s="13" t="s">
        <v>349</v>
      </c>
      <c r="G866" s="23">
        <v>5</v>
      </c>
      <c r="H866" s="21">
        <v>2.76</v>
      </c>
      <c r="I866" s="21">
        <v>13.81</v>
      </c>
    </row>
    <row r="867" spans="1:9">
      <c r="A867" s="19">
        <v>210</v>
      </c>
      <c r="B867" s="20" t="s">
        <v>216</v>
      </c>
      <c r="C867" s="19" t="s">
        <v>608</v>
      </c>
      <c r="D867" s="32" t="s">
        <v>396</v>
      </c>
      <c r="E867" s="12">
        <f t="shared" si="18"/>
        <v>44923</v>
      </c>
      <c r="F867" s="13" t="s">
        <v>342</v>
      </c>
      <c r="G867" s="23">
        <v>36</v>
      </c>
      <c r="H867" s="21">
        <v>30</v>
      </c>
      <c r="I867" s="21">
        <v>1079.8399999999999</v>
      </c>
    </row>
    <row r="868" spans="1:9">
      <c r="A868" s="19">
        <v>211</v>
      </c>
      <c r="B868" s="20" t="s">
        <v>217</v>
      </c>
      <c r="C868" s="19" t="s">
        <v>811</v>
      </c>
      <c r="D868" s="32" t="s">
        <v>396</v>
      </c>
      <c r="E868" s="12">
        <f t="shared" si="18"/>
        <v>44930</v>
      </c>
      <c r="F868" s="13" t="s">
        <v>349</v>
      </c>
      <c r="G868" s="23">
        <v>10</v>
      </c>
      <c r="H868" s="21">
        <v>8.41</v>
      </c>
      <c r="I868" s="21">
        <v>84.13</v>
      </c>
    </row>
    <row r="869" spans="1:9">
      <c r="A869" s="19">
        <v>212</v>
      </c>
      <c r="B869" s="20" t="s">
        <v>218</v>
      </c>
      <c r="C869" s="19" t="s">
        <v>610</v>
      </c>
      <c r="D869" s="32" t="s">
        <v>396</v>
      </c>
      <c r="E869" s="18">
        <f t="shared" si="18"/>
        <v>44923</v>
      </c>
      <c r="F869" s="13" t="s">
        <v>342</v>
      </c>
      <c r="G869" s="23">
        <v>10</v>
      </c>
      <c r="H869" s="21">
        <v>18.88</v>
      </c>
      <c r="I869" s="21">
        <v>188.8</v>
      </c>
    </row>
    <row r="870" spans="1:9">
      <c r="A870" s="19">
        <v>213</v>
      </c>
      <c r="B870" s="20" t="s">
        <v>219</v>
      </c>
      <c r="C870" s="19" t="s">
        <v>611</v>
      </c>
      <c r="D870" s="32" t="s">
        <v>396</v>
      </c>
      <c r="E870" s="12">
        <f t="shared" si="18"/>
        <v>44930</v>
      </c>
      <c r="F870" s="13" t="s">
        <v>349</v>
      </c>
      <c r="G870" s="23">
        <v>20</v>
      </c>
      <c r="H870" s="21">
        <v>10.69</v>
      </c>
      <c r="I870" s="21">
        <v>213.82</v>
      </c>
    </row>
    <row r="871" spans="1:9">
      <c r="A871" s="19">
        <v>214</v>
      </c>
      <c r="B871" s="20" t="s">
        <v>220</v>
      </c>
      <c r="C871" s="19" t="s">
        <v>612</v>
      </c>
      <c r="D871" s="32" t="s">
        <v>396</v>
      </c>
      <c r="E871" s="12">
        <f t="shared" si="18"/>
        <v>44930</v>
      </c>
      <c r="F871" s="13" t="s">
        <v>349</v>
      </c>
      <c r="G871" s="23">
        <v>10</v>
      </c>
      <c r="H871" s="21">
        <v>374.5</v>
      </c>
      <c r="I871" s="21">
        <v>3745</v>
      </c>
    </row>
    <row r="872" spans="1:9">
      <c r="A872" s="19">
        <v>215</v>
      </c>
      <c r="B872" s="20" t="s">
        <v>221</v>
      </c>
      <c r="C872" s="19" t="s">
        <v>613</v>
      </c>
      <c r="D872" s="32" t="s">
        <v>396</v>
      </c>
      <c r="E872" s="15">
        <f>F872-10</f>
        <v>44794</v>
      </c>
      <c r="F872" s="15">
        <v>44804</v>
      </c>
      <c r="G872" s="23">
        <v>21</v>
      </c>
      <c r="H872" s="21">
        <v>488.11</v>
      </c>
      <c r="I872" s="21">
        <v>10250.25</v>
      </c>
    </row>
    <row r="873" spans="1:9">
      <c r="A873" s="19">
        <v>216</v>
      </c>
      <c r="B873" s="20" t="s">
        <v>222</v>
      </c>
      <c r="C873" s="19" t="s">
        <v>614</v>
      </c>
      <c r="D873" s="32" t="s">
        <v>396</v>
      </c>
      <c r="E873" s="15">
        <f>F873-10</f>
        <v>44709</v>
      </c>
      <c r="F873" s="15">
        <v>44719</v>
      </c>
      <c r="G873" s="23">
        <v>4</v>
      </c>
      <c r="H873" s="21">
        <v>44.82</v>
      </c>
      <c r="I873" s="21">
        <v>179.29</v>
      </c>
    </row>
    <row r="874" spans="1:9">
      <c r="A874" s="19">
        <v>217</v>
      </c>
      <c r="B874" s="20" t="s">
        <v>223</v>
      </c>
      <c r="C874" s="19" t="s">
        <v>615</v>
      </c>
      <c r="D874" s="32" t="s">
        <v>713</v>
      </c>
      <c r="E874" s="12">
        <f>F874-10</f>
        <v>45031</v>
      </c>
      <c r="F874" s="22" t="s">
        <v>336</v>
      </c>
      <c r="G874" s="23">
        <v>21</v>
      </c>
      <c r="H874" s="21">
        <v>30.37</v>
      </c>
      <c r="I874" s="21">
        <v>637.82000000000005</v>
      </c>
    </row>
    <row r="875" spans="1:9">
      <c r="A875" s="19">
        <v>218</v>
      </c>
      <c r="B875" s="20" t="s">
        <v>224</v>
      </c>
      <c r="C875" s="19" t="s">
        <v>812</v>
      </c>
      <c r="D875" s="32" t="s">
        <v>713</v>
      </c>
      <c r="E875" s="15">
        <f>F875-20</f>
        <v>44706</v>
      </c>
      <c r="F875" s="15" t="s">
        <v>359</v>
      </c>
      <c r="G875" s="23">
        <v>4</v>
      </c>
      <c r="H875" s="21">
        <v>213.32</v>
      </c>
      <c r="I875" s="21">
        <v>853.26</v>
      </c>
    </row>
    <row r="876" spans="1:9">
      <c r="A876" s="19">
        <v>219</v>
      </c>
      <c r="B876" s="20" t="s">
        <v>225</v>
      </c>
      <c r="C876" s="19" t="s">
        <v>813</v>
      </c>
      <c r="D876" s="32" t="s">
        <v>713</v>
      </c>
      <c r="E876" s="15">
        <v>42357</v>
      </c>
      <c r="F876" s="15">
        <v>42369</v>
      </c>
      <c r="G876" s="23">
        <v>5</v>
      </c>
      <c r="H876" s="21">
        <v>68.010000000000005</v>
      </c>
      <c r="I876" s="21">
        <v>340.03</v>
      </c>
    </row>
    <row r="877" spans="1:9">
      <c r="A877" s="19">
        <v>220</v>
      </c>
      <c r="B877" s="20" t="s">
        <v>226</v>
      </c>
      <c r="C877" s="19" t="s">
        <v>618</v>
      </c>
      <c r="D877" s="32" t="s">
        <v>396</v>
      </c>
      <c r="E877" s="12">
        <f>F877-10</f>
        <v>45023</v>
      </c>
      <c r="F877" s="22" t="s">
        <v>338</v>
      </c>
      <c r="G877" s="23">
        <v>76</v>
      </c>
      <c r="H877" s="21">
        <v>50.74</v>
      </c>
      <c r="I877" s="21">
        <v>3856.24</v>
      </c>
    </row>
    <row r="878" spans="1:9">
      <c r="A878" s="19">
        <v>221</v>
      </c>
      <c r="B878" s="20" t="s">
        <v>227</v>
      </c>
      <c r="C878" s="19" t="s">
        <v>619</v>
      </c>
      <c r="D878" s="32" t="s">
        <v>396</v>
      </c>
      <c r="E878" s="12">
        <f>F878-10</f>
        <v>45031</v>
      </c>
      <c r="F878" s="22" t="s">
        <v>336</v>
      </c>
      <c r="G878" s="23">
        <v>6</v>
      </c>
      <c r="H878" s="21">
        <v>9132.99</v>
      </c>
      <c r="I878" s="21">
        <v>54797.93</v>
      </c>
    </row>
    <row r="879" spans="1:9">
      <c r="A879" s="19">
        <v>222</v>
      </c>
      <c r="B879" s="20" t="s">
        <v>228</v>
      </c>
      <c r="C879" s="19" t="s">
        <v>620</v>
      </c>
      <c r="D879" s="32" t="s">
        <v>396</v>
      </c>
      <c r="E879" s="15">
        <v>43753</v>
      </c>
      <c r="F879" s="15">
        <v>43784</v>
      </c>
      <c r="G879" s="23">
        <v>2</v>
      </c>
      <c r="H879" s="21">
        <v>8166.76</v>
      </c>
      <c r="I879" s="21">
        <v>16333.51</v>
      </c>
    </row>
    <row r="880" spans="1:9">
      <c r="A880" s="19">
        <v>223</v>
      </c>
      <c r="B880" s="20" t="s">
        <v>229</v>
      </c>
      <c r="C880" s="19" t="s">
        <v>621</v>
      </c>
      <c r="D880" s="32" t="s">
        <v>396</v>
      </c>
      <c r="E880" s="15">
        <v>43162</v>
      </c>
      <c r="F880" s="15">
        <v>43174</v>
      </c>
      <c r="G880" s="23">
        <v>2</v>
      </c>
      <c r="H880" s="21">
        <v>7097.38</v>
      </c>
      <c r="I880" s="21">
        <v>14194.76</v>
      </c>
    </row>
    <row r="881" spans="1:9">
      <c r="A881" s="19">
        <v>224</v>
      </c>
      <c r="B881" s="20" t="s">
        <v>230</v>
      </c>
      <c r="C881" s="19" t="s">
        <v>763</v>
      </c>
      <c r="D881" s="32" t="s">
        <v>396</v>
      </c>
      <c r="E881" s="15">
        <v>42825</v>
      </c>
      <c r="F881" s="15">
        <v>42837</v>
      </c>
      <c r="G881" s="23">
        <v>9</v>
      </c>
      <c r="H881" s="21">
        <v>5546.27</v>
      </c>
      <c r="I881" s="21">
        <v>49916.39</v>
      </c>
    </row>
    <row r="882" spans="1:9">
      <c r="A882" s="19">
        <v>225</v>
      </c>
      <c r="B882" s="20" t="s">
        <v>231</v>
      </c>
      <c r="C882" s="19" t="s">
        <v>814</v>
      </c>
      <c r="D882" s="32" t="s">
        <v>396</v>
      </c>
      <c r="E882" s="12">
        <f>F882-10</f>
        <v>45031</v>
      </c>
      <c r="F882" s="22" t="s">
        <v>336</v>
      </c>
      <c r="G882" s="23">
        <v>6</v>
      </c>
      <c r="H882" s="21">
        <v>9102.4599999999991</v>
      </c>
      <c r="I882" s="21">
        <v>54614.77</v>
      </c>
    </row>
    <row r="883" spans="1:9">
      <c r="A883" s="19">
        <v>226</v>
      </c>
      <c r="B883" s="20" t="s">
        <v>232</v>
      </c>
      <c r="C883" s="19" t="s">
        <v>764</v>
      </c>
      <c r="D883" s="32" t="s">
        <v>396</v>
      </c>
      <c r="E883" s="12">
        <f>F883-10</f>
        <v>45031</v>
      </c>
      <c r="F883" s="22" t="s">
        <v>336</v>
      </c>
      <c r="G883" s="23">
        <v>7</v>
      </c>
      <c r="H883" s="21">
        <v>9164.7900000000009</v>
      </c>
      <c r="I883" s="21">
        <v>64153.5</v>
      </c>
    </row>
    <row r="884" spans="1:9">
      <c r="A884" s="19">
        <v>227</v>
      </c>
      <c r="B884" s="20" t="s">
        <v>233</v>
      </c>
      <c r="C884" s="19" t="s">
        <v>765</v>
      </c>
      <c r="D884" s="32" t="s">
        <v>396</v>
      </c>
      <c r="E884" s="12">
        <f>F884-10</f>
        <v>45031</v>
      </c>
      <c r="F884" s="22" t="s">
        <v>336</v>
      </c>
      <c r="G884" s="23">
        <v>9</v>
      </c>
      <c r="H884" s="21">
        <v>9135.31</v>
      </c>
      <c r="I884" s="21">
        <v>82217.820000000007</v>
      </c>
    </row>
    <row r="885" spans="1:9">
      <c r="A885" s="19">
        <v>228</v>
      </c>
      <c r="B885" s="20" t="s">
        <v>234</v>
      </c>
      <c r="C885" s="19" t="s">
        <v>815</v>
      </c>
      <c r="D885" s="32" t="s">
        <v>396</v>
      </c>
      <c r="E885" s="12">
        <f>F885-10</f>
        <v>45031</v>
      </c>
      <c r="F885" s="22" t="s">
        <v>336</v>
      </c>
      <c r="G885" s="23">
        <v>13</v>
      </c>
      <c r="H885" s="21">
        <v>4794</v>
      </c>
      <c r="I885" s="21">
        <v>62322.01</v>
      </c>
    </row>
    <row r="886" spans="1:9">
      <c r="A886" s="19">
        <v>229</v>
      </c>
      <c r="B886" s="20" t="s">
        <v>235</v>
      </c>
      <c r="C886" s="19" t="s">
        <v>627</v>
      </c>
      <c r="D886" s="32" t="s">
        <v>396</v>
      </c>
      <c r="E886" s="15">
        <v>43383</v>
      </c>
      <c r="F886" s="15">
        <v>43395</v>
      </c>
      <c r="G886" s="23">
        <v>7</v>
      </c>
      <c r="H886" s="21">
        <v>9146.0499999999993</v>
      </c>
      <c r="I886" s="21">
        <v>64022.37</v>
      </c>
    </row>
    <row r="887" spans="1:9">
      <c r="A887" s="19">
        <v>230</v>
      </c>
      <c r="B887" s="20" t="s">
        <v>236</v>
      </c>
      <c r="C887" s="19" t="s">
        <v>628</v>
      </c>
      <c r="D887" s="32" t="s">
        <v>396</v>
      </c>
      <c r="E887" s="15">
        <v>43383</v>
      </c>
      <c r="F887" s="15">
        <v>43395</v>
      </c>
      <c r="G887" s="23">
        <v>4</v>
      </c>
      <c r="H887" s="21">
        <v>11449.15</v>
      </c>
      <c r="I887" s="21">
        <v>45796.61</v>
      </c>
    </row>
    <row r="888" spans="1:9">
      <c r="A888" s="19">
        <v>231</v>
      </c>
      <c r="B888" s="20" t="s">
        <v>237</v>
      </c>
      <c r="C888" s="19" t="s">
        <v>629</v>
      </c>
      <c r="D888" s="32" t="s">
        <v>396</v>
      </c>
      <c r="E888" s="15">
        <v>43383</v>
      </c>
      <c r="F888" s="15">
        <v>43395</v>
      </c>
      <c r="G888" s="23">
        <v>6</v>
      </c>
      <c r="H888" s="21">
        <v>11452.2</v>
      </c>
      <c r="I888" s="21">
        <v>68713.22</v>
      </c>
    </row>
    <row r="889" spans="1:9">
      <c r="A889" s="19">
        <v>232</v>
      </c>
      <c r="B889" s="20" t="s">
        <v>238</v>
      </c>
      <c r="C889" s="19" t="s">
        <v>630</v>
      </c>
      <c r="D889" s="32" t="s">
        <v>396</v>
      </c>
      <c r="E889" s="15">
        <v>43391</v>
      </c>
      <c r="F889" s="15">
        <v>43403</v>
      </c>
      <c r="G889" s="23">
        <v>8</v>
      </c>
      <c r="H889" s="21">
        <v>11452.2</v>
      </c>
      <c r="I889" s="21">
        <v>91617.62</v>
      </c>
    </row>
    <row r="890" spans="1:9">
      <c r="A890" s="19">
        <v>233</v>
      </c>
      <c r="B890" s="20" t="s">
        <v>239</v>
      </c>
      <c r="C890" s="19" t="s">
        <v>816</v>
      </c>
      <c r="D890" s="32" t="s">
        <v>396</v>
      </c>
      <c r="E890" s="15">
        <v>44589</v>
      </c>
      <c r="F890" s="15">
        <v>44649</v>
      </c>
      <c r="G890" s="23">
        <v>1</v>
      </c>
      <c r="H890" s="21">
        <v>3976.6</v>
      </c>
      <c r="I890" s="21">
        <v>3976.6</v>
      </c>
    </row>
    <row r="891" spans="1:9">
      <c r="A891" s="19">
        <v>234</v>
      </c>
      <c r="B891" s="20" t="s">
        <v>240</v>
      </c>
      <c r="C891" s="19" t="s">
        <v>817</v>
      </c>
      <c r="D891" s="32" t="s">
        <v>396</v>
      </c>
      <c r="E891" s="15">
        <v>44589</v>
      </c>
      <c r="F891" s="15">
        <v>44649</v>
      </c>
      <c r="G891" s="23">
        <v>1</v>
      </c>
      <c r="H891" s="21">
        <v>7127.5</v>
      </c>
      <c r="I891" s="21">
        <v>7127.5</v>
      </c>
    </row>
    <row r="892" spans="1:9">
      <c r="A892" s="19">
        <v>235</v>
      </c>
      <c r="B892" s="20" t="s">
        <v>241</v>
      </c>
      <c r="C892" s="19" t="s">
        <v>633</v>
      </c>
      <c r="D892" s="32" t="s">
        <v>396</v>
      </c>
      <c r="E892" s="15">
        <v>44589</v>
      </c>
      <c r="F892" s="15">
        <v>44649</v>
      </c>
      <c r="G892" s="23">
        <v>1</v>
      </c>
      <c r="H892" s="21">
        <v>7127.5</v>
      </c>
      <c r="I892" s="21">
        <v>7127.5</v>
      </c>
    </row>
    <row r="893" spans="1:9">
      <c r="A893" s="19">
        <v>236</v>
      </c>
      <c r="B893" s="20" t="s">
        <v>242</v>
      </c>
      <c r="C893" s="19" t="s">
        <v>634</v>
      </c>
      <c r="D893" s="32" t="s">
        <v>396</v>
      </c>
      <c r="E893" s="15">
        <v>44589</v>
      </c>
      <c r="F893" s="15">
        <v>44649</v>
      </c>
      <c r="G893" s="23">
        <v>1</v>
      </c>
      <c r="H893" s="21">
        <v>7127.5</v>
      </c>
      <c r="I893" s="21">
        <v>7127.5</v>
      </c>
    </row>
    <row r="894" spans="1:9">
      <c r="A894" s="19">
        <v>237</v>
      </c>
      <c r="B894" s="20" t="s">
        <v>243</v>
      </c>
      <c r="C894" s="19" t="s">
        <v>635</v>
      </c>
      <c r="D894" s="32" t="s">
        <v>396</v>
      </c>
      <c r="E894" s="12">
        <f t="shared" ref="E894:E900" si="19">F894-10</f>
        <v>45031</v>
      </c>
      <c r="F894" s="22" t="s">
        <v>336</v>
      </c>
      <c r="G894" s="23">
        <v>7</v>
      </c>
      <c r="H894" s="21">
        <v>14433.34</v>
      </c>
      <c r="I894" s="21">
        <v>101033.35</v>
      </c>
    </row>
    <row r="895" spans="1:9">
      <c r="A895" s="19">
        <v>238</v>
      </c>
      <c r="B895" s="20" t="s">
        <v>244</v>
      </c>
      <c r="C895" s="19" t="s">
        <v>636</v>
      </c>
      <c r="D895" s="32" t="s">
        <v>396</v>
      </c>
      <c r="E895" s="12">
        <f t="shared" si="19"/>
        <v>45031</v>
      </c>
      <c r="F895" s="22" t="s">
        <v>336</v>
      </c>
      <c r="G895" s="23">
        <v>9</v>
      </c>
      <c r="H895" s="21">
        <v>17174.22</v>
      </c>
      <c r="I895" s="21">
        <v>154567.99</v>
      </c>
    </row>
    <row r="896" spans="1:9">
      <c r="A896" s="19">
        <v>239</v>
      </c>
      <c r="B896" s="20" t="s">
        <v>245</v>
      </c>
      <c r="C896" s="19" t="s">
        <v>637</v>
      </c>
      <c r="D896" s="32" t="s">
        <v>396</v>
      </c>
      <c r="E896" s="12">
        <f t="shared" si="19"/>
        <v>45031</v>
      </c>
      <c r="F896" s="22" t="s">
        <v>336</v>
      </c>
      <c r="G896" s="23">
        <v>18</v>
      </c>
      <c r="H896" s="21">
        <v>15264</v>
      </c>
      <c r="I896" s="21">
        <v>274751.93</v>
      </c>
    </row>
    <row r="897" spans="1:9">
      <c r="A897" s="19">
        <v>240</v>
      </c>
      <c r="B897" s="20" t="s">
        <v>377</v>
      </c>
      <c r="C897" s="19" t="s">
        <v>638</v>
      </c>
      <c r="D897" s="32" t="s">
        <v>396</v>
      </c>
      <c r="E897" s="12">
        <f t="shared" si="19"/>
        <v>45067</v>
      </c>
      <c r="F897" s="12">
        <v>45077</v>
      </c>
      <c r="G897" s="23">
        <v>4</v>
      </c>
      <c r="H897" s="21">
        <v>3724.08</v>
      </c>
      <c r="I897" s="21">
        <v>14896.32</v>
      </c>
    </row>
    <row r="898" spans="1:9">
      <c r="A898" s="19">
        <v>241</v>
      </c>
      <c r="B898" s="20" t="s">
        <v>378</v>
      </c>
      <c r="C898" s="19" t="s">
        <v>639</v>
      </c>
      <c r="D898" s="32" t="s">
        <v>396</v>
      </c>
      <c r="E898" s="12">
        <f t="shared" si="19"/>
        <v>45067</v>
      </c>
      <c r="F898" s="12">
        <v>45077</v>
      </c>
      <c r="G898" s="23">
        <v>4</v>
      </c>
      <c r="H898" s="21">
        <v>4356.8</v>
      </c>
      <c r="I898" s="21">
        <v>17427.18</v>
      </c>
    </row>
    <row r="899" spans="1:9">
      <c r="A899" s="19">
        <v>242</v>
      </c>
      <c r="B899" s="20" t="s">
        <v>379</v>
      </c>
      <c r="C899" s="19" t="s">
        <v>640</v>
      </c>
      <c r="D899" s="32" t="s">
        <v>396</v>
      </c>
      <c r="E899" s="12">
        <f t="shared" si="19"/>
        <v>45067</v>
      </c>
      <c r="F899" s="12">
        <v>45077</v>
      </c>
      <c r="G899" s="23">
        <v>4</v>
      </c>
      <c r="H899" s="21">
        <v>4356.8</v>
      </c>
      <c r="I899" s="21">
        <v>17427.189999999999</v>
      </c>
    </row>
    <row r="900" spans="1:9">
      <c r="A900" s="19">
        <v>243</v>
      </c>
      <c r="B900" s="20" t="s">
        <v>380</v>
      </c>
      <c r="C900" s="19" t="s">
        <v>818</v>
      </c>
      <c r="D900" s="32" t="s">
        <v>396</v>
      </c>
      <c r="E900" s="12">
        <f t="shared" si="19"/>
        <v>45067</v>
      </c>
      <c r="F900" s="12">
        <v>45077</v>
      </c>
      <c r="G900" s="23">
        <v>4</v>
      </c>
      <c r="H900" s="21">
        <v>4356.8</v>
      </c>
      <c r="I900" s="21">
        <v>17427.18</v>
      </c>
    </row>
    <row r="901" spans="1:9">
      <c r="A901" s="19">
        <v>244</v>
      </c>
      <c r="B901" s="20" t="s">
        <v>246</v>
      </c>
      <c r="C901" s="19" t="s">
        <v>768</v>
      </c>
      <c r="D901" s="32" t="s">
        <v>396</v>
      </c>
      <c r="E901" s="12">
        <v>45041</v>
      </c>
      <c r="F901" s="19" t="s">
        <v>381</v>
      </c>
      <c r="G901" s="23">
        <v>1</v>
      </c>
      <c r="H901" s="21">
        <v>10336.299999999999</v>
      </c>
      <c r="I901" s="21">
        <v>10336.299999999999</v>
      </c>
    </row>
    <row r="902" spans="1:9">
      <c r="A902" s="19">
        <v>245</v>
      </c>
      <c r="B902" s="20" t="s">
        <v>247</v>
      </c>
      <c r="C902" s="19" t="s">
        <v>643</v>
      </c>
      <c r="D902" s="32" t="s">
        <v>396</v>
      </c>
      <c r="E902" s="12">
        <v>45041</v>
      </c>
      <c r="F902" s="19" t="s">
        <v>382</v>
      </c>
      <c r="G902" s="23">
        <v>1</v>
      </c>
      <c r="H902" s="21">
        <v>15723.56</v>
      </c>
      <c r="I902" s="21">
        <v>15723.56</v>
      </c>
    </row>
    <row r="903" spans="1:9">
      <c r="A903" s="19">
        <v>246</v>
      </c>
      <c r="B903" s="20" t="s">
        <v>248</v>
      </c>
      <c r="C903" s="19" t="s">
        <v>644</v>
      </c>
      <c r="D903" s="32" t="s">
        <v>396</v>
      </c>
      <c r="E903" s="12">
        <v>45041</v>
      </c>
      <c r="F903" s="19" t="s">
        <v>381</v>
      </c>
      <c r="G903" s="23">
        <v>1</v>
      </c>
      <c r="H903" s="21">
        <v>15723.56</v>
      </c>
      <c r="I903" s="21">
        <v>15723.56</v>
      </c>
    </row>
    <row r="904" spans="1:9">
      <c r="A904" s="19">
        <v>247</v>
      </c>
      <c r="B904" s="20" t="s">
        <v>249</v>
      </c>
      <c r="C904" s="19" t="s">
        <v>645</v>
      </c>
      <c r="D904" s="32" t="s">
        <v>396</v>
      </c>
      <c r="E904" s="12">
        <v>45041</v>
      </c>
      <c r="F904" s="19" t="s">
        <v>381</v>
      </c>
      <c r="G904" s="23">
        <v>1</v>
      </c>
      <c r="H904" s="21">
        <v>15723.56</v>
      </c>
      <c r="I904" s="21">
        <v>15723.56</v>
      </c>
    </row>
    <row r="905" spans="1:9">
      <c r="A905" s="19">
        <v>248</v>
      </c>
      <c r="B905" s="20" t="s">
        <v>250</v>
      </c>
      <c r="C905" s="19" t="s">
        <v>646</v>
      </c>
      <c r="D905" s="32" t="s">
        <v>396</v>
      </c>
      <c r="E905" s="15">
        <f>F905-20</f>
        <v>44706</v>
      </c>
      <c r="F905" s="15" t="s">
        <v>359</v>
      </c>
      <c r="G905" s="23">
        <v>5</v>
      </c>
      <c r="H905" s="21">
        <v>8972.7199999999993</v>
      </c>
      <c r="I905" s="21">
        <v>44863.6</v>
      </c>
    </row>
    <row r="906" spans="1:9">
      <c r="A906" s="19">
        <v>249</v>
      </c>
      <c r="B906" s="20" t="s">
        <v>251</v>
      </c>
      <c r="C906" s="19" t="s">
        <v>647</v>
      </c>
      <c r="D906" s="32" t="s">
        <v>396</v>
      </c>
      <c r="E906" s="15">
        <v>43428</v>
      </c>
      <c r="F906" s="15">
        <v>43440</v>
      </c>
      <c r="G906" s="23">
        <v>2</v>
      </c>
      <c r="H906" s="21">
        <v>6329.58</v>
      </c>
      <c r="I906" s="21">
        <v>12659.16</v>
      </c>
    </row>
    <row r="907" spans="1:9">
      <c r="A907" s="19">
        <v>250</v>
      </c>
      <c r="B907" s="20" t="s">
        <v>252</v>
      </c>
      <c r="C907" s="19" t="s">
        <v>648</v>
      </c>
      <c r="D907" s="32" t="s">
        <v>396</v>
      </c>
      <c r="E907" s="15">
        <v>43428</v>
      </c>
      <c r="F907" s="15">
        <v>43440</v>
      </c>
      <c r="G907" s="23">
        <v>8</v>
      </c>
      <c r="H907" s="21">
        <v>8885.91</v>
      </c>
      <c r="I907" s="21">
        <v>71087.27</v>
      </c>
    </row>
    <row r="908" spans="1:9">
      <c r="A908" s="19">
        <v>251</v>
      </c>
      <c r="B908" s="20" t="s">
        <v>387</v>
      </c>
      <c r="C908" s="19" t="s">
        <v>819</v>
      </c>
      <c r="D908" s="32" t="s">
        <v>396</v>
      </c>
      <c r="E908" s="12">
        <f>F908-10</f>
        <v>45089</v>
      </c>
      <c r="F908" s="12">
        <v>45099</v>
      </c>
      <c r="G908" s="23">
        <v>3</v>
      </c>
      <c r="H908" s="21">
        <v>9497.7000000000007</v>
      </c>
      <c r="I908" s="21">
        <v>28493.11</v>
      </c>
    </row>
    <row r="909" spans="1:9">
      <c r="A909" s="19">
        <v>252</v>
      </c>
      <c r="B909" s="20" t="s">
        <v>388</v>
      </c>
      <c r="C909" s="19" t="s">
        <v>820</v>
      </c>
      <c r="D909" s="32" t="s">
        <v>396</v>
      </c>
      <c r="E909" s="12">
        <f>F909-10</f>
        <v>45089</v>
      </c>
      <c r="F909" s="12">
        <v>45099</v>
      </c>
      <c r="G909" s="23">
        <v>3</v>
      </c>
      <c r="H909" s="21">
        <v>14140.06</v>
      </c>
      <c r="I909" s="21">
        <v>42420.17</v>
      </c>
    </row>
    <row r="910" spans="1:9">
      <c r="A910" s="19">
        <v>253</v>
      </c>
      <c r="B910" s="20" t="s">
        <v>389</v>
      </c>
      <c r="C910" s="19" t="s">
        <v>821</v>
      </c>
      <c r="D910" s="32" t="s">
        <v>396</v>
      </c>
      <c r="E910" s="12">
        <f>F910-10</f>
        <v>45089</v>
      </c>
      <c r="F910" s="12">
        <v>45099</v>
      </c>
      <c r="G910" s="23">
        <v>3</v>
      </c>
      <c r="H910" s="21">
        <v>14140.06</v>
      </c>
      <c r="I910" s="21">
        <v>42420.17</v>
      </c>
    </row>
    <row r="911" spans="1:9">
      <c r="A911" s="19">
        <v>254</v>
      </c>
      <c r="B911" s="20" t="s">
        <v>390</v>
      </c>
      <c r="C911" s="19" t="s">
        <v>822</v>
      </c>
      <c r="D911" s="32" t="s">
        <v>396</v>
      </c>
      <c r="E911" s="12">
        <f>F911-10</f>
        <v>45089</v>
      </c>
      <c r="F911" s="12">
        <v>45099</v>
      </c>
      <c r="G911" s="23">
        <v>3</v>
      </c>
      <c r="H911" s="21">
        <v>14140.06</v>
      </c>
      <c r="I911" s="21">
        <v>42420.17</v>
      </c>
    </row>
    <row r="912" spans="1:9">
      <c r="A912" s="19">
        <v>255</v>
      </c>
      <c r="B912" s="20" t="s">
        <v>253</v>
      </c>
      <c r="C912" s="19" t="s">
        <v>771</v>
      </c>
      <c r="D912" s="32" t="s">
        <v>396</v>
      </c>
      <c r="E912" s="15">
        <f>F912-20</f>
        <v>44706</v>
      </c>
      <c r="F912" s="15" t="s">
        <v>359</v>
      </c>
      <c r="G912" s="23">
        <v>18</v>
      </c>
      <c r="H912" s="21">
        <v>13873.37</v>
      </c>
      <c r="I912" s="21">
        <v>249720.65</v>
      </c>
    </row>
    <row r="913" spans="1:9">
      <c r="A913" s="19">
        <v>256</v>
      </c>
      <c r="B913" s="20" t="s">
        <v>254</v>
      </c>
      <c r="C913" s="19" t="s">
        <v>650</v>
      </c>
      <c r="D913" s="32" t="s">
        <v>396</v>
      </c>
      <c r="E913" s="15">
        <f>F913-20</f>
        <v>44706</v>
      </c>
      <c r="F913" s="15">
        <v>44726</v>
      </c>
      <c r="G913" s="23">
        <v>17</v>
      </c>
      <c r="H913" s="21">
        <v>4100.5</v>
      </c>
      <c r="I913" s="21">
        <v>69708.5</v>
      </c>
    </row>
    <row r="914" spans="1:9">
      <c r="A914" s="19">
        <v>257</v>
      </c>
      <c r="B914" s="20" t="s">
        <v>255</v>
      </c>
      <c r="C914" s="19" t="s">
        <v>651</v>
      </c>
      <c r="D914" s="32" t="s">
        <v>396</v>
      </c>
      <c r="E914" s="15">
        <v>43567</v>
      </c>
      <c r="F914" s="15">
        <v>43570</v>
      </c>
      <c r="G914" s="23">
        <v>8</v>
      </c>
      <c r="H914" s="21">
        <v>4968.9799999999996</v>
      </c>
      <c r="I914" s="21">
        <v>39751.839999999997</v>
      </c>
    </row>
    <row r="915" spans="1:9">
      <c r="A915" s="19">
        <v>258</v>
      </c>
      <c r="B915" s="20" t="s">
        <v>256</v>
      </c>
      <c r="C915" s="19" t="s">
        <v>773</v>
      </c>
      <c r="D915" s="32" t="s">
        <v>396</v>
      </c>
      <c r="E915" s="15">
        <v>43127</v>
      </c>
      <c r="F915" s="15">
        <v>43139</v>
      </c>
      <c r="G915" s="23">
        <v>9</v>
      </c>
      <c r="H915" s="21">
        <v>3522.3</v>
      </c>
      <c r="I915" s="21">
        <v>31700.67</v>
      </c>
    </row>
    <row r="916" spans="1:9">
      <c r="A916" s="19">
        <v>259</v>
      </c>
      <c r="B916" s="20" t="s">
        <v>257</v>
      </c>
      <c r="C916" s="19" t="s">
        <v>653</v>
      </c>
      <c r="D916" s="32" t="s">
        <v>396</v>
      </c>
      <c r="E916" s="15">
        <v>43127</v>
      </c>
      <c r="F916" s="15">
        <v>43139</v>
      </c>
      <c r="G916" s="23">
        <v>5</v>
      </c>
      <c r="H916" s="21">
        <v>3265.32</v>
      </c>
      <c r="I916" s="21">
        <v>16326.59</v>
      </c>
    </row>
    <row r="917" spans="1:9">
      <c r="A917" s="19">
        <v>260</v>
      </c>
      <c r="B917" s="20" t="s">
        <v>258</v>
      </c>
      <c r="C917" s="19" t="s">
        <v>654</v>
      </c>
      <c r="D917" s="32" t="s">
        <v>396</v>
      </c>
      <c r="E917" s="15">
        <v>43127</v>
      </c>
      <c r="F917" s="15">
        <v>43139</v>
      </c>
      <c r="G917" s="23">
        <v>2</v>
      </c>
      <c r="H917" s="21">
        <v>3225.92</v>
      </c>
      <c r="I917" s="21">
        <v>6451.83</v>
      </c>
    </row>
    <row r="918" spans="1:9">
      <c r="A918" s="19">
        <v>261</v>
      </c>
      <c r="B918" s="20" t="s">
        <v>259</v>
      </c>
      <c r="C918" s="19" t="s">
        <v>774</v>
      </c>
      <c r="D918" s="32" t="s">
        <v>396</v>
      </c>
      <c r="E918" s="15">
        <v>43127</v>
      </c>
      <c r="F918" s="15">
        <v>43139</v>
      </c>
      <c r="G918" s="23">
        <v>4</v>
      </c>
      <c r="H918" s="21">
        <v>3029.88</v>
      </c>
      <c r="I918" s="21">
        <v>12119.51</v>
      </c>
    </row>
    <row r="919" spans="1:9">
      <c r="A919" s="19">
        <v>262</v>
      </c>
      <c r="B919" s="20" t="s">
        <v>260</v>
      </c>
      <c r="C919" s="19" t="s">
        <v>656</v>
      </c>
      <c r="D919" s="32" t="s">
        <v>396</v>
      </c>
      <c r="E919" s="15">
        <v>42757</v>
      </c>
      <c r="F919" s="15">
        <v>42769</v>
      </c>
      <c r="G919" s="23">
        <v>4</v>
      </c>
      <c r="H919" s="21">
        <v>20816.900000000001</v>
      </c>
      <c r="I919" s="21">
        <v>83267.62</v>
      </c>
    </row>
    <row r="920" spans="1:9">
      <c r="A920" s="19">
        <v>263</v>
      </c>
      <c r="B920" s="20" t="s">
        <v>261</v>
      </c>
      <c r="C920" s="19" t="s">
        <v>657</v>
      </c>
      <c r="D920" s="32" t="s">
        <v>396</v>
      </c>
      <c r="E920" s="15">
        <f>F920-8</f>
        <v>44375</v>
      </c>
      <c r="F920" s="15">
        <v>44383</v>
      </c>
      <c r="G920" s="23">
        <v>4</v>
      </c>
      <c r="H920" s="21">
        <v>22354.71</v>
      </c>
      <c r="I920" s="21">
        <v>89418.86</v>
      </c>
    </row>
    <row r="921" spans="1:9">
      <c r="A921" s="19">
        <v>264</v>
      </c>
      <c r="B921" s="20" t="s">
        <v>262</v>
      </c>
      <c r="C921" s="19" t="s">
        <v>658</v>
      </c>
      <c r="D921" s="32" t="s">
        <v>396</v>
      </c>
      <c r="E921" s="15">
        <v>44355</v>
      </c>
      <c r="F921" s="15">
        <v>44375</v>
      </c>
      <c r="G921" s="23">
        <v>4</v>
      </c>
      <c r="H921" s="21">
        <v>20816.900000000001</v>
      </c>
      <c r="I921" s="21">
        <v>83267.62</v>
      </c>
    </row>
    <row r="922" spans="1:9">
      <c r="A922" s="19">
        <v>265</v>
      </c>
      <c r="B922" s="20" t="s">
        <v>263</v>
      </c>
      <c r="C922" s="19" t="s">
        <v>823</v>
      </c>
      <c r="D922" s="32" t="s">
        <v>396</v>
      </c>
      <c r="E922" s="15">
        <v>42757</v>
      </c>
      <c r="F922" s="15">
        <v>42769</v>
      </c>
      <c r="G922" s="23">
        <v>5</v>
      </c>
      <c r="H922" s="21">
        <v>12745.14</v>
      </c>
      <c r="I922" s="21">
        <v>63725.68</v>
      </c>
    </row>
    <row r="923" spans="1:9">
      <c r="A923" s="19">
        <v>266</v>
      </c>
      <c r="B923" s="20" t="s">
        <v>264</v>
      </c>
      <c r="C923" s="19" t="s">
        <v>660</v>
      </c>
      <c r="D923" s="32" t="s">
        <v>396</v>
      </c>
      <c r="E923" s="15">
        <f>F923-20</f>
        <v>44706</v>
      </c>
      <c r="F923" s="15" t="s">
        <v>359</v>
      </c>
      <c r="G923" s="23">
        <v>4</v>
      </c>
      <c r="H923" s="21">
        <v>5182.5600000000004</v>
      </c>
      <c r="I923" s="21">
        <v>20730.240000000002</v>
      </c>
    </row>
    <row r="924" spans="1:9">
      <c r="A924" s="19">
        <v>267</v>
      </c>
      <c r="B924" s="20" t="s">
        <v>383</v>
      </c>
      <c r="C924" s="19" t="s">
        <v>661</v>
      </c>
      <c r="D924" s="32" t="s">
        <v>396</v>
      </c>
      <c r="E924" s="12">
        <f t="shared" ref="E924:E929" si="20">F924-10</f>
        <v>45067</v>
      </c>
      <c r="F924" s="12">
        <v>45077</v>
      </c>
      <c r="G924" s="23">
        <v>4</v>
      </c>
      <c r="H924" s="21">
        <v>4099.2</v>
      </c>
      <c r="I924" s="21">
        <v>16396.810000000001</v>
      </c>
    </row>
    <row r="925" spans="1:9">
      <c r="A925" s="19">
        <v>268</v>
      </c>
      <c r="B925" s="20" t="s">
        <v>265</v>
      </c>
      <c r="C925" s="19" t="s">
        <v>662</v>
      </c>
      <c r="D925" s="32" t="s">
        <v>396</v>
      </c>
      <c r="E925" s="12">
        <f t="shared" si="20"/>
        <v>45067</v>
      </c>
      <c r="F925" s="12">
        <v>45077</v>
      </c>
      <c r="G925" s="23">
        <v>21</v>
      </c>
      <c r="H925" s="21">
        <v>6550.1</v>
      </c>
      <c r="I925" s="21">
        <v>137552.17000000001</v>
      </c>
    </row>
    <row r="926" spans="1:9">
      <c r="A926" s="19">
        <v>269</v>
      </c>
      <c r="B926" s="20" t="s">
        <v>384</v>
      </c>
      <c r="C926" s="19" t="s">
        <v>663</v>
      </c>
      <c r="D926" s="32" t="s">
        <v>396</v>
      </c>
      <c r="E926" s="12">
        <f t="shared" si="20"/>
        <v>45067</v>
      </c>
      <c r="F926" s="12">
        <v>45077</v>
      </c>
      <c r="G926" s="23">
        <v>18</v>
      </c>
      <c r="H926" s="21">
        <v>4956</v>
      </c>
      <c r="I926" s="21">
        <v>89208</v>
      </c>
    </row>
    <row r="927" spans="1:9">
      <c r="A927" s="19">
        <v>270</v>
      </c>
      <c r="B927" s="20" t="s">
        <v>266</v>
      </c>
      <c r="C927" s="19" t="s">
        <v>824</v>
      </c>
      <c r="D927" s="32" t="s">
        <v>396</v>
      </c>
      <c r="E927" s="12">
        <f t="shared" si="20"/>
        <v>45067</v>
      </c>
      <c r="F927" s="12">
        <v>45077</v>
      </c>
      <c r="G927" s="23">
        <v>17</v>
      </c>
      <c r="H927" s="21">
        <v>6407.38</v>
      </c>
      <c r="I927" s="21">
        <v>108925.39</v>
      </c>
    </row>
    <row r="928" spans="1:9">
      <c r="A928" s="19">
        <v>271</v>
      </c>
      <c r="B928" s="20" t="s">
        <v>267</v>
      </c>
      <c r="C928" s="19" t="s">
        <v>665</v>
      </c>
      <c r="D928" s="32" t="s">
        <v>396</v>
      </c>
      <c r="E928" s="12">
        <f t="shared" si="20"/>
        <v>45067</v>
      </c>
      <c r="F928" s="12">
        <v>45077</v>
      </c>
      <c r="G928" s="23">
        <v>16</v>
      </c>
      <c r="H928" s="21">
        <v>6412</v>
      </c>
      <c r="I928" s="21">
        <v>102592.03</v>
      </c>
    </row>
    <row r="929" spans="1:9">
      <c r="A929" s="19">
        <v>272</v>
      </c>
      <c r="B929" s="20" t="s">
        <v>268</v>
      </c>
      <c r="C929" s="19" t="s">
        <v>775</v>
      </c>
      <c r="D929" s="32" t="s">
        <v>396</v>
      </c>
      <c r="E929" s="12">
        <f t="shared" si="20"/>
        <v>45067</v>
      </c>
      <c r="F929" s="12">
        <v>45077</v>
      </c>
      <c r="G929" s="23">
        <v>18</v>
      </c>
      <c r="H929" s="21">
        <v>6397.42</v>
      </c>
      <c r="I929" s="21">
        <v>115153.62</v>
      </c>
    </row>
    <row r="930" spans="1:9">
      <c r="A930" s="19">
        <v>273</v>
      </c>
      <c r="B930" s="20" t="s">
        <v>269</v>
      </c>
      <c r="C930" s="19" t="s">
        <v>825</v>
      </c>
      <c r="D930" s="32" t="s">
        <v>396</v>
      </c>
      <c r="E930" s="15">
        <f t="shared" ref="E930" si="21">F930-10</f>
        <v>44892</v>
      </c>
      <c r="F930" s="15" t="s">
        <v>373</v>
      </c>
      <c r="G930" s="23">
        <v>6</v>
      </c>
      <c r="H930" s="21">
        <v>2702.2</v>
      </c>
      <c r="I930" s="21">
        <v>16213.2</v>
      </c>
    </row>
    <row r="931" spans="1:9">
      <c r="A931" s="19">
        <v>274</v>
      </c>
      <c r="B931" s="20" t="s">
        <v>270</v>
      </c>
      <c r="C931" s="19" t="s">
        <v>826</v>
      </c>
      <c r="D931" s="32" t="s">
        <v>396</v>
      </c>
      <c r="E931" s="15">
        <v>44599</v>
      </c>
      <c r="F931" s="15">
        <v>44615</v>
      </c>
      <c r="G931" s="23">
        <v>1</v>
      </c>
      <c r="H931" s="21">
        <v>13931.17</v>
      </c>
      <c r="I931" s="21">
        <v>13931.17</v>
      </c>
    </row>
    <row r="932" spans="1:9">
      <c r="A932" s="19">
        <v>275</v>
      </c>
      <c r="B932" s="20" t="s">
        <v>273</v>
      </c>
      <c r="C932" s="19" t="s">
        <v>669</v>
      </c>
      <c r="D932" s="32" t="s">
        <v>396</v>
      </c>
      <c r="E932" s="15">
        <v>44599</v>
      </c>
      <c r="F932" s="15">
        <v>44615</v>
      </c>
      <c r="G932" s="23">
        <v>2</v>
      </c>
      <c r="H932" s="21">
        <v>21988.03</v>
      </c>
      <c r="I932" s="21">
        <v>43976.07</v>
      </c>
    </row>
    <row r="933" spans="1:9">
      <c r="A933" s="19">
        <v>276</v>
      </c>
      <c r="B933" s="20" t="s">
        <v>271</v>
      </c>
      <c r="C933" s="19" t="s">
        <v>827</v>
      </c>
      <c r="D933" s="32" t="s">
        <v>396</v>
      </c>
      <c r="E933" s="15">
        <v>44599</v>
      </c>
      <c r="F933" s="15">
        <v>44615</v>
      </c>
      <c r="G933" s="23">
        <v>2</v>
      </c>
      <c r="H933" s="21">
        <v>20307.310000000001</v>
      </c>
      <c r="I933" s="21">
        <v>40614.620000000003</v>
      </c>
    </row>
    <row r="934" spans="1:9">
      <c r="A934" s="19">
        <v>277</v>
      </c>
      <c r="B934" s="20" t="s">
        <v>272</v>
      </c>
      <c r="C934" s="19" t="s">
        <v>776</v>
      </c>
      <c r="D934" s="32" t="s">
        <v>396</v>
      </c>
      <c r="E934" s="15">
        <v>44599</v>
      </c>
      <c r="F934" s="15">
        <v>44615</v>
      </c>
      <c r="G934" s="23">
        <v>1</v>
      </c>
      <c r="H934" s="21">
        <v>21156.23</v>
      </c>
      <c r="I934" s="21">
        <v>21156.23</v>
      </c>
    </row>
    <row r="935" spans="1:9">
      <c r="A935" s="19">
        <v>278</v>
      </c>
      <c r="B935" s="20" t="s">
        <v>274</v>
      </c>
      <c r="C935" s="19" t="s">
        <v>672</v>
      </c>
      <c r="D935" s="32" t="s">
        <v>396</v>
      </c>
      <c r="E935" s="15">
        <f>F935-20</f>
        <v>44706</v>
      </c>
      <c r="F935" s="15">
        <v>44726</v>
      </c>
      <c r="G935" s="23">
        <v>4</v>
      </c>
      <c r="H935" s="21">
        <v>4550.45</v>
      </c>
      <c r="I935" s="21">
        <v>18201.8</v>
      </c>
    </row>
    <row r="936" spans="1:9">
      <c r="A936" s="19">
        <v>279</v>
      </c>
      <c r="B936" s="20" t="s">
        <v>275</v>
      </c>
      <c r="C936" s="19" t="s">
        <v>828</v>
      </c>
      <c r="D936" s="32" t="s">
        <v>396</v>
      </c>
      <c r="E936" s="12">
        <f>F936-10</f>
        <v>45089</v>
      </c>
      <c r="F936" s="12">
        <v>45099</v>
      </c>
      <c r="G936" s="23">
        <v>5</v>
      </c>
      <c r="H936" s="21">
        <v>4622.4399999999996</v>
      </c>
      <c r="I936" s="21">
        <v>23112.22</v>
      </c>
    </row>
    <row r="937" spans="1:9">
      <c r="A937" s="19">
        <v>280</v>
      </c>
      <c r="B937" s="20" t="s">
        <v>276</v>
      </c>
      <c r="C937" s="19" t="s">
        <v>778</v>
      </c>
      <c r="D937" s="32" t="s">
        <v>396</v>
      </c>
      <c r="E937" s="15">
        <f>F937-20</f>
        <v>44706</v>
      </c>
      <c r="F937" s="15">
        <v>44726</v>
      </c>
      <c r="G937" s="23">
        <v>6</v>
      </c>
      <c r="H937" s="21">
        <v>4733.63</v>
      </c>
      <c r="I937" s="21">
        <v>28401.75</v>
      </c>
    </row>
    <row r="938" spans="1:9">
      <c r="A938" s="19">
        <v>281</v>
      </c>
      <c r="B938" s="20" t="s">
        <v>277</v>
      </c>
      <c r="C938" s="19" t="s">
        <v>675</v>
      </c>
      <c r="D938" s="32" t="s">
        <v>396</v>
      </c>
      <c r="E938" s="12">
        <f>F938-10</f>
        <v>45089</v>
      </c>
      <c r="F938" s="12">
        <v>45099</v>
      </c>
      <c r="G938" s="23">
        <v>5</v>
      </c>
      <c r="H938" s="21">
        <v>4606.7</v>
      </c>
      <c r="I938" s="21">
        <v>23033.5</v>
      </c>
    </row>
    <row r="939" spans="1:9">
      <c r="A939" s="19">
        <v>282</v>
      </c>
      <c r="B939" s="20" t="s">
        <v>278</v>
      </c>
      <c r="C939" s="19" t="s">
        <v>676</v>
      </c>
      <c r="D939" s="32" t="s">
        <v>396</v>
      </c>
      <c r="E939" s="15">
        <v>43428</v>
      </c>
      <c r="F939" s="15">
        <v>43440</v>
      </c>
      <c r="G939" s="23">
        <v>21</v>
      </c>
      <c r="H939" s="21">
        <v>4359.26</v>
      </c>
      <c r="I939" s="21">
        <v>91544.4</v>
      </c>
    </row>
    <row r="940" spans="1:9">
      <c r="A940" s="19">
        <v>283</v>
      </c>
      <c r="B940" s="20" t="s">
        <v>279</v>
      </c>
      <c r="C940" s="19" t="s">
        <v>677</v>
      </c>
      <c r="D940" s="32" t="s">
        <v>396</v>
      </c>
      <c r="E940" s="15">
        <v>43597</v>
      </c>
      <c r="F940" s="15">
        <v>43602</v>
      </c>
      <c r="G940" s="23">
        <v>9</v>
      </c>
      <c r="H940" s="21">
        <v>15552.4</v>
      </c>
      <c r="I940" s="21">
        <v>139971.6</v>
      </c>
    </row>
    <row r="941" spans="1:9">
      <c r="A941" s="19">
        <v>284</v>
      </c>
      <c r="B941" s="20" t="s">
        <v>280</v>
      </c>
      <c r="C941" s="19" t="s">
        <v>780</v>
      </c>
      <c r="D941" s="32" t="s">
        <v>396</v>
      </c>
      <c r="E941" s="15">
        <v>43567</v>
      </c>
      <c r="F941" s="15">
        <v>43570</v>
      </c>
      <c r="G941" s="23">
        <v>5</v>
      </c>
      <c r="H941" s="21">
        <v>5214.76</v>
      </c>
      <c r="I941" s="21">
        <v>26073.79</v>
      </c>
    </row>
    <row r="942" spans="1:9">
      <c r="A942" s="19">
        <v>285</v>
      </c>
      <c r="B942" s="20" t="s">
        <v>281</v>
      </c>
      <c r="C942" s="19" t="s">
        <v>679</v>
      </c>
      <c r="D942" s="32" t="s">
        <v>396</v>
      </c>
      <c r="E942" s="15">
        <v>43678</v>
      </c>
      <c r="F942" s="15">
        <v>43690</v>
      </c>
      <c r="G942" s="23">
        <v>3</v>
      </c>
      <c r="H942" s="21">
        <v>16874</v>
      </c>
      <c r="I942" s="21">
        <v>50622</v>
      </c>
    </row>
    <row r="943" spans="1:9">
      <c r="A943" s="19">
        <v>286</v>
      </c>
      <c r="B943" s="20" t="s">
        <v>282</v>
      </c>
      <c r="C943" s="19" t="s">
        <v>680</v>
      </c>
      <c r="D943" s="32" t="s">
        <v>396</v>
      </c>
      <c r="E943" s="15">
        <v>43678</v>
      </c>
      <c r="F943" s="15">
        <v>43690</v>
      </c>
      <c r="G943" s="23">
        <v>3</v>
      </c>
      <c r="H943" s="21">
        <v>16874</v>
      </c>
      <c r="I943" s="21">
        <v>50622</v>
      </c>
    </row>
    <row r="944" spans="1:9">
      <c r="A944" s="19">
        <v>287</v>
      </c>
      <c r="B944" s="20" t="s">
        <v>283</v>
      </c>
      <c r="C944" s="19" t="s">
        <v>681</v>
      </c>
      <c r="D944" s="32" t="s">
        <v>396</v>
      </c>
      <c r="E944" s="15">
        <v>43678</v>
      </c>
      <c r="F944" s="15">
        <v>43690</v>
      </c>
      <c r="G944" s="23">
        <v>3</v>
      </c>
      <c r="H944" s="21">
        <v>16874</v>
      </c>
      <c r="I944" s="21">
        <v>50622</v>
      </c>
    </row>
    <row r="945" spans="1:9">
      <c r="A945" s="19">
        <v>288</v>
      </c>
      <c r="B945" s="20" t="s">
        <v>284</v>
      </c>
      <c r="C945" s="19" t="s">
        <v>682</v>
      </c>
      <c r="D945" s="32" t="s">
        <v>396</v>
      </c>
      <c r="E945" s="15">
        <v>43678</v>
      </c>
      <c r="F945" s="15">
        <v>43690</v>
      </c>
      <c r="G945" s="23">
        <v>3</v>
      </c>
      <c r="H945" s="21">
        <v>16874</v>
      </c>
      <c r="I945" s="21">
        <v>50622</v>
      </c>
    </row>
    <row r="946" spans="1:9">
      <c r="A946" s="19">
        <v>289</v>
      </c>
      <c r="B946" s="20" t="s">
        <v>285</v>
      </c>
      <c r="C946" s="19" t="s">
        <v>683</v>
      </c>
      <c r="D946" s="32" t="s">
        <v>396</v>
      </c>
      <c r="E946" s="15">
        <f>F946-25</f>
        <v>44673</v>
      </c>
      <c r="F946" s="15">
        <v>44698</v>
      </c>
      <c r="G946" s="23">
        <v>6</v>
      </c>
      <c r="H946" s="21">
        <v>17471.080000000002</v>
      </c>
      <c r="I946" s="21">
        <v>104826.48</v>
      </c>
    </row>
    <row r="947" spans="1:9">
      <c r="A947" s="19">
        <v>290</v>
      </c>
      <c r="B947" s="20" t="s">
        <v>286</v>
      </c>
      <c r="C947" s="19" t="s">
        <v>684</v>
      </c>
      <c r="D947" s="32" t="s">
        <v>396</v>
      </c>
      <c r="E947" s="15">
        <v>43567</v>
      </c>
      <c r="F947" s="15">
        <v>43631</v>
      </c>
      <c r="G947" s="23">
        <v>7</v>
      </c>
      <c r="H947" s="21">
        <v>9751.27</v>
      </c>
      <c r="I947" s="21">
        <v>68258.92</v>
      </c>
    </row>
    <row r="948" spans="1:9">
      <c r="A948" s="19">
        <v>291</v>
      </c>
      <c r="B948" s="20" t="s">
        <v>288</v>
      </c>
      <c r="C948" s="19" t="s">
        <v>685</v>
      </c>
      <c r="D948" s="32" t="s">
        <v>396</v>
      </c>
      <c r="E948" s="12">
        <f t="shared" ref="E948:E955" si="22">F948-15</f>
        <v>44923</v>
      </c>
      <c r="F948" s="13" t="s">
        <v>342</v>
      </c>
      <c r="G948" s="23">
        <v>6</v>
      </c>
      <c r="H948" s="21">
        <v>175.01</v>
      </c>
      <c r="I948" s="21">
        <v>1050.03</v>
      </c>
    </row>
    <row r="949" spans="1:9">
      <c r="A949" s="19">
        <v>292</v>
      </c>
      <c r="B949" s="20" t="s">
        <v>289</v>
      </c>
      <c r="C949" s="19" t="s">
        <v>783</v>
      </c>
      <c r="D949" s="32" t="s">
        <v>396</v>
      </c>
      <c r="E949" s="12">
        <f t="shared" si="22"/>
        <v>44930</v>
      </c>
      <c r="F949" s="13" t="s">
        <v>349</v>
      </c>
      <c r="G949" s="23">
        <v>4</v>
      </c>
      <c r="H949" s="21">
        <v>221.84</v>
      </c>
      <c r="I949" s="21">
        <v>887.36</v>
      </c>
    </row>
    <row r="950" spans="1:9">
      <c r="A950" s="19">
        <v>293</v>
      </c>
      <c r="B950" s="20" t="s">
        <v>290</v>
      </c>
      <c r="C950" s="19" t="s">
        <v>784</v>
      </c>
      <c r="D950" s="32" t="s">
        <v>396</v>
      </c>
      <c r="E950" s="12">
        <f t="shared" si="22"/>
        <v>44930</v>
      </c>
      <c r="F950" s="13" t="s">
        <v>349</v>
      </c>
      <c r="G950" s="23">
        <v>5</v>
      </c>
      <c r="H950" s="21">
        <v>319</v>
      </c>
      <c r="I950" s="21">
        <v>1595.01</v>
      </c>
    </row>
    <row r="951" spans="1:9">
      <c r="A951" s="19">
        <v>294</v>
      </c>
      <c r="B951" s="20" t="s">
        <v>291</v>
      </c>
      <c r="C951" s="19" t="s">
        <v>688</v>
      </c>
      <c r="D951" s="32" t="s">
        <v>396</v>
      </c>
      <c r="E951" s="12">
        <f t="shared" si="22"/>
        <v>44930</v>
      </c>
      <c r="F951" s="13" t="s">
        <v>349</v>
      </c>
      <c r="G951" s="23">
        <v>20</v>
      </c>
      <c r="H951" s="21">
        <v>945.18</v>
      </c>
      <c r="I951" s="21">
        <v>18903.599999999999</v>
      </c>
    </row>
    <row r="952" spans="1:9">
      <c r="A952" s="19">
        <v>295</v>
      </c>
      <c r="B952" s="20" t="s">
        <v>292</v>
      </c>
      <c r="C952" s="19" t="s">
        <v>689</v>
      </c>
      <c r="D952" s="32" t="s">
        <v>396</v>
      </c>
      <c r="E952" s="12">
        <f t="shared" si="22"/>
        <v>44930</v>
      </c>
      <c r="F952" s="13" t="s">
        <v>349</v>
      </c>
      <c r="G952" s="23">
        <v>3</v>
      </c>
      <c r="H952" s="21">
        <v>547</v>
      </c>
      <c r="I952" s="21">
        <v>1641.01</v>
      </c>
    </row>
    <row r="953" spans="1:9">
      <c r="A953" s="19">
        <v>296</v>
      </c>
      <c r="B953" s="20" t="s">
        <v>293</v>
      </c>
      <c r="C953" s="19" t="s">
        <v>690</v>
      </c>
      <c r="D953" s="32" t="s">
        <v>396</v>
      </c>
      <c r="E953" s="12">
        <f t="shared" si="22"/>
        <v>44930</v>
      </c>
      <c r="F953" s="13" t="s">
        <v>349</v>
      </c>
      <c r="G953" s="23">
        <v>5</v>
      </c>
      <c r="H953" s="21">
        <v>1385</v>
      </c>
      <c r="I953" s="21">
        <v>6925.01</v>
      </c>
    </row>
    <row r="954" spans="1:9">
      <c r="A954" s="19">
        <v>297</v>
      </c>
      <c r="B954" s="20" t="s">
        <v>294</v>
      </c>
      <c r="C954" s="19" t="s">
        <v>691</v>
      </c>
      <c r="D954" s="32" t="s">
        <v>396</v>
      </c>
      <c r="E954" s="12">
        <f t="shared" si="22"/>
        <v>44930</v>
      </c>
      <c r="F954" s="13" t="s">
        <v>349</v>
      </c>
      <c r="G954" s="23">
        <v>2</v>
      </c>
      <c r="H954" s="21">
        <v>3053</v>
      </c>
      <c r="I954" s="21">
        <v>6106</v>
      </c>
    </row>
    <row r="955" spans="1:9">
      <c r="A955" s="19">
        <v>298</v>
      </c>
      <c r="B955" s="20" t="s">
        <v>295</v>
      </c>
      <c r="C955" s="19" t="s">
        <v>692</v>
      </c>
      <c r="D955" s="32" t="s">
        <v>396</v>
      </c>
      <c r="E955" s="12">
        <f t="shared" si="22"/>
        <v>44923</v>
      </c>
      <c r="F955" s="13" t="s">
        <v>342</v>
      </c>
      <c r="G955" s="23">
        <v>2</v>
      </c>
      <c r="H955" s="21">
        <v>38</v>
      </c>
      <c r="I955" s="21">
        <v>75.989999999999995</v>
      </c>
    </row>
    <row r="956" spans="1:9">
      <c r="A956" s="19">
        <v>299</v>
      </c>
      <c r="B956" s="20" t="s">
        <v>296</v>
      </c>
      <c r="C956" s="19" t="s">
        <v>693</v>
      </c>
      <c r="D956" s="32" t="s">
        <v>708</v>
      </c>
      <c r="E956" s="12">
        <f>F956-10</f>
        <v>45044</v>
      </c>
      <c r="F956" s="12">
        <v>45054</v>
      </c>
      <c r="G956" s="23">
        <v>200</v>
      </c>
      <c r="H956" s="21">
        <v>167.35</v>
      </c>
      <c r="I956" s="21">
        <v>33469.1</v>
      </c>
    </row>
    <row r="957" spans="1:9">
      <c r="A957" s="19">
        <v>300</v>
      </c>
      <c r="B957" s="20" t="s">
        <v>297</v>
      </c>
      <c r="C957" s="19" t="s">
        <v>694</v>
      </c>
      <c r="D957" s="32" t="s">
        <v>708</v>
      </c>
      <c r="E957" s="12">
        <f t="shared" ref="E957:E959" si="23">F957-15</f>
        <v>44990</v>
      </c>
      <c r="F957" s="13" t="s">
        <v>351</v>
      </c>
      <c r="G957" s="23">
        <v>600</v>
      </c>
      <c r="H957" s="21">
        <v>115.55</v>
      </c>
      <c r="I957" s="21">
        <v>69332.100000000006</v>
      </c>
    </row>
    <row r="958" spans="1:9">
      <c r="A958" s="19">
        <v>301</v>
      </c>
      <c r="B958" s="20" t="s">
        <v>298</v>
      </c>
      <c r="C958" s="19" t="s">
        <v>695</v>
      </c>
      <c r="D958" s="32" t="s">
        <v>708</v>
      </c>
      <c r="E958" s="12">
        <f t="shared" si="23"/>
        <v>45000</v>
      </c>
      <c r="F958" s="13" t="s">
        <v>357</v>
      </c>
      <c r="G958" s="23">
        <v>700</v>
      </c>
      <c r="H958" s="21">
        <v>122.72</v>
      </c>
      <c r="I958" s="21">
        <v>85904</v>
      </c>
    </row>
    <row r="959" spans="1:9">
      <c r="A959" s="19">
        <v>302</v>
      </c>
      <c r="B959" s="20" t="s">
        <v>299</v>
      </c>
      <c r="C959" s="19" t="s">
        <v>829</v>
      </c>
      <c r="D959" s="32" t="s">
        <v>396</v>
      </c>
      <c r="E959" s="12">
        <f t="shared" si="23"/>
        <v>44923</v>
      </c>
      <c r="F959" s="13" t="s">
        <v>342</v>
      </c>
      <c r="G959" s="23">
        <v>4</v>
      </c>
      <c r="H959" s="21">
        <v>215</v>
      </c>
      <c r="I959" s="21">
        <v>859.98</v>
      </c>
    </row>
    <row r="960" spans="1:9">
      <c r="A960" s="19">
        <v>303</v>
      </c>
      <c r="B960" s="20" t="s">
        <v>300</v>
      </c>
      <c r="C960" s="19" t="s">
        <v>697</v>
      </c>
      <c r="D960" s="32" t="s">
        <v>396</v>
      </c>
      <c r="E960" s="15">
        <v>44613</v>
      </c>
      <c r="F960" s="15">
        <v>44624</v>
      </c>
      <c r="G960" s="23">
        <v>17</v>
      </c>
      <c r="H960" s="21">
        <v>221.01</v>
      </c>
      <c r="I960" s="21">
        <v>3757.17</v>
      </c>
    </row>
    <row r="961" spans="1:9" ht="15.75" thickBot="1">
      <c r="A961" s="36" t="s">
        <v>333</v>
      </c>
      <c r="B961" s="36"/>
      <c r="C961" s="36"/>
      <c r="D961" s="6">
        <v>303</v>
      </c>
      <c r="E961" s="37" t="s">
        <v>334</v>
      </c>
      <c r="F961" s="37"/>
      <c r="G961" s="7"/>
      <c r="H961" s="38">
        <v>9283229.7300000004</v>
      </c>
      <c r="I961" s="38"/>
    </row>
    <row r="962" spans="1:9" ht="15.75" thickTop="1">
      <c r="D962" s="6" t="s">
        <v>391</v>
      </c>
      <c r="E962" s="8"/>
      <c r="F962" s="11"/>
      <c r="G962" s="10"/>
    </row>
    <row r="963" spans="1:9" ht="15.75">
      <c r="I963" s="1"/>
    </row>
  </sheetData>
  <sortState ref="A16:I317">
    <sortCondition ref="C16:C317"/>
  </sortState>
  <mergeCells count="21">
    <mergeCell ref="A328:I328"/>
    <mergeCell ref="A329:I329"/>
    <mergeCell ref="A330:I330"/>
    <mergeCell ref="A331:I331"/>
    <mergeCell ref="A5:I5"/>
    <mergeCell ref="A6:I6"/>
    <mergeCell ref="A7:I7"/>
    <mergeCell ref="A8:I8"/>
    <mergeCell ref="A313:C313"/>
    <mergeCell ref="E313:F313"/>
    <mergeCell ref="H313:I313"/>
    <mergeCell ref="A637:C637"/>
    <mergeCell ref="E637:F637"/>
    <mergeCell ref="H637:I637"/>
    <mergeCell ref="A652:I652"/>
    <mergeCell ref="A653:I653"/>
    <mergeCell ref="A654:I654"/>
    <mergeCell ref="A655:I655"/>
    <mergeCell ref="A961:C961"/>
    <mergeCell ref="E961:F961"/>
    <mergeCell ref="H961:I961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rowBreaks count="3" manualBreakCount="3">
    <brk id="322" max="8" man="1"/>
    <brk id="394" max="8" man="1"/>
    <brk id="646" max="8" man="1"/>
  </rowBreaks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Hoja1</vt:lpstr>
      <vt:lpstr>Hoja2!Área_de_impresión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Ernesto Sanchez</dc:creator>
  <cp:lastModifiedBy>Pedro Santos</cp:lastModifiedBy>
  <cp:lastPrinted>2023-07-10T16:19:21Z</cp:lastPrinted>
  <dcterms:created xsi:type="dcterms:W3CDTF">2023-07-08T15:06:36Z</dcterms:created>
  <dcterms:modified xsi:type="dcterms:W3CDTF">2023-07-11T12:47:11Z</dcterms:modified>
</cp:coreProperties>
</file>