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JULIO-SEPT. 2024\PLANIFICACIÓN\ESTADÍSTICAS\"/>
    </mc:Choice>
  </mc:AlternateContent>
  <bookViews>
    <workbookView xWindow="0" yWindow="0" windowWidth="28800" windowHeight="12180"/>
  </bookViews>
  <sheets>
    <sheet name=" enero -sept 2024 x tri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F9" i="2" l="1"/>
  <c r="E9" i="2"/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<sst xmlns="http://schemas.openxmlformats.org/spreadsheetml/2006/main" count="27" uniqueCount="25">
  <si>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</si>
  <si>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</si>
  <si>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</si>
  <si>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</si>
  <si>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</si>
  <si>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</si>
  <si>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</si>
  <si>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</si>
  <si>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</si>
  <si>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</si>
  <si>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</si>
  <si>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</si>
  <si>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</si>
  <si>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</si>
  <si>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</si>
  <si>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</si>
  <si>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</si>
  <si>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</si>
  <si>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</si>
  <si>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</si>
  <si>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</si>
  <si>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</si>
  <si>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</si>
  <si>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</si>
  <si>
    <t>julio-septiembre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</si>
</sst>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CC00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según</a:t>
            </a:r>
            <a:r>
              <a:rPr lang="es-DO" sz="12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200" b="1" baseline="0">
                <a:latin typeface="Infotep3" panose="020B0506020203020204" pitchFamily="34" charset="0"/>
              </a:rPr>
              <a:t>Enero - marzo 2024</a:t>
            </a:r>
            <a:endParaRPr lang="es-DO" sz="12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enero -sept 2024 x trim'!$E$5:$G$5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-sept 2024 x trim'!$E$9,' enero -sept 2024 x trim'!$F$9)</c:f>
              <c:numCache>
                <c:formatCode>#,##0</c:formatCode>
                <c:ptCount val="2"/>
                <c:pt idx="0">
                  <c:v>75132</c:v>
                </c:pt>
                <c:pt idx="1">
                  <c:v>80086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INFOTEP. Participantes</a:t>
            </a:r>
            <a:r>
              <a:rPr lang="es-DO" sz="1200" b="1" baseline="0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 según Sexo en el Trimestre</a:t>
            </a:r>
          </a:p>
          <a:p>
            <a:pPr>
              <a:defRPr sz="1200" b="1">
                <a:latin typeface="Infotep3" panose="020B0506020203020204" pitchFamily="34" charset="0"/>
              </a:defRPr>
            </a:pPr>
            <a:r>
              <a:rPr lang="es-DO" sz="1200" b="1" baseline="0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Abril - junio 2024</a:t>
            </a:r>
            <a:endParaRPr lang="es-DO" sz="1200" b="1">
              <a:solidFill>
                <a:schemeClr val="bg2">
                  <a:lumMod val="50000"/>
                </a:schemeClr>
              </a:solidFill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2A-49BB-9E0E-762585C7EBFE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72A-49BB-9E0E-762585C7EBFE}"/>
              </c:ext>
            </c:extLst>
          </c:dPt>
          <c:dLbls>
            <c:dLbl>
              <c:idx val="0"/>
              <c:layout>
                <c:manualLayout>
                  <c:x val="-0.18570931758530185"/>
                  <c:y val="4.67665500145814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2A-49BB-9E0E-762585C7EBFE}"/>
                </c:ext>
              </c:extLst>
            </c:dLbl>
            <c:dLbl>
              <c:idx val="1"/>
              <c:layout>
                <c:manualLayout>
                  <c:x val="0.18744772528433945"/>
                  <c:y val="-0.1054093759113444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2A-49BB-9E0E-762585C7E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Infotep3" panose="020B0506020203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-sept 2024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-sept 2024 x trim'!$E$13:$F$13</c:f>
              <c:numCache>
                <c:formatCode>#,##0</c:formatCode>
                <c:ptCount val="2"/>
                <c:pt idx="0">
                  <c:v>120089</c:v>
                </c:pt>
                <c:pt idx="1">
                  <c:v>153470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A-49BB-9E0E-762585C7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INFOTEP. Participantes</a:t>
            </a:r>
            <a:r>
              <a:rPr lang="en-US" sz="1200" b="1" baseline="0"/>
              <a:t> según Sexo en el Trimestre</a:t>
            </a:r>
          </a:p>
          <a:p>
            <a:pPr>
              <a:defRPr/>
            </a:pPr>
            <a:r>
              <a:rPr lang="en-US" sz="1200" b="1" baseline="0"/>
              <a:t>Julio - septiembre 2024</a:t>
            </a:r>
            <a:endParaRPr lang="en-US" sz="1200" b="1"/>
          </a:p>
        </c:rich>
      </c:tx>
      <c:layout>
        <c:manualLayout>
          <c:xMode val="edge"/>
          <c:yMode val="edge"/>
          <c:x val="0.141118378282422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explosion val="1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tx2">
                    <a:lumMod val="50000"/>
                  </a:schemeClr>
                </a:solidFill>
              </a:ln>
              <a:effectLst/>
              <a:sp3d contourW="25400">
                <a:contourClr>
                  <a:schemeClr val="tx2">
                    <a:lumMod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29-4465-A394-8ADE9EAA476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929-4465-A394-8ADE9EAA476C}"/>
              </c:ext>
            </c:extLst>
          </c:dPt>
          <c:dLbls>
            <c:dLbl>
              <c:idx val="0"/>
              <c:layout>
                <c:manualLayout>
                  <c:x val="-0.12898987198330977"/>
                  <c:y val="4.89414616491975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29-4465-A394-8ADE9EAA476C}"/>
                </c:ext>
              </c:extLst>
            </c:dLbl>
            <c:dLbl>
              <c:idx val="1"/>
              <c:layout>
                <c:manualLayout>
                  <c:x val="0.14824234570542366"/>
                  <c:y val="-0.1114049492598690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29-4465-A394-8ADE9EAA4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-sept 2024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-sept 2024 x trim'!$E$17:$F$17</c:f>
              <c:numCache>
                <c:formatCode>#,##0</c:formatCode>
                <c:ptCount val="2"/>
                <c:pt idx="0">
                  <c:v>127550</c:v>
                </c:pt>
                <c:pt idx="1">
                  <c:v>173682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29-4465-A394-8ADE9EAA4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733425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28625"/>
          <a:ext cx="69532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9526</xdr:colOff>
      <xdr:row>4</xdr:row>
      <xdr:rowOff>328610</xdr:rowOff>
    </xdr:from>
    <xdr:to>
      <xdr:col>13</xdr:col>
      <xdr:colOff>95250</xdr:colOff>
      <xdr:row>15</xdr:row>
      <xdr:rowOff>133349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919161</xdr:colOff>
      <xdr:row>16</xdr:row>
      <xdr:rowOff>166687</xdr:rowOff>
    </xdr:from>
    <xdr:to>
      <xdr:col>13</xdr:col>
      <xdr:colOff>9524</xdr:colOff>
      <xdr:row>27</xdr:row>
      <xdr:rowOff>14287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2191FA-7A70-4B50-852A-15484A2F6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900111</xdr:colOff>
      <xdr:row>28</xdr:row>
      <xdr:rowOff>61911</xdr:rowOff>
    </xdr:from>
    <xdr:to>
      <xdr:col>12</xdr:col>
      <xdr:colOff>828674</xdr:colOff>
      <xdr:row>41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480574-D3B9-4FBA-9EC8-D5B777D9FF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zoomScaleNormal="100" workbookViewId="0">
      <selection activeCell="Q6" sqref="Q6"/>
    </sheetView>
  </sheetViews>
  <sheetFormatPr baseColWidth="10" defaultRowHeight="16.5" x14ac:dyDescent="0.3"/>
  <cols>
    <col min="1" max="1" width="18.625" style="15" customWidth="1"/>
    <col min="2" max="4" width="13.75" style="16" customWidth="1"/>
    <col min="5" max="5" width="11.375" style="17" customWidth="1"/>
    <col min="6" max="6" width="11" style="17" customWidth="1"/>
    <col min="7" max="7" width="12.25" style="2" customWidth="1"/>
    <col min="8" max="10" width="11" style="1"/>
  </cols>
  <sheetData>
    <row r="2" spans="1:8" x14ac:dyDescent="0.3">
      <c r="A2" s="22" t="s">
        <v>22</v>
      </c>
      <c r="B2" s="22"/>
      <c r="C2" s="22"/>
      <c r="D2" s="22"/>
      <c r="E2" s="22"/>
      <c r="F2" s="22"/>
    </row>
    <row r="3" spans="1:8" x14ac:dyDescent="0.3">
      <c r="A3" s="22" t="s">
        <v>20</v>
      </c>
      <c r="B3" s="22"/>
      <c r="C3" s="22"/>
      <c r="D3" s="22"/>
      <c r="E3" s="22"/>
      <c r="F3" s="22"/>
    </row>
    <row r="4" spans="1:8" x14ac:dyDescent="0.3">
      <c r="A4" s="22" t="s">
        <v>24</v>
      </c>
      <c r="B4" s="22"/>
      <c r="C4" s="22"/>
      <c r="D4" s="22"/>
      <c r="E4" s="22"/>
      <c r="F4" s="22"/>
    </row>
    <row r="5" spans="1:8" ht="37.5" customHeight="1" x14ac:dyDescent="0.3">
      <c r="A5" s="20" t="s">
        <v>0</v>
      </c>
      <c r="B5" s="21" t="s">
        <v>16</v>
      </c>
      <c r="C5" s="21" t="s">
        <v>17</v>
      </c>
      <c r="D5" s="20" t="s">
        <v>15</v>
      </c>
      <c r="E5" s="20" t="s">
        <v>21</v>
      </c>
      <c r="F5" s="20" t="s">
        <v>14</v>
      </c>
    </row>
    <row r="6" spans="1:8" ht="24" customHeight="1" x14ac:dyDescent="0.3">
      <c r="A6" s="6" t="s">
        <v>1</v>
      </c>
      <c r="B6" s="7">
        <v>591</v>
      </c>
      <c r="C6" s="7">
        <v>39371</v>
      </c>
      <c r="D6" s="7">
        <f>+E6+F6</f>
        <v>10455</v>
      </c>
      <c r="E6" s="8">
        <v>5616</v>
      </c>
      <c r="F6" s="8">
        <v>4839</v>
      </c>
      <c r="G6" s="18"/>
      <c r="H6" s="19"/>
    </row>
    <row r="7" spans="1:8" ht="24" customHeight="1" x14ac:dyDescent="0.3">
      <c r="A7" s="6" t="s">
        <v>2</v>
      </c>
      <c r="B7" s="9">
        <v>2593</v>
      </c>
      <c r="C7" s="9">
        <v>115999</v>
      </c>
      <c r="D7" s="7">
        <f t="shared" ref="D7:D8" si="0">+E7+F7</f>
        <v>49865</v>
      </c>
      <c r="E7" s="8">
        <v>25088</v>
      </c>
      <c r="F7" s="8">
        <v>24777</v>
      </c>
      <c r="G7" s="18"/>
      <c r="H7" s="19"/>
    </row>
    <row r="8" spans="1:8" ht="24" customHeight="1" x14ac:dyDescent="0.3">
      <c r="A8" s="6" t="s">
        <v>3</v>
      </c>
      <c r="B8" s="9">
        <v>4777</v>
      </c>
      <c r="C8" s="9">
        <v>233120</v>
      </c>
      <c r="D8" s="7">
        <f t="shared" si="0"/>
        <v>94898</v>
      </c>
      <c r="E8" s="8">
        <v>44428</v>
      </c>
      <c r="F8" s="8">
        <v>50470</v>
      </c>
      <c r="G8" s="18"/>
      <c r="H8" s="19"/>
    </row>
    <row r="9" spans="1:8" ht="23.25" customHeight="1" x14ac:dyDescent="0.3">
      <c r="A9" s="10" t="s">
        <v>19</v>
      </c>
      <c r="B9" s="11">
        <f>SUM(B6:B8)</f>
        <v>7961</v>
      </c>
      <c r="C9" s="11">
        <f t="shared" ref="C9" si="1">SUM(C6:C8)</f>
        <v>388490</v>
      </c>
      <c r="D9" s="11">
        <f>SUM(D6:D8)</f>
        <v>155218</v>
      </c>
      <c r="E9" s="11">
        <f>SUM(E6:E8)</f>
        <v>75132</v>
      </c>
      <c r="F9" s="11">
        <f>SUM(F6:F8)</f>
        <v>80086</v>
      </c>
      <c r="G9" s="18"/>
      <c r="H9" s="19"/>
    </row>
    <row r="10" spans="1:8" ht="24" customHeight="1" x14ac:dyDescent="0.3">
      <c r="A10" s="6" t="s">
        <v>4</v>
      </c>
      <c r="B10" s="7">
        <v>4431</v>
      </c>
      <c r="C10" s="7">
        <v>289813</v>
      </c>
      <c r="D10" s="7">
        <f>+E10+F10</f>
        <v>87347</v>
      </c>
      <c r="E10" s="12">
        <v>39082</v>
      </c>
      <c r="F10" s="12">
        <v>48265</v>
      </c>
      <c r="G10" s="18"/>
    </row>
    <row r="11" spans="1:8" ht="24" customHeight="1" x14ac:dyDescent="0.3">
      <c r="A11" s="6" t="s">
        <v>5</v>
      </c>
      <c r="B11" s="7">
        <v>4793</v>
      </c>
      <c r="C11" s="7">
        <v>312728</v>
      </c>
      <c r="D11" s="7">
        <f t="shared" ref="D11:D12" si="2">+E11+F11</f>
        <v>91478</v>
      </c>
      <c r="E11" s="12">
        <v>40044</v>
      </c>
      <c r="F11" s="12">
        <v>51434</v>
      </c>
      <c r="G11" s="5"/>
    </row>
    <row r="12" spans="1:8" ht="24" customHeight="1" x14ac:dyDescent="0.3">
      <c r="A12" s="6" t="s">
        <v>6</v>
      </c>
      <c r="B12" s="7">
        <v>4793</v>
      </c>
      <c r="C12" s="7">
        <v>322868</v>
      </c>
      <c r="D12" s="7">
        <f t="shared" si="2"/>
        <v>94734</v>
      </c>
      <c r="E12" s="12">
        <v>40963</v>
      </c>
      <c r="F12" s="12">
        <v>53771</v>
      </c>
    </row>
    <row r="13" spans="1:8" ht="23.25" customHeight="1" x14ac:dyDescent="0.3">
      <c r="A13" s="10" t="s">
        <v>18</v>
      </c>
      <c r="B13" s="11">
        <f>SUM(B10:B12)</f>
        <v>14017</v>
      </c>
      <c r="C13" s="11">
        <f t="shared" ref="C13:F13" si="3">SUM(C10:C12)</f>
        <v>925409</v>
      </c>
      <c r="D13" s="11">
        <f>SUM(D10:D12)</f>
        <v>273559</v>
      </c>
      <c r="E13" s="11">
        <f t="shared" si="3"/>
        <v>120089</v>
      </c>
      <c r="F13" s="11">
        <f t="shared" si="3"/>
        <v>153470</v>
      </c>
      <c r="G13" s="3"/>
    </row>
    <row r="14" spans="1:8" ht="23.25" customHeight="1" x14ac:dyDescent="0.3">
      <c r="A14" s="6" t="s">
        <v>7</v>
      </c>
      <c r="B14" s="7">
        <v>5500</v>
      </c>
      <c r="C14" s="7">
        <v>373947</v>
      </c>
      <c r="D14" s="7">
        <f t="shared" ref="D14:D18" si="4">+E14+F14</f>
        <v>106751</v>
      </c>
      <c r="E14" s="12">
        <v>44635</v>
      </c>
      <c r="F14" s="12">
        <v>62116</v>
      </c>
    </row>
    <row r="15" spans="1:8" ht="23.25" customHeight="1" x14ac:dyDescent="0.3">
      <c r="A15" s="6" t="s">
        <v>8</v>
      </c>
      <c r="B15" s="7">
        <v>6081</v>
      </c>
      <c r="C15" s="7">
        <v>427257</v>
      </c>
      <c r="D15" s="7">
        <f t="shared" si="4"/>
        <v>120312</v>
      </c>
      <c r="E15" s="12">
        <v>50714</v>
      </c>
      <c r="F15" s="12">
        <v>69598</v>
      </c>
      <c r="H15" s="4"/>
    </row>
    <row r="16" spans="1:8" ht="23.25" customHeight="1" x14ac:dyDescent="0.3">
      <c r="A16" s="6" t="s">
        <v>9</v>
      </c>
      <c r="B16" s="7">
        <v>3732</v>
      </c>
      <c r="C16" s="7">
        <v>302239</v>
      </c>
      <c r="D16" s="7">
        <f t="shared" si="4"/>
        <v>74169</v>
      </c>
      <c r="E16" s="12">
        <v>32201</v>
      </c>
      <c r="F16" s="12">
        <v>41968</v>
      </c>
    </row>
    <row r="17" spans="1:7" ht="23.25" customHeight="1" x14ac:dyDescent="0.3">
      <c r="A17" s="10" t="s">
        <v>18</v>
      </c>
      <c r="B17" s="11">
        <f>SUM(B14:B16)</f>
        <v>15313</v>
      </c>
      <c r="C17" s="11">
        <f t="shared" ref="C17:F17" si="5">SUM(C14:C16)</f>
        <v>1103443</v>
      </c>
      <c r="D17" s="11">
        <f t="shared" si="5"/>
        <v>301232</v>
      </c>
      <c r="E17" s="11">
        <f t="shared" si="5"/>
        <v>127550</v>
      </c>
      <c r="F17" s="11">
        <f t="shared" si="5"/>
        <v>173682</v>
      </c>
    </row>
    <row r="18" spans="1:7" ht="24" customHeight="1" x14ac:dyDescent="0.3">
      <c r="A18" s="6" t="s">
        <v>10</v>
      </c>
      <c r="B18" s="7">
        <v>0</v>
      </c>
      <c r="C18" s="7">
        <v>0</v>
      </c>
      <c r="D18" s="7">
        <f t="shared" si="4"/>
        <v>0</v>
      </c>
      <c r="E18" s="12">
        <v>0</v>
      </c>
      <c r="F18" s="12">
        <v>0</v>
      </c>
    </row>
    <row r="19" spans="1:7" ht="24" customHeight="1" x14ac:dyDescent="0.3">
      <c r="A19" s="6" t="s">
        <v>11</v>
      </c>
      <c r="B19" s="7">
        <v>0</v>
      </c>
      <c r="C19" s="7">
        <v>0</v>
      </c>
      <c r="D19" s="7">
        <f>+E19+F19</f>
        <v>0</v>
      </c>
      <c r="E19" s="12">
        <v>0</v>
      </c>
      <c r="F19" s="12">
        <v>0</v>
      </c>
    </row>
    <row r="20" spans="1:7" ht="24" customHeight="1" x14ac:dyDescent="0.3">
      <c r="A20" s="6" t="s">
        <v>12</v>
      </c>
      <c r="B20" s="7">
        <v>0</v>
      </c>
      <c r="C20" s="7">
        <v>0</v>
      </c>
      <c r="D20" s="7">
        <f>+E20+F20</f>
        <v>0</v>
      </c>
      <c r="E20" s="12">
        <v>0</v>
      </c>
      <c r="F20" s="12">
        <v>0</v>
      </c>
    </row>
    <row r="21" spans="1:7" ht="24" customHeight="1" x14ac:dyDescent="0.3">
      <c r="A21" s="10" t="s">
        <v>18</v>
      </c>
      <c r="B21" s="11">
        <f>SUM(B18:B20)</f>
        <v>0</v>
      </c>
      <c r="C21" s="11">
        <f>SUM(C18:C20)</f>
        <v>0</v>
      </c>
      <c r="D21" s="11">
        <f>SUM(D18:D20)</f>
        <v>0</v>
      </c>
      <c r="E21" s="11">
        <f t="shared" ref="E21:F21" si="6">SUM(E18:E20)</f>
        <v>0</v>
      </c>
      <c r="F21" s="11">
        <f t="shared" si="6"/>
        <v>0</v>
      </c>
    </row>
    <row r="22" spans="1:7" ht="26.25" customHeight="1" x14ac:dyDescent="0.3">
      <c r="A22" s="13" t="s">
        <v>13</v>
      </c>
      <c r="B22" s="14">
        <f>+B9+B13+B17+B21</f>
        <v>37291</v>
      </c>
      <c r="C22" s="14">
        <f t="shared" ref="C22:F22" si="7">+C9+C13+C17+C21</f>
        <v>2417342</v>
      </c>
      <c r="D22" s="14">
        <f t="shared" si="7"/>
        <v>730009</v>
      </c>
      <c r="E22" s="14">
        <f t="shared" si="7"/>
        <v>322771</v>
      </c>
      <c r="F22" s="14">
        <f t="shared" si="7"/>
        <v>407238</v>
      </c>
    </row>
    <row r="23" spans="1:7" x14ac:dyDescent="0.3">
      <c r="A23" s="23" t="s">
        <v>23</v>
      </c>
      <c r="B23" s="23"/>
      <c r="C23" s="23"/>
      <c r="D23" s="23"/>
      <c r="E23" s="23"/>
      <c r="F23" s="23"/>
      <c r="G23" s="23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scale="53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enero -sept 2024 x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2024-10-11T15:38:03Z</cp:lastPrinted>
  <dcterms:created xsi:type="dcterms:W3CDTF">2018-08-13T12:30:15Z</dcterms:created>
  <dcterms:modified xsi:type="dcterms:W3CDTF">2024-10-11T15:38:43Z</dcterms:modified>
</cp:coreProperties>
</file>