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Planificacion\Estadisticas Institucionales\Abril-Junio 2023\"/>
    </mc:Choice>
  </mc:AlternateContent>
  <xr:revisionPtr revIDLastSave="0" documentId="13_ncr:1_{8A80E714-3642-4EE3-9E44-F26AF40BABB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 junio 2023" sheetId="2" r:id="rId1"/>
  </sheets>
  <definedNames>
    <definedName name="_xlnm.Print_Area" localSheetId="0">'Trim. enero - junio 2023'!$A$1:$M$25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<sst xmlns="http://schemas.openxmlformats.org/spreadsheetml/2006/main" count="26" uniqueCount="24">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</sst>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2.5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sz val="12"/>
      <color theme="1"/>
      <name val="Infotep3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5" borderId="0" xfId="0" applyFont="1" applyFill="1"/>
    <xf numFmtId="3" fontId="7" fillId="5" borderId="0" xfId="0" applyNumberFormat="1" applyFont="1" applyFill="1" applyAlignment="1">
      <alignment horizontal="center"/>
    </xf>
    <xf numFmtId="3" fontId="8" fillId="5" borderId="0" xfId="0" applyNumberFormat="1" applyFont="1" applyFill="1" applyAlignment="1">
      <alignment horizontal="center"/>
    </xf>
    <xf numFmtId="3" fontId="9" fillId="5" borderId="0" xfId="0" applyNumberFormat="1" applyFont="1" applyFill="1" applyAlignment="1">
      <alignment horizontal="center"/>
    </xf>
    <xf numFmtId="0" fontId="5" fillId="2" borderId="0" xfId="0" applyFont="1" applyFill="1"/>
    <xf numFmtId="3" fontId="5" fillId="2" borderId="0" xfId="0" applyNumberFormat="1" applyFont="1" applyFill="1" applyAlignment="1">
      <alignment horizontal="center"/>
    </xf>
    <xf numFmtId="3" fontId="10" fillId="5" borderId="0" xfId="0" applyNumberFormat="1" applyFont="1" applyFill="1" applyAlignment="1">
      <alignment horizontal="center"/>
    </xf>
    <xf numFmtId="0" fontId="5" fillId="4" borderId="0" xfId="0" applyFont="1" applyFill="1"/>
    <xf numFmtId="3" fontId="6" fillId="4" borderId="0" xfId="0" applyNumberFormat="1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9966"/>
      <color rgb="FF66CCFF"/>
      <color rgb="FF00FFFF"/>
      <color rgb="FFFFCC00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n-US" sz="110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7825678040245013"/>
          <c:y val="6.3694267515923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3888888888888884E-2"/>
          <c:y val="0.3059722222222229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solidFill>
                <a:srgbClr val="66CCFF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967436460379561"/>
                  <c:y val="-8.181854656702944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4196150481189879"/>
                  <c:y val="-4.25417523446511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junio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junio 2023'!$E$9:$F$9</c:f>
              <c:numCache>
                <c:formatCode>#,##0</c:formatCode>
                <c:ptCount val="2"/>
                <c:pt idx="0">
                  <c:v>64467</c:v>
                </c:pt>
                <c:pt idx="1">
                  <c:v>63900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73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Abril - junio 2023</a:t>
            </a:r>
            <a:endParaRPr lang="es-DO" sz="11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5D-4CA2-BDF5-281BA4DFA866}"/>
              </c:ext>
            </c:extLst>
          </c:dPt>
          <c:dPt>
            <c:idx val="1"/>
            <c:bubble3D val="0"/>
            <c:spPr>
              <a:solidFill>
                <a:srgbClr val="CCFF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75D-4CA2-BDF5-281BA4DFA866}"/>
              </c:ext>
            </c:extLst>
          </c:dPt>
          <c:dLbls>
            <c:dLbl>
              <c:idx val="0"/>
              <c:layout>
                <c:manualLayout>
                  <c:x val="-0.18878379265091863"/>
                  <c:y val="5.95133420822397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D-4CA2-BDF5-281BA4DFA866}"/>
                </c:ext>
              </c:extLst>
            </c:dLbl>
            <c:dLbl>
              <c:idx val="1"/>
              <c:layout>
                <c:manualLayout>
                  <c:x val="0.22885356517935257"/>
                  <c:y val="-7.32764654418197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D-4CA2-BDF5-281BA4DFA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 junio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 junio 2023'!$E$13:$F$13</c:f>
              <c:numCache>
                <c:formatCode>#,##0</c:formatCode>
                <c:ptCount val="2"/>
                <c:pt idx="0">
                  <c:v>127521</c:v>
                </c:pt>
                <c:pt idx="1">
                  <c:v>151433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D-4CA2-BDF5-281BA4DFA86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682625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6400"/>
          <a:ext cx="6445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609600</xdr:colOff>
      <xdr:row>1</xdr:row>
      <xdr:rowOff>60325</xdr:rowOff>
    </xdr:from>
    <xdr:to>
      <xdr:col>12</xdr:col>
      <xdr:colOff>28575</xdr:colOff>
      <xdr:row>11</xdr:row>
      <xdr:rowOff>146050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649287</xdr:colOff>
      <xdr:row>13</xdr:row>
      <xdr:rowOff>52387</xdr:rowOff>
    </xdr:from>
    <xdr:to>
      <xdr:col>12</xdr:col>
      <xdr:colOff>96837</xdr:colOff>
      <xdr:row>21</xdr:row>
      <xdr:rowOff>325437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9561E6-82ED-4338-8E3B-D2C46F4B3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"/>
  <sheetViews>
    <sheetView tabSelected="1" view="pageBreakPreview" zoomScale="60" zoomScaleNormal="100" workbookViewId="0">
      <selection activeCell="Q19" sqref="Q19"/>
    </sheetView>
  </sheetViews>
  <sheetFormatPr baseColWidth="10" defaultRowHeight="15"/>
  <cols>
    <col min="1" max="1" width="18.625" style="19" customWidth="1"/>
    <col min="2" max="4" width="13.75" style="20" customWidth="1"/>
    <col min="5" max="5" width="11.375" style="21" customWidth="1"/>
    <col min="6" max="6" width="11" style="21" customWidth="1"/>
    <col min="7" max="7" width="12.25" style="2" customWidth="1"/>
    <col min="8" max="10" width="11" style="1"/>
  </cols>
  <sheetData>
    <row r="2" spans="1:8" ht="16.5">
      <c r="A2" s="23" t="s">
        <v>22</v>
      </c>
      <c r="B2" s="23"/>
      <c r="C2" s="23"/>
      <c r="D2" s="23"/>
      <c r="E2" s="23"/>
      <c r="F2" s="23"/>
    </row>
    <row r="3" spans="1:8" ht="16.5">
      <c r="A3" s="23" t="s">
        <v>20</v>
      </c>
      <c r="B3" s="23"/>
      <c r="C3" s="23"/>
      <c r="D3" s="23"/>
      <c r="E3" s="23"/>
      <c r="F3" s="23"/>
    </row>
    <row r="4" spans="1:8" ht="16.5">
      <c r="A4" s="23">
        <v>2023</v>
      </c>
      <c r="B4" s="23"/>
      <c r="C4" s="23"/>
      <c r="D4" s="23"/>
      <c r="E4" s="23"/>
      <c r="F4" s="23"/>
    </row>
    <row r="5" spans="1:8" ht="37.5" customHeight="1">
      <c r="A5" s="7" t="s">
        <v>0</v>
      </c>
      <c r="B5" s="8" t="s">
        <v>16</v>
      </c>
      <c r="C5" s="8" t="s">
        <v>17</v>
      </c>
      <c r="D5" s="7" t="s">
        <v>15</v>
      </c>
      <c r="E5" s="9" t="s">
        <v>21</v>
      </c>
      <c r="F5" s="9" t="s">
        <v>14</v>
      </c>
    </row>
    <row r="6" spans="1:8" ht="24" customHeight="1">
      <c r="A6" s="10" t="s">
        <v>1</v>
      </c>
      <c r="B6" s="11">
        <v>793</v>
      </c>
      <c r="C6" s="11">
        <v>39347</v>
      </c>
      <c r="D6" s="11">
        <f>+E6+F6</f>
        <v>16040</v>
      </c>
      <c r="E6" s="12">
        <v>7280</v>
      </c>
      <c r="F6" s="12">
        <v>8760</v>
      </c>
      <c r="G6" s="4"/>
    </row>
    <row r="7" spans="1:8" ht="24" customHeight="1">
      <c r="A7" s="10" t="s">
        <v>2</v>
      </c>
      <c r="B7" s="13">
        <v>2462</v>
      </c>
      <c r="C7" s="13">
        <v>116110</v>
      </c>
      <c r="D7" s="11">
        <f t="shared" ref="D7:D8" si="0">+E7+F7</f>
        <v>46510</v>
      </c>
      <c r="E7" s="12">
        <v>25791</v>
      </c>
      <c r="F7" s="12">
        <v>20719</v>
      </c>
      <c r="G7" s="4"/>
    </row>
    <row r="8" spans="1:8" ht="24" customHeight="1">
      <c r="A8" s="10" t="s">
        <v>3</v>
      </c>
      <c r="B8" s="13">
        <v>3340</v>
      </c>
      <c r="C8" s="13">
        <v>171213</v>
      </c>
      <c r="D8" s="11">
        <f t="shared" si="0"/>
        <v>65817</v>
      </c>
      <c r="E8" s="12">
        <v>31396</v>
      </c>
      <c r="F8" s="12">
        <v>34421</v>
      </c>
      <c r="G8" s="3"/>
    </row>
    <row r="9" spans="1:8" ht="23.25" customHeight="1">
      <c r="A9" s="14" t="s">
        <v>19</v>
      </c>
      <c r="B9" s="15">
        <f>SUM(B6:B8)</f>
        <v>6595</v>
      </c>
      <c r="C9" s="15">
        <f t="shared" ref="C9:F9" si="1">SUM(C6:C8)</f>
        <v>326670</v>
      </c>
      <c r="D9" s="15">
        <f>SUM(D6:D8)</f>
        <v>128367</v>
      </c>
      <c r="E9" s="15">
        <f t="shared" si="1"/>
        <v>64467</v>
      </c>
      <c r="F9" s="15">
        <f t="shared" si="1"/>
        <v>63900</v>
      </c>
      <c r="G9" s="6"/>
    </row>
    <row r="10" spans="1:8" ht="24" customHeight="1">
      <c r="A10" s="10" t="s">
        <v>4</v>
      </c>
      <c r="B10" s="11">
        <v>4386</v>
      </c>
      <c r="C10" s="11">
        <v>333273</v>
      </c>
      <c r="D10" s="11">
        <f>+E10+F10</f>
        <v>87302</v>
      </c>
      <c r="E10" s="16">
        <v>41275</v>
      </c>
      <c r="F10" s="16">
        <v>46027</v>
      </c>
      <c r="G10" s="6"/>
    </row>
    <row r="11" spans="1:8" ht="24" customHeight="1">
      <c r="A11" s="10" t="s">
        <v>5</v>
      </c>
      <c r="B11" s="11">
        <v>5941</v>
      </c>
      <c r="C11" s="11">
        <v>484456</v>
      </c>
      <c r="D11" s="11">
        <f t="shared" ref="D11:D12" si="2">+E11+F11</f>
        <v>112087</v>
      </c>
      <c r="E11" s="16">
        <v>50865</v>
      </c>
      <c r="F11" s="16">
        <v>61222</v>
      </c>
      <c r="G11" s="6"/>
    </row>
    <row r="12" spans="1:8" ht="24" customHeight="1">
      <c r="A12" s="10" t="s">
        <v>6</v>
      </c>
      <c r="B12" s="11">
        <v>4174</v>
      </c>
      <c r="C12" s="11">
        <v>307765</v>
      </c>
      <c r="D12" s="11">
        <f t="shared" si="2"/>
        <v>79565</v>
      </c>
      <c r="E12" s="16">
        <v>35381</v>
      </c>
      <c r="F12" s="16">
        <v>44184</v>
      </c>
    </row>
    <row r="13" spans="1:8" ht="23.25" customHeight="1">
      <c r="A13" s="14" t="s">
        <v>18</v>
      </c>
      <c r="B13" s="15">
        <f>SUM(B10:B12)</f>
        <v>14501</v>
      </c>
      <c r="C13" s="15">
        <f>SUM(C10:C12)</f>
        <v>1125494</v>
      </c>
      <c r="D13" s="15">
        <f>SUM(D10:D12)</f>
        <v>278954</v>
      </c>
      <c r="E13" s="15">
        <f t="shared" ref="E13:F13" si="3">SUM(E10:E12)</f>
        <v>127521</v>
      </c>
      <c r="F13" s="15">
        <f t="shared" si="3"/>
        <v>151433</v>
      </c>
      <c r="G13" s="3"/>
    </row>
    <row r="14" spans="1:8" ht="23.25" customHeight="1">
      <c r="A14" s="10" t="s">
        <v>7</v>
      </c>
      <c r="B14" s="11">
        <v>0</v>
      </c>
      <c r="C14" s="11">
        <v>0</v>
      </c>
      <c r="D14" s="11">
        <f t="shared" ref="D14:D18" si="4">+E14+F14</f>
        <v>0</v>
      </c>
      <c r="E14" s="16">
        <v>0</v>
      </c>
      <c r="F14" s="16">
        <v>0</v>
      </c>
    </row>
    <row r="15" spans="1:8" ht="23.25" customHeight="1">
      <c r="A15" s="10" t="s">
        <v>8</v>
      </c>
      <c r="B15" s="11">
        <v>0</v>
      </c>
      <c r="C15" s="11">
        <v>0</v>
      </c>
      <c r="D15" s="11">
        <f t="shared" si="4"/>
        <v>0</v>
      </c>
      <c r="E15" s="16">
        <v>0</v>
      </c>
      <c r="F15" s="16">
        <v>0</v>
      </c>
      <c r="H15" s="5"/>
    </row>
    <row r="16" spans="1:8" ht="23.25" customHeight="1">
      <c r="A16" s="10" t="s">
        <v>9</v>
      </c>
      <c r="B16" s="11">
        <v>0</v>
      </c>
      <c r="C16" s="11">
        <v>0</v>
      </c>
      <c r="D16" s="11">
        <f t="shared" si="4"/>
        <v>0</v>
      </c>
      <c r="E16" s="16">
        <v>0</v>
      </c>
      <c r="F16" s="16">
        <v>0</v>
      </c>
    </row>
    <row r="17" spans="1:7" ht="23.25" customHeight="1">
      <c r="A17" s="14" t="s">
        <v>18</v>
      </c>
      <c r="B17" s="15">
        <f>SUM(B14:B16)</f>
        <v>0</v>
      </c>
      <c r="C17" s="15">
        <f t="shared" ref="C17:F17" si="5">SUM(C14:C16)</f>
        <v>0</v>
      </c>
      <c r="D17" s="15">
        <f t="shared" si="5"/>
        <v>0</v>
      </c>
      <c r="E17" s="15">
        <f t="shared" si="5"/>
        <v>0</v>
      </c>
      <c r="F17" s="15">
        <f t="shared" si="5"/>
        <v>0</v>
      </c>
    </row>
    <row r="18" spans="1:7" ht="24" customHeight="1">
      <c r="A18" s="10" t="s">
        <v>10</v>
      </c>
      <c r="B18" s="11">
        <v>0</v>
      </c>
      <c r="C18" s="11">
        <v>0</v>
      </c>
      <c r="D18" s="11">
        <f t="shared" si="4"/>
        <v>0</v>
      </c>
      <c r="E18" s="16">
        <v>0</v>
      </c>
      <c r="F18" s="16">
        <v>0</v>
      </c>
    </row>
    <row r="19" spans="1:7" ht="24" customHeight="1">
      <c r="A19" s="10" t="s">
        <v>11</v>
      </c>
      <c r="B19" s="11">
        <v>0</v>
      </c>
      <c r="C19" s="11">
        <v>0</v>
      </c>
      <c r="D19" s="11">
        <f>+E19+F19</f>
        <v>0</v>
      </c>
      <c r="E19" s="16">
        <v>0</v>
      </c>
      <c r="F19" s="16">
        <v>0</v>
      </c>
    </row>
    <row r="20" spans="1:7" ht="24" customHeight="1">
      <c r="A20" s="10" t="s">
        <v>12</v>
      </c>
      <c r="B20" s="11">
        <v>0</v>
      </c>
      <c r="C20" s="11">
        <v>0</v>
      </c>
      <c r="D20" s="11">
        <f>+E20+F20</f>
        <v>0</v>
      </c>
      <c r="E20" s="16">
        <v>0</v>
      </c>
      <c r="F20" s="16">
        <v>0</v>
      </c>
    </row>
    <row r="21" spans="1:7" ht="24" customHeight="1">
      <c r="A21" s="14" t="s">
        <v>18</v>
      </c>
      <c r="B21" s="15">
        <f>SUM(B18:B20)</f>
        <v>0</v>
      </c>
      <c r="C21" s="15">
        <f>SUM(C18:C20)</f>
        <v>0</v>
      </c>
      <c r="D21" s="15">
        <f>SUM(D18:D20)</f>
        <v>0</v>
      </c>
      <c r="E21" s="15">
        <f t="shared" ref="E21:F21" si="6">SUM(E18:E20)</f>
        <v>0</v>
      </c>
      <c r="F21" s="15">
        <f t="shared" si="6"/>
        <v>0</v>
      </c>
    </row>
    <row r="22" spans="1:7" ht="26.25" customHeight="1">
      <c r="A22" s="17" t="s">
        <v>13</v>
      </c>
      <c r="B22" s="18">
        <f>+B9+B13+B17+B21</f>
        <v>21096</v>
      </c>
      <c r="C22" s="18">
        <f t="shared" ref="C22:F22" si="7">+C9+C13+C17+C21</f>
        <v>1452164</v>
      </c>
      <c r="D22" s="18">
        <f t="shared" si="7"/>
        <v>407321</v>
      </c>
      <c r="E22" s="18">
        <f t="shared" si="7"/>
        <v>191988</v>
      </c>
      <c r="F22" s="18">
        <f t="shared" si="7"/>
        <v>215333</v>
      </c>
    </row>
    <row r="23" spans="1:7">
      <c r="A23" s="24" t="s">
        <v>23</v>
      </c>
      <c r="B23" s="24"/>
      <c r="C23" s="24"/>
      <c r="D23" s="24"/>
      <c r="E23" s="24"/>
      <c r="F23" s="24"/>
      <c r="G23" s="24"/>
    </row>
    <row r="25" spans="1:7">
      <c r="B25" s="22"/>
      <c r="C25" s="22"/>
      <c r="D25" s="22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Trim. enero - junio 2023</vt:lpstr>
      <vt:lpstr>'Trim. enero - junio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2023-07-11T19:47:22Z</cp:lastPrinted>
  <dcterms:created xsi:type="dcterms:W3CDTF">2018-08-13T12:30:15Z</dcterms:created>
  <dcterms:modified xsi:type="dcterms:W3CDTF">2023-07-11T19:48:15Z</dcterms:modified>
</cp:coreProperties>
</file>