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M:\OAI 2022\Finanzas\Presupuesto\"/>
    </mc:Choice>
  </mc:AlternateContent>
  <xr:revisionPtr revIDLastSave="0" documentId="13_ncr:1_{CD75714B-D760-43E6-92E8-2116C4DA391D}" xr6:coauthVersionLast="36" xr6:coauthVersionMax="36" xr10:uidLastSave="{00000000-0000-0000-0000-000000000000}"/>
  <bookViews>
    <workbookView xWindow="0" yWindow="0" windowWidth="20490" windowHeight="7545" xr2:uid="{00000000-000D-0000-FFFF-FFFF00000000}"/>
  </bookViews>
  <sheets>
    <sheet name="6284" sheetId="2" r:id="rId1"/>
    <sheet name="6285" sheetId="1" r:id="rId2"/>
  </sheets>
  <externalReferences>
    <externalReference r:id="rId3"/>
  </externalReferences>
  <definedNames>
    <definedName name="_xlnm.Print_Area" localSheetId="0">'6284'!$A$1:$J$58</definedName>
    <definedName name="_xlnm.Print_Area" localSheetId="1">'6285'!$A$1:$T$58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0" i="2" l="1"/>
  <c r="J29" i="2"/>
  <c r="J30" i="2"/>
  <c r="I29" i="2"/>
  <c r="J29" i="1" l="1"/>
  <c r="I29" i="1"/>
  <c r="I25" i="2" l="1"/>
  <c r="C16" i="2"/>
  <c r="C15" i="2"/>
  <c r="C14" i="2"/>
  <c r="I25" i="1" l="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<sst xmlns="http://schemas.openxmlformats.org/spreadsheetml/2006/main" count="157" uniqueCount="82">
  <si>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</si>
  <si>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</si>
  <si>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</si>
  <si>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</si>
  <si>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</si>
  <si>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</si>
  <si>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</si>
  <si>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</si>
  <si>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</si>
  <si>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</si>
  <si>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</si>
  <si>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</si>
  <si>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</si>
  <si>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</si>
  <si>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</si>
  <si>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</si>
  <si>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</si>
  <si>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</si>
  <si>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</si>
  <si>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</si>
  <si>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</si>
  <si>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</si>
  <si>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</si>
  <si>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</si>
  <si>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</si>
  <si>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</si>
  <si>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</si>
  <si>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</si>
  <si>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</si>
  <si>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</si>
  <si>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</si>
  <si>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</si>
  <si>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</si>
  <si>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</si>
  <si>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</si>
  <si>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</si>
  <si>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</si>
  <si>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</si>
  <si>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</si>
  <si>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</si>
  <si>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</si>
  <si>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</si>
  <si>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</si>
  <si>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</si>
  <si>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</si>
  <si>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</si>
  <si>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</si>
  <si>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</si>
  <si>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Programación Trimestral</t>
  </si>
  <si>
    <t>Ejecución Trimestral</t>
  </si>
  <si>
    <t xml:space="preserve"> Presupuesto Anual</t>
  </si>
  <si>
    <t>Informe de Evaluación Trimestral de las Metas Físicas-Financieras</t>
  </si>
  <si>
    <t>01-INSTITUTO NACIONAL DE FORMACIÒN TECNICO PREFESIONAL</t>
  </si>
  <si>
    <t>5155-INSTITUTO NACIONAL DE FORMACIÒN TECNICO PREFESIONAL</t>
  </si>
  <si>
    <t>0001-INSTITUTO NACIONAL DE FORMACIÒN TECNICO PREFESIONAL</t>
  </si>
  <si>
    <t xml:space="preserve">Contribuir al desarrollo económico y social del país a través de la rectoría del sistema nacional de formación técnico profesional y la prestación de los servicios de formación y apoyo a la productividad.
</t>
  </si>
  <si>
    <t>Ejercer con efectividad la rectoría del Sistema Nacional de Formación Técnico Profesional y ofrecer servicios innovadores con los más altos estándares de calidad a los grupos de interés.</t>
  </si>
  <si>
    <t>11 - Formación técnico profesional a los trabajadores del sector productivo</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</si>
  <si>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</si>
  <si>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t>Población joven de 16 años en adelante y adultos con dificultades para acceder a la educación formal y optan por la formación técnico profesional para mejorar sus condiciones de vida.</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</si>
  <si>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</si>
  <si>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3.4.2</t>
  </si>
  <si>
    <t>Asesoría y asistencia técnica a las empresas para la mejora de la productividad</t>
  </si>
  <si>
    <t>6285 Capacitación  a población joven y adulta para el trabajo productivo</t>
  </si>
  <si>
    <t>En el trimestre abril - junio se atendieron 1,164 empresas a traves del servicio de Asesoria y Asistencia tècnica para la mejora de la productividad, para una ejecucion de un 121.25% en relacion a las metas planificadas. La ejecuciòn financiera fue de 102,354,811 para un 126% en relacion a las metas planificadas.</t>
  </si>
  <si>
    <t>La desviaciòn en la ejecuciòn de las metas fìsicas de 21.25% se debe a que se registrò un incremento en la demanda de las empresas para el servicio de Asesorìa y Asistencia Tècnica. La desviaciòn de las metas financieras fue de un 26.1%, esto se debe al incremento de la ejecuciòn de las metas fìsicas.</t>
  </si>
  <si>
    <t>Se procederà a revisar las metas del 3er trimestre para ajustarlas en funciòn de la demanda que se està recibiendo de este servicio por parte de las empresas.</t>
  </si>
  <si>
    <t xml:space="preserve">205,074  participantes capacitados a travès del servicio de Formaciòn Tècnico Profesional en el trimestre abril - junio, para una ejecuciòn de 106.82% en relaciòn a las metas planificadas. La ejecuciòn de las metas financieras fue de 86.66%. </t>
  </si>
  <si>
    <t>La desviaciòn de las metas fìsicas fue de 6.82% en relaciòn a las metas planificadas, esto se debe al incremento de la demanda del servicio de formaciòn y a que se desarrollaron capacitaciones con menor duraciòn de las planificadas lo que permite atender una mayor cantidad de participantes. La desviaciòn de las metas financieras fue de -13.34%, esto se debe a que al impartir cursos con menos horas de las planificadas los costos disminuyen.</t>
  </si>
  <si>
    <r>
      <t xml:space="preserve">Asistir  a </t>
    </r>
    <r>
      <rPr>
        <i/>
        <sz val="11"/>
        <rFont val="Calibri"/>
        <family val="2"/>
        <scheme val="minor"/>
      </rPr>
      <t>960</t>
    </r>
    <r>
      <rPr>
        <i/>
        <sz val="11"/>
        <color theme="1"/>
        <rFont val="Calibri"/>
        <family val="2"/>
        <scheme val="minor"/>
      </rPr>
      <t xml:space="preserve"> empresas  en servicios de capacitaciòn en el trimestre abril- julio 2022</t>
    </r>
  </si>
  <si>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</si>
  <si>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Preparado por:</t>
  </si>
  <si>
    <t>Diomaris Reyes</t>
  </si>
  <si>
    <t>Enc. División Presupuesto y Proyectos</t>
  </si>
  <si>
    <t>Bilma M. Erasme B.</t>
  </si>
  <si>
    <t>Directora de Adm. y Finanzas</t>
  </si>
  <si>
    <t>Aprobado por:</t>
  </si>
  <si>
    <t>Subencargada de Planificación y Desarrollo</t>
  </si>
  <si>
    <t>Yanira Núñez</t>
  </si>
  <si>
    <t>Ondina Marte</t>
  </si>
  <si>
    <t>Directora de Planificación y Desarrollo</t>
  </si>
  <si>
    <t>Revisado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</si>
</sst>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i/>
      <sz val="11"/>
      <color rgb="FF000000"/>
      <name val="Calibri"/>
      <family val="2"/>
      <scheme val="minor"/>
    </font>
    <font>
      <i/>
      <sz val="11"/>
      <name val="Calibri"/>
      <family val="2"/>
      <scheme val="minor"/>
    </font>
    <font>
      <sz val="11"/>
      <color rgb="FFFF0000"/>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10" fillId="0" borderId="19" xfId="0" applyFont="1" applyBorder="1" applyAlignment="1" applyProtection="1">
      <alignment horizontal="center" vertical="center" wrapText="1"/>
      <protection locked="0"/>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5"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readingOrder="1"/>
      <protection locked="0"/>
    </xf>
    <xf numFmtId="165" fontId="16" fillId="0" borderId="28" xfId="0" applyNumberFormat="1" applyFont="1" applyBorder="1" applyAlignment="1" applyProtection="1">
      <alignment horizontal="center" vertical="center" wrapText="1"/>
      <protection locked="0"/>
    </xf>
    <xf numFmtId="10" fontId="16" fillId="7" borderId="28" xfId="2" applyNumberFormat="1" applyFont="1" applyFill="1" applyBorder="1" applyAlignment="1" applyProtection="1">
      <alignment horizontal="center" vertical="center" wrapText="1" readingOrder="1"/>
      <protection locked="0"/>
    </xf>
    <xf numFmtId="167" fontId="16" fillId="7" borderId="25" xfId="0" applyNumberFormat="1" applyFont="1" applyFill="1" applyBorder="1" applyAlignment="1" applyProtection="1">
      <alignment horizontal="center" vertical="center" wrapText="1" readingOrder="1"/>
      <protection locked="0"/>
    </xf>
    <xf numFmtId="0" fontId="16" fillId="0" borderId="33" xfId="0" applyFont="1" applyBorder="1" applyAlignment="1" applyProtection="1">
      <alignment vertical="top" wrapText="1"/>
      <protection locked="0"/>
    </xf>
    <xf numFmtId="0" fontId="16" fillId="0" borderId="34" xfId="0" applyFont="1" applyBorder="1" applyAlignment="1" applyProtection="1">
      <alignment vertical="top" wrapText="1"/>
      <protection locked="0"/>
    </xf>
    <xf numFmtId="165" fontId="16" fillId="0" borderId="34" xfId="0" applyNumberFormat="1" applyFont="1" applyBorder="1" applyAlignment="1" applyProtection="1">
      <alignment horizontal="center" vertical="center" wrapText="1" readingOrder="1"/>
      <protection locked="0"/>
    </xf>
    <xf numFmtId="166" fontId="16" fillId="0" borderId="34" xfId="0" applyNumberFormat="1" applyFont="1" applyBorder="1" applyAlignment="1" applyProtection="1">
      <alignment horizontal="center" vertical="center" wrapText="1" readingOrder="1"/>
      <protection locked="0"/>
    </xf>
    <xf numFmtId="165" fontId="16" fillId="0" borderId="34"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Border="1" applyAlignment="1" applyProtection="1">
      <alignment horizontal="left" vertical="center" wrapText="1"/>
      <protection locked="0"/>
    </xf>
    <xf numFmtId="16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24" fillId="0" borderId="0" xfId="0" applyFont="1" applyFill="1" applyBorder="1" applyAlignment="1">
      <alignment vertical="center" readingOrder="1"/>
    </xf>
    <xf numFmtId="0" fontId="24" fillId="0" borderId="18" xfId="0" applyFont="1" applyFill="1" applyBorder="1" applyAlignment="1">
      <alignment vertical="center" readingOrder="1"/>
    </xf>
    <xf numFmtId="0" fontId="11" fillId="0" borderId="0" xfId="0" applyFont="1" applyFill="1" applyBorder="1" applyAlignment="1">
      <alignment vertical="center" readingOrder="1"/>
    </xf>
    <xf numFmtId="0" fontId="9" fillId="0" borderId="39" xfId="0" applyFont="1" applyBorder="1" applyAlignment="1" applyProtection="1">
      <alignment vertical="center" wrapText="1"/>
      <protection locked="0"/>
    </xf>
    <xf numFmtId="0" fontId="9" fillId="0" borderId="35" xfId="0" applyFont="1" applyBorder="1" applyAlignment="1" applyProtection="1">
      <alignment vertical="center" wrapText="1"/>
      <protection locked="0"/>
    </xf>
    <xf numFmtId="0" fontId="9" fillId="0" borderId="35" xfId="0" applyFont="1" applyBorder="1" applyAlignment="1">
      <alignment vertical="center" wrapText="1"/>
    </xf>
    <xf numFmtId="0" fontId="25" fillId="0" borderId="0" xfId="0" applyFont="1" applyProtection="1">
      <protection locked="0"/>
    </xf>
    <xf numFmtId="0" fontId="11" fillId="0" borderId="0" xfId="0" applyFont="1" applyAlignment="1" applyProtection="1">
      <alignment horizontal="center"/>
      <protection locked="0"/>
    </xf>
    <xf numFmtId="0" fontId="11" fillId="0" borderId="36" xfId="0" applyFont="1" applyBorder="1" applyProtection="1">
      <protection locked="0"/>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21" fillId="0" borderId="0" xfId="0" applyFont="1" applyAlignment="1" applyProtection="1">
      <alignment horizontal="left" vertical="top" wrapText="1"/>
      <protection locked="0"/>
    </xf>
    <xf numFmtId="0" fontId="21" fillId="0" borderId="0" xfId="0" applyFont="1" applyAlignment="1" applyProtection="1">
      <alignment horizontal="left" vertical="top"/>
      <protection locked="0"/>
    </xf>
    <xf numFmtId="0" fontId="21" fillId="0" borderId="18" xfId="0" applyFont="1" applyBorder="1" applyAlignment="1" applyProtection="1">
      <alignment horizontal="left" vertical="top"/>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6" borderId="22" xfId="0" applyFont="1" applyFill="1" applyBorder="1" applyAlignment="1">
      <alignment horizontal="center" vertical="center" wrapText="1"/>
    </xf>
    <xf numFmtId="0" fontId="21" fillId="6" borderId="22" xfId="0" applyFont="1" applyFill="1" applyBorder="1" applyAlignment="1">
      <alignment horizontal="left" vertical="center" wrapText="1"/>
    </xf>
    <xf numFmtId="0" fontId="21" fillId="0" borderId="18" xfId="0" applyFont="1" applyBorder="1" applyAlignment="1" applyProtection="1">
      <alignment horizontal="left" vertical="center" wrapText="1"/>
      <protection locked="0"/>
    </xf>
    <xf numFmtId="0" fontId="21" fillId="0" borderId="36" xfId="0" applyFont="1" applyFill="1" applyBorder="1" applyAlignment="1" applyProtection="1">
      <alignment horizontal="left" vertical="center" wrapText="1"/>
      <protection locked="0"/>
    </xf>
    <xf numFmtId="0" fontId="21" fillId="0" borderId="37" xfId="0" applyFont="1" applyFill="1" applyBorder="1" applyAlignment="1" applyProtection="1">
      <alignment horizontal="left" vertical="center" wrapText="1"/>
      <protection locked="0"/>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38"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8"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14" fillId="8" borderId="28" xfId="0" applyFont="1" applyFill="1" applyBorder="1" applyAlignment="1">
      <alignment horizontal="center" vertical="center" wrapText="1" readingOrder="1"/>
    </xf>
    <xf numFmtId="0" fontId="11" fillId="6" borderId="28" xfId="0" applyFont="1" applyFill="1" applyBorder="1" applyAlignment="1">
      <alignment vertical="top" wrapText="1"/>
    </xf>
    <xf numFmtId="0" fontId="11" fillId="6" borderId="29" xfId="0" applyFont="1" applyFill="1" applyBorder="1" applyAlignment="1">
      <alignment vertical="top" wrapText="1"/>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4" fillId="0" borderId="35"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37"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21" fillId="0" borderId="40" xfId="0" applyFont="1" applyBorder="1" applyAlignment="1" applyProtection="1">
      <alignment horizontal="left" vertical="center" wrapText="1"/>
      <protection locked="0"/>
    </xf>
    <xf numFmtId="0" fontId="21" fillId="0" borderId="41"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0" fontId="23" fillId="0" borderId="0" xfId="0" applyNumberFormat="1" applyFont="1" applyFill="1" applyBorder="1" applyAlignment="1">
      <alignment horizontal="left" vertical="center" wrapText="1" readingOrder="1"/>
    </xf>
    <xf numFmtId="0" fontId="23" fillId="0" borderId="18" xfId="0" applyNumberFormat="1" applyFont="1" applyFill="1" applyBorder="1" applyAlignment="1">
      <alignment horizontal="left" vertical="center" wrapText="1" readingOrder="1"/>
    </xf>
    <xf numFmtId="0" fontId="11" fillId="0" borderId="0" xfId="0" applyFont="1" applyAlignment="1" applyProtection="1">
      <alignment horizontal="center"/>
      <protection locked="0"/>
    </xf>
    <xf numFmtId="0" fontId="13" fillId="0" borderId="0" xfId="0" applyFont="1" applyAlignment="1" applyProtection="1">
      <alignment horizontal="center"/>
      <protection locked="0"/>
    </xf>
    <xf numFmtId="0" fontId="11" fillId="0" borderId="36" xfId="0" applyFont="1" applyBorder="1" applyAlignment="1" applyProtection="1">
      <alignment horizontal="center"/>
      <protection locked="0"/>
    </xf>
    <xf numFmtId="0" fontId="13" fillId="0" borderId="0" xfId="0" applyFont="1" applyBorder="1" applyAlignment="1" applyProtection="1">
      <alignment horizontal="center" vertical="top"/>
      <protection locked="0"/>
    </xf>
    <xf numFmtId="0" fontId="24" fillId="0" borderId="0" xfId="0" applyFont="1" applyAlignment="1" applyProtection="1">
      <alignment horizontal="left" vertical="center" wrapText="1"/>
      <protection locked="0"/>
    </xf>
    <xf numFmtId="0" fontId="24" fillId="0" borderId="0" xfId="0" applyNumberFormat="1" applyFont="1" applyFill="1" applyBorder="1" applyAlignment="1">
      <alignment horizontal="left" vertical="center" wrapText="1" readingOrder="1"/>
    </xf>
    <xf numFmtId="0" fontId="24" fillId="0" borderId="18" xfId="0" applyNumberFormat="1" applyFont="1" applyFill="1" applyBorder="1" applyAlignment="1">
      <alignment horizontal="left" vertical="center" wrapText="1" readingOrder="1"/>
    </xf>
    <xf numFmtId="0" fontId="21" fillId="0" borderId="35" xfId="0" applyFont="1" applyBorder="1" applyAlignment="1" applyProtection="1">
      <alignment horizontal="left" vertical="center" wrapText="1"/>
      <protection locked="0"/>
    </xf>
    <xf numFmtId="0" fontId="21" fillId="0" borderId="36" xfId="0" applyFont="1" applyBorder="1" applyAlignment="1" applyProtection="1">
      <alignment horizontal="left" vertical="center" wrapText="1"/>
      <protection locked="0"/>
    </xf>
    <xf numFmtId="0" fontId="21" fillId="0" borderId="37"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76200</xdr:rowOff>
    </xdr:from>
    <xdr:ext cx="1085850" cy="724290"/>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6" y="76200"/>
          <a:ext cx="1085850" cy="724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topLeftCell="A38" zoomScaleNormal="100" workbookViewId="0">
      <selection activeCell="K53" sqref="K53"/>
    </sheetView>
  </sheetViews>
  <sheetFormatPr baseColWidth="10" defaultColWidth="11.28515625" defaultRowHeight="15" x14ac:dyDescent="0.25"/>
  <cols>
    <col min="1" max="1" width="17.28515625" style="6" customWidth="1"/>
    <col min="2" max="3" width="11.28515625" style="6"/>
    <col min="4" max="4" width="13.42578125" style="6" customWidth="1"/>
    <col min="5" max="5" width="11.28515625" style="6"/>
    <col min="6" max="6" width="12" style="6" customWidth="1"/>
    <col min="7" max="7" width="11.28515625" style="6"/>
    <col min="8" max="8" width="12.28515625" style="6" customWidth="1"/>
    <col min="9" max="11" width="11.28515625" style="6"/>
  </cols>
  <sheetData>
    <row r="1" spans="1:11" ht="21.75" thickBot="1" x14ac:dyDescent="0.3">
      <c r="A1" s="26"/>
      <c r="B1" s="46" t="s">
        <v>51</v>
      </c>
      <c r="C1" s="47"/>
      <c r="D1" s="47"/>
      <c r="E1" s="47"/>
      <c r="F1" s="47"/>
      <c r="G1" s="47"/>
      <c r="H1" s="47"/>
      <c r="I1" s="47"/>
      <c r="J1" s="48"/>
      <c r="K1" s="1"/>
    </row>
    <row r="2" spans="1:11" ht="21.75" thickBot="1" x14ac:dyDescent="0.3">
      <c r="A2" s="27"/>
      <c r="B2" s="49" t="s">
        <v>0</v>
      </c>
      <c r="C2" s="50"/>
      <c r="D2" s="49" t="s">
        <v>1</v>
      </c>
      <c r="E2" s="51"/>
      <c r="F2" s="51"/>
      <c r="G2" s="50"/>
      <c r="H2" s="52"/>
      <c r="I2" s="2" t="s">
        <v>2</v>
      </c>
      <c r="J2" s="3" t="s">
        <v>3</v>
      </c>
      <c r="K2" s="1"/>
    </row>
    <row r="3" spans="1:11" ht="21.75" thickBot="1" x14ac:dyDescent="0.3">
      <c r="A3" s="28"/>
      <c r="B3" s="53" t="s">
        <v>4</v>
      </c>
      <c r="C3" s="54"/>
      <c r="D3" s="53"/>
      <c r="E3" s="54"/>
      <c r="F3" s="54"/>
      <c r="G3" s="54"/>
      <c r="H3" s="55"/>
      <c r="I3" s="32">
        <v>44753</v>
      </c>
      <c r="J3" s="33"/>
      <c r="K3" s="1"/>
    </row>
    <row r="4" spans="1:11" x14ac:dyDescent="0.25">
      <c r="A4" s="56"/>
      <c r="B4" s="57"/>
      <c r="C4" s="57"/>
      <c r="D4" s="58"/>
      <c r="E4" s="58"/>
      <c r="F4" s="58"/>
      <c r="G4" s="58"/>
      <c r="H4" s="58"/>
      <c r="I4" s="57"/>
      <c r="J4" s="59"/>
      <c r="K4" s="1"/>
    </row>
    <row r="5" spans="1:11" ht="3" customHeight="1" x14ac:dyDescent="0.25">
      <c r="A5" s="60"/>
      <c r="B5" s="61"/>
      <c r="C5" s="61"/>
      <c r="D5" s="61"/>
      <c r="E5" s="61"/>
      <c r="F5" s="61"/>
      <c r="G5" s="61"/>
      <c r="H5" s="61"/>
      <c r="I5" s="61"/>
      <c r="J5" s="62"/>
      <c r="K5" s="1"/>
    </row>
    <row r="6" spans="1:11" ht="15.75" x14ac:dyDescent="0.25">
      <c r="A6" s="63" t="s">
        <v>5</v>
      </c>
      <c r="B6" s="64"/>
      <c r="C6" s="64"/>
      <c r="D6" s="64"/>
      <c r="E6" s="64"/>
      <c r="F6" s="64"/>
      <c r="G6" s="64"/>
      <c r="H6" s="64"/>
      <c r="I6" s="64"/>
      <c r="J6" s="65"/>
      <c r="K6" s="1"/>
    </row>
    <row r="7" spans="1:11" ht="15.75" x14ac:dyDescent="0.25">
      <c r="A7" s="66" t="s">
        <v>6</v>
      </c>
      <c r="B7" s="67"/>
      <c r="C7" s="67"/>
      <c r="D7" s="67"/>
      <c r="E7" s="67"/>
      <c r="F7" s="67"/>
      <c r="G7" s="67"/>
      <c r="H7" s="67"/>
      <c r="I7" s="67"/>
      <c r="J7" s="68"/>
      <c r="K7" s="1"/>
    </row>
    <row r="8" spans="1:11" ht="15" customHeight="1" x14ac:dyDescent="0.25">
      <c r="A8" s="4" t="s">
        <v>7</v>
      </c>
      <c r="B8" s="43" t="s">
        <v>53</v>
      </c>
      <c r="C8" s="44"/>
      <c r="D8" s="44"/>
      <c r="E8" s="44"/>
      <c r="F8" s="44"/>
      <c r="G8" s="44"/>
      <c r="H8" s="44"/>
      <c r="I8" s="44"/>
      <c r="J8" s="45"/>
      <c r="K8" s="1"/>
    </row>
    <row r="9" spans="1:11" ht="15" customHeight="1" x14ac:dyDescent="0.25">
      <c r="A9" s="29" t="s">
        <v>36</v>
      </c>
      <c r="B9" s="43" t="s">
        <v>52</v>
      </c>
      <c r="C9" s="44"/>
      <c r="D9" s="44"/>
      <c r="E9" s="44"/>
      <c r="F9" s="44"/>
      <c r="G9" s="44"/>
      <c r="H9" s="44"/>
      <c r="I9" s="44"/>
      <c r="J9" s="45"/>
      <c r="K9" s="1"/>
    </row>
    <row r="10" spans="1:11" ht="15" customHeight="1" x14ac:dyDescent="0.25">
      <c r="A10" s="29" t="s">
        <v>37</v>
      </c>
      <c r="B10" s="43" t="s">
        <v>54</v>
      </c>
      <c r="C10" s="44"/>
      <c r="D10" s="44"/>
      <c r="E10" s="44"/>
      <c r="F10" s="44"/>
      <c r="G10" s="44"/>
      <c r="H10" s="44"/>
      <c r="I10" s="44"/>
      <c r="J10" s="45"/>
      <c r="K10" s="1"/>
    </row>
    <row r="11" spans="1:11" ht="39" customHeight="1" x14ac:dyDescent="0.25">
      <c r="A11" s="4" t="s">
        <v>8</v>
      </c>
      <c r="B11" s="69" t="s">
        <v>55</v>
      </c>
      <c r="C11" s="70"/>
      <c r="D11" s="70"/>
      <c r="E11" s="70"/>
      <c r="F11" s="70"/>
      <c r="G11" s="70"/>
      <c r="H11" s="70"/>
      <c r="I11" s="70"/>
      <c r="J11" s="71"/>
    </row>
    <row r="12" spans="1:11" ht="33" customHeight="1" x14ac:dyDescent="0.25">
      <c r="A12" s="4" t="s">
        <v>9</v>
      </c>
      <c r="B12" s="72" t="s">
        <v>56</v>
      </c>
      <c r="C12" s="73"/>
      <c r="D12" s="73"/>
      <c r="E12" s="73"/>
      <c r="F12" s="73"/>
      <c r="G12" s="73"/>
      <c r="H12" s="73"/>
      <c r="I12" s="73"/>
      <c r="J12" s="74"/>
    </row>
    <row r="13" spans="1:11" ht="15.75" x14ac:dyDescent="0.25">
      <c r="A13" s="63" t="s">
        <v>10</v>
      </c>
      <c r="B13" s="64"/>
      <c r="C13" s="64"/>
      <c r="D13" s="64"/>
      <c r="E13" s="64"/>
      <c r="F13" s="64"/>
      <c r="G13" s="64"/>
      <c r="H13" s="64"/>
      <c r="I13" s="64"/>
      <c r="J13" s="65"/>
    </row>
    <row r="14" spans="1:11" ht="27.75" customHeight="1" x14ac:dyDescent="0.25">
      <c r="A14" s="4" t="s">
        <v>11</v>
      </c>
      <c r="B14" s="30">
        <v>3</v>
      </c>
      <c r="C14" s="75" t="str">
        <f>IFERROR(VLOOKUP(B14,'[1]Validacion datos'!A2:B5,2,FALSE),"")</f>
        <v>DESARROLLO PRODUCTIVO</v>
      </c>
      <c r="D14" s="75"/>
      <c r="E14" s="75"/>
      <c r="F14" s="75"/>
      <c r="G14" s="75"/>
      <c r="H14" s="75"/>
      <c r="I14" s="75"/>
      <c r="J14" s="75"/>
    </row>
    <row r="15" spans="1:11" ht="26.25" customHeight="1" x14ac:dyDescent="0.25">
      <c r="A15" s="4" t="s">
        <v>12</v>
      </c>
      <c r="B15" s="7">
        <v>3.4</v>
      </c>
      <c r="C15" s="75" t="str">
        <f>IFERROR(VLOOKUP(B15,'[1]Validacion datos'!A8:B26,2,FALSE),"")</f>
        <v>Empleos suficientes y dignos</v>
      </c>
      <c r="D15" s="75"/>
      <c r="E15" s="75"/>
      <c r="F15" s="75"/>
      <c r="G15" s="75"/>
      <c r="H15" s="75"/>
      <c r="I15" s="75"/>
      <c r="J15" s="75"/>
    </row>
    <row r="16" spans="1:11" ht="60" customHeight="1" x14ac:dyDescent="0.25">
      <c r="A16" s="9" t="s">
        <v>13</v>
      </c>
      <c r="B16" s="8" t="s">
        <v>61</v>
      </c>
      <c r="C16" s="7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6"/>
      <c r="E16" s="76"/>
      <c r="F16" s="76"/>
      <c r="G16" s="76"/>
      <c r="H16" s="76"/>
      <c r="I16" s="76"/>
      <c r="J16" s="76"/>
    </row>
    <row r="17" spans="1:11" ht="15.75" x14ac:dyDescent="0.25">
      <c r="A17" s="63" t="s">
        <v>14</v>
      </c>
      <c r="B17" s="64"/>
      <c r="C17" s="64"/>
      <c r="D17" s="64"/>
      <c r="E17" s="64"/>
      <c r="F17" s="64"/>
      <c r="G17" s="64"/>
      <c r="H17" s="64"/>
      <c r="I17" s="64"/>
      <c r="J17" s="65"/>
    </row>
    <row r="18" spans="1:11" ht="29.25" customHeight="1" x14ac:dyDescent="0.25">
      <c r="A18" s="4" t="s">
        <v>15</v>
      </c>
      <c r="B18" s="72" t="s">
        <v>57</v>
      </c>
      <c r="C18" s="72"/>
      <c r="D18" s="72"/>
      <c r="E18" s="72"/>
      <c r="F18" s="72"/>
      <c r="G18" s="72"/>
      <c r="H18" s="72"/>
      <c r="I18" s="72"/>
      <c r="J18" s="77"/>
    </row>
    <row r="19" spans="1:11" ht="66" customHeight="1" x14ac:dyDescent="0.25">
      <c r="A19" s="9" t="s">
        <v>16</v>
      </c>
      <c r="B19" s="72" t="s">
        <v>58</v>
      </c>
      <c r="C19" s="72"/>
      <c r="D19" s="72"/>
      <c r="E19" s="72"/>
      <c r="F19" s="72"/>
      <c r="G19" s="72"/>
      <c r="H19" s="72"/>
      <c r="I19" s="72"/>
      <c r="J19" s="77"/>
    </row>
    <row r="20" spans="1:11" ht="39.75" customHeight="1" x14ac:dyDescent="0.25">
      <c r="A20" s="9" t="s">
        <v>17</v>
      </c>
      <c r="B20" s="72" t="s">
        <v>59</v>
      </c>
      <c r="C20" s="72"/>
      <c r="D20" s="72"/>
      <c r="E20" s="72"/>
      <c r="F20" s="72"/>
      <c r="G20" s="72"/>
      <c r="H20" s="72"/>
      <c r="I20" s="72"/>
      <c r="J20" s="77"/>
    </row>
    <row r="21" spans="1:11" ht="35.25" customHeight="1" x14ac:dyDescent="0.25">
      <c r="A21" s="39" t="s">
        <v>38</v>
      </c>
      <c r="B21" s="78" t="s">
        <v>69</v>
      </c>
      <c r="C21" s="78"/>
      <c r="D21" s="78"/>
      <c r="E21" s="78"/>
      <c r="F21" s="78"/>
      <c r="G21" s="78"/>
      <c r="H21" s="78"/>
      <c r="I21" s="78"/>
      <c r="J21" s="79"/>
      <c r="K21" s="40"/>
    </row>
    <row r="22" spans="1:11" ht="15.75" x14ac:dyDescent="0.25">
      <c r="A22" s="63" t="s">
        <v>18</v>
      </c>
      <c r="B22" s="64"/>
      <c r="C22" s="64"/>
      <c r="D22" s="64"/>
      <c r="E22" s="64"/>
      <c r="F22" s="64"/>
      <c r="G22" s="64"/>
      <c r="H22" s="64"/>
      <c r="I22" s="64"/>
      <c r="J22" s="65"/>
    </row>
    <row r="23" spans="1:11" ht="15.75" x14ac:dyDescent="0.25">
      <c r="A23" s="66" t="s">
        <v>19</v>
      </c>
      <c r="B23" s="67"/>
      <c r="C23" s="67"/>
      <c r="D23" s="67"/>
      <c r="E23" s="67"/>
      <c r="F23" s="67"/>
      <c r="G23" s="67"/>
      <c r="H23" s="67"/>
      <c r="I23" s="67"/>
      <c r="J23" s="68"/>
      <c r="K23" s="1"/>
    </row>
    <row r="24" spans="1:11" ht="15" customHeight="1" x14ac:dyDescent="0.25">
      <c r="A24" s="80" t="s">
        <v>20</v>
      </c>
      <c r="B24" s="81"/>
      <c r="C24" s="82" t="s">
        <v>21</v>
      </c>
      <c r="D24" s="83"/>
      <c r="E24" s="83"/>
      <c r="F24" s="83" t="s">
        <v>22</v>
      </c>
      <c r="G24" s="83"/>
      <c r="H24" s="81"/>
      <c r="I24" s="82" t="s">
        <v>23</v>
      </c>
      <c r="J24" s="84"/>
    </row>
    <row r="25" spans="1:11" x14ac:dyDescent="0.25">
      <c r="A25" s="85"/>
      <c r="B25" s="86"/>
      <c r="C25" s="87"/>
      <c r="D25" s="88"/>
      <c r="E25" s="89"/>
      <c r="F25" s="87"/>
      <c r="G25" s="88"/>
      <c r="H25" s="89"/>
      <c r="I25" s="90">
        <f>IF(G25&gt;0,G25/C25,0)</f>
        <v>0</v>
      </c>
      <c r="J25" s="91"/>
    </row>
    <row r="26" spans="1:11" ht="15.75" x14ac:dyDescent="0.25">
      <c r="A26" s="66" t="s">
        <v>24</v>
      </c>
      <c r="B26" s="67"/>
      <c r="C26" s="67"/>
      <c r="D26" s="67"/>
      <c r="E26" s="67"/>
      <c r="F26" s="67"/>
      <c r="G26" s="67"/>
      <c r="H26" s="67"/>
      <c r="I26" s="67"/>
      <c r="J26" s="68"/>
      <c r="K26" s="1"/>
    </row>
    <row r="27" spans="1:11" x14ac:dyDescent="0.25">
      <c r="A27" s="5"/>
      <c r="B27"/>
      <c r="C27" s="92" t="s">
        <v>50</v>
      </c>
      <c r="D27" s="93"/>
      <c r="E27" s="92" t="s">
        <v>48</v>
      </c>
      <c r="F27" s="93"/>
      <c r="G27" s="92" t="s">
        <v>49</v>
      </c>
      <c r="H27" s="92"/>
      <c r="I27" s="92" t="s">
        <v>25</v>
      </c>
      <c r="J27" s="94"/>
    </row>
    <row r="28" spans="1:11" ht="38.25" x14ac:dyDescent="0.25">
      <c r="A28" s="10" t="s">
        <v>26</v>
      </c>
      <c r="B28" s="11" t="s">
        <v>27</v>
      </c>
      <c r="C28" s="11" t="s">
        <v>39</v>
      </c>
      <c r="D28" s="11" t="s">
        <v>40</v>
      </c>
      <c r="E28" s="11" t="s">
        <v>42</v>
      </c>
      <c r="F28" s="11" t="s">
        <v>43</v>
      </c>
      <c r="G28" s="11" t="s">
        <v>44</v>
      </c>
      <c r="H28" s="11" t="s">
        <v>45</v>
      </c>
      <c r="I28" s="11" t="s">
        <v>46</v>
      </c>
      <c r="J28" s="12" t="s">
        <v>47</v>
      </c>
    </row>
    <row r="29" spans="1:11" x14ac:dyDescent="0.25">
      <c r="A29" s="13">
        <v>6284</v>
      </c>
      <c r="B29" s="14"/>
      <c r="C29" s="15">
        <v>3657</v>
      </c>
      <c r="D29" s="16">
        <v>309199925</v>
      </c>
      <c r="E29" s="16">
        <v>960</v>
      </c>
      <c r="F29" s="16">
        <v>81168154</v>
      </c>
      <c r="G29" s="17">
        <v>1164</v>
      </c>
      <c r="H29" s="16">
        <v>102354811</v>
      </c>
      <c r="I29" s="18">
        <f>Tabla13[[#This Row],[Física 
(E)]]/Tabla13[[#This Row],[Física
(C)]]</f>
        <v>1.2124999999999999</v>
      </c>
      <c r="J29" s="19">
        <f>Tabla13[[#This Row],[Financiera 
 (F)]]/Tabla13[[#This Row],[Financiera
(D)]]</f>
        <v>1.2610217918717235</v>
      </c>
    </row>
    <row r="30" spans="1:11" x14ac:dyDescent="0.25">
      <c r="A30" s="20"/>
      <c r="B30" s="21"/>
      <c r="C30" s="22"/>
      <c r="D30" s="23"/>
      <c r="E30" s="23"/>
      <c r="F30" s="23"/>
      <c r="G30" s="24"/>
      <c r="H30" s="23"/>
      <c r="I30" s="18" t="e">
        <f>Tabla13[[#This Row],[Física 
(E)]]/Tabla13[[#This Row],[Física
(C)]]</f>
        <v>#DIV/0!</v>
      </c>
      <c r="J30" s="19" t="e">
        <f>Tabla13[[#This Row],[Financiera 
 (F)]]/Tabla13[[#This Row],[Financiera
(D)]]</f>
        <v>#DIV/0!</v>
      </c>
    </row>
    <row r="31" spans="1:11" ht="15.75" x14ac:dyDescent="0.25">
      <c r="A31" s="63" t="s">
        <v>28</v>
      </c>
      <c r="B31" s="64"/>
      <c r="C31" s="64"/>
      <c r="D31" s="64"/>
      <c r="E31" s="64"/>
      <c r="F31" s="64"/>
      <c r="G31" s="64"/>
      <c r="H31" s="64"/>
      <c r="I31" s="64"/>
      <c r="J31" s="65"/>
    </row>
    <row r="32" spans="1:11" ht="15.75" x14ac:dyDescent="0.25">
      <c r="A32" s="66" t="s">
        <v>29</v>
      </c>
      <c r="B32" s="67"/>
      <c r="C32" s="67"/>
      <c r="D32" s="67"/>
      <c r="E32" s="67"/>
      <c r="F32" s="67"/>
      <c r="G32" s="67"/>
      <c r="H32" s="67"/>
      <c r="I32" s="67"/>
      <c r="J32" s="68"/>
      <c r="K32" s="1"/>
    </row>
    <row r="33" spans="1:29" x14ac:dyDescent="0.25">
      <c r="A33" s="37" t="s">
        <v>30</v>
      </c>
      <c r="B33" s="102">
        <v>6284</v>
      </c>
      <c r="C33" s="102"/>
      <c r="D33" s="102"/>
      <c r="E33" s="102"/>
      <c r="F33" s="102"/>
      <c r="G33" s="102"/>
      <c r="H33" s="102"/>
      <c r="I33" s="102"/>
      <c r="J33" s="103"/>
    </row>
    <row r="34" spans="1:29" ht="30.75" customHeight="1" x14ac:dyDescent="0.25">
      <c r="A34" s="25" t="s">
        <v>31</v>
      </c>
      <c r="B34" s="106" t="s">
        <v>62</v>
      </c>
      <c r="C34" s="106"/>
      <c r="D34" s="106"/>
      <c r="E34" s="106"/>
      <c r="F34" s="106"/>
      <c r="G34" s="106"/>
      <c r="H34" s="106"/>
      <c r="I34" s="106"/>
      <c r="J34" s="107"/>
      <c r="K34" s="36"/>
      <c r="L34" s="36"/>
      <c r="M34" s="36"/>
      <c r="N34" s="36"/>
      <c r="O34" s="36"/>
      <c r="P34" s="36"/>
      <c r="Q34" s="36"/>
      <c r="R34" s="36"/>
      <c r="S34" s="36"/>
      <c r="T34" s="36"/>
      <c r="U34" s="36"/>
      <c r="V34" s="36"/>
      <c r="W34" s="36"/>
      <c r="X34" s="36"/>
      <c r="Y34" s="36"/>
      <c r="Z34" s="36"/>
      <c r="AA34" s="36"/>
      <c r="AB34" s="36"/>
      <c r="AC34" s="36"/>
    </row>
    <row r="35" spans="1:29" ht="54.75" customHeight="1" x14ac:dyDescent="0.25">
      <c r="A35" s="25" t="s">
        <v>32</v>
      </c>
      <c r="B35" s="104" t="s">
        <v>64</v>
      </c>
      <c r="C35" s="104"/>
      <c r="D35" s="104"/>
      <c r="E35" s="104"/>
      <c r="F35" s="104"/>
      <c r="G35" s="104"/>
      <c r="H35" s="104"/>
      <c r="I35" s="104"/>
      <c r="J35" s="105"/>
    </row>
    <row r="36" spans="1:29" ht="55.5" customHeight="1" x14ac:dyDescent="0.25">
      <c r="A36" s="38" t="s">
        <v>33</v>
      </c>
      <c r="B36" s="99" t="s">
        <v>65</v>
      </c>
      <c r="C36" s="99"/>
      <c r="D36" s="99"/>
      <c r="E36" s="99"/>
      <c r="F36" s="99"/>
      <c r="G36" s="99"/>
      <c r="H36" s="99"/>
      <c r="I36" s="99"/>
      <c r="J36" s="100"/>
    </row>
    <row r="37" spans="1:29" ht="15.75" x14ac:dyDescent="0.25">
      <c r="A37" s="63" t="s">
        <v>34</v>
      </c>
      <c r="B37" s="64"/>
      <c r="C37" s="64"/>
      <c r="D37" s="64"/>
      <c r="E37" s="64"/>
      <c r="F37" s="64"/>
      <c r="G37" s="64"/>
      <c r="H37" s="64"/>
      <c r="I37" s="64"/>
      <c r="J37" s="65"/>
    </row>
    <row r="38" spans="1:29" ht="15.75" x14ac:dyDescent="0.25">
      <c r="A38" s="95" t="s">
        <v>35</v>
      </c>
      <c r="B38" s="96"/>
      <c r="C38" s="96"/>
      <c r="D38" s="96"/>
      <c r="E38" s="96"/>
      <c r="F38" s="96"/>
      <c r="G38" s="96"/>
      <c r="H38" s="96"/>
      <c r="I38" s="96"/>
      <c r="J38" s="97"/>
      <c r="K38" s="1"/>
    </row>
    <row r="39" spans="1:29" ht="34.5" customHeight="1" x14ac:dyDescent="0.25">
      <c r="A39" s="98" t="s">
        <v>66</v>
      </c>
      <c r="B39" s="99"/>
      <c r="C39" s="99"/>
      <c r="D39" s="99"/>
      <c r="E39" s="99"/>
      <c r="F39" s="99"/>
      <c r="G39" s="99"/>
      <c r="H39" s="99"/>
      <c r="I39" s="99"/>
      <c r="J39" s="100"/>
    </row>
    <row r="40" spans="1:29" ht="12.75" customHeight="1" x14ac:dyDescent="0.25">
      <c r="A40" s="31"/>
      <c r="B40" s="31"/>
      <c r="C40" s="31"/>
      <c r="D40" s="31"/>
      <c r="E40" s="31"/>
      <c r="F40" s="31"/>
      <c r="G40" s="31"/>
      <c r="H40" s="31"/>
      <c r="I40" s="31"/>
      <c r="J40" s="31"/>
    </row>
    <row r="41" spans="1:29" ht="27.75" customHeight="1" x14ac:dyDescent="0.25">
      <c r="A41" s="101" t="s">
        <v>41</v>
      </c>
      <c r="B41" s="101"/>
      <c r="C41" s="101"/>
      <c r="D41" s="101"/>
      <c r="E41" s="101"/>
      <c r="F41" s="101"/>
      <c r="G41" s="101"/>
      <c r="H41" s="101"/>
      <c r="I41" s="101"/>
      <c r="J41" s="101"/>
    </row>
    <row r="42" spans="1:29" ht="1.5" customHeight="1" x14ac:dyDescent="0.25"/>
    <row r="43" spans="1:29" x14ac:dyDescent="0.25">
      <c r="B43" s="108" t="s">
        <v>71</v>
      </c>
      <c r="C43" s="108"/>
      <c r="G43" s="108" t="s">
        <v>81</v>
      </c>
      <c r="H43" s="108"/>
    </row>
    <row r="45" spans="1:29" x14ac:dyDescent="0.25">
      <c r="A45" s="42"/>
      <c r="B45" s="110"/>
      <c r="C45" s="110"/>
      <c r="D45" s="42"/>
      <c r="F45" s="42"/>
      <c r="G45" s="42"/>
      <c r="H45" s="42"/>
      <c r="I45" s="42"/>
    </row>
    <row r="46" spans="1:29" x14ac:dyDescent="0.25">
      <c r="B46" s="111" t="s">
        <v>72</v>
      </c>
      <c r="C46" s="111"/>
      <c r="G46" s="109" t="s">
        <v>78</v>
      </c>
      <c r="H46" s="109"/>
    </row>
    <row r="47" spans="1:29" x14ac:dyDescent="0.25">
      <c r="A47" s="108" t="s">
        <v>73</v>
      </c>
      <c r="B47" s="108"/>
      <c r="C47" s="108"/>
      <c r="D47" s="108"/>
      <c r="F47" s="108" t="s">
        <v>77</v>
      </c>
      <c r="G47" s="108"/>
      <c r="H47" s="108"/>
      <c r="I47" s="108"/>
    </row>
    <row r="49" spans="1:9" ht="6" customHeight="1" x14ac:dyDescent="0.25"/>
    <row r="50" spans="1:9" x14ac:dyDescent="0.25">
      <c r="B50" s="108" t="s">
        <v>76</v>
      </c>
      <c r="C50" s="108"/>
      <c r="G50" s="108" t="s">
        <v>76</v>
      </c>
      <c r="H50" s="108"/>
    </row>
    <row r="51" spans="1:9" x14ac:dyDescent="0.25">
      <c r="B51" s="41"/>
      <c r="C51" s="41"/>
    </row>
    <row r="52" spans="1:9" x14ac:dyDescent="0.25">
      <c r="A52" s="42"/>
      <c r="B52" s="42"/>
      <c r="C52" s="42"/>
      <c r="D52" s="42"/>
      <c r="F52" s="42"/>
      <c r="G52" s="42"/>
      <c r="H52" s="42"/>
      <c r="I52" s="42"/>
    </row>
    <row r="53" spans="1:9" x14ac:dyDescent="0.25">
      <c r="B53" s="109" t="s">
        <v>74</v>
      </c>
      <c r="C53" s="109"/>
      <c r="G53" s="109" t="s">
        <v>79</v>
      </c>
      <c r="H53" s="109"/>
    </row>
    <row r="54" spans="1:9" x14ac:dyDescent="0.25">
      <c r="B54" s="6" t="s">
        <v>75</v>
      </c>
      <c r="F54" s="108" t="s">
        <v>80</v>
      </c>
      <c r="G54" s="108"/>
      <c r="H54" s="108"/>
      <c r="I54" s="108"/>
    </row>
  </sheetData>
  <mergeCells count="60">
    <mergeCell ref="F54:I54"/>
    <mergeCell ref="B53:C53"/>
    <mergeCell ref="B50:C50"/>
    <mergeCell ref="G43:H43"/>
    <mergeCell ref="G46:H46"/>
    <mergeCell ref="F47:I47"/>
    <mergeCell ref="G50:H50"/>
    <mergeCell ref="G53:H53"/>
    <mergeCell ref="B45:C45"/>
    <mergeCell ref="B43:C43"/>
    <mergeCell ref="B46:C46"/>
    <mergeCell ref="A47:D47"/>
    <mergeCell ref="A38:J38"/>
    <mergeCell ref="A39:J39"/>
    <mergeCell ref="A41:J41"/>
    <mergeCell ref="A32:J32"/>
    <mergeCell ref="B33:J33"/>
    <mergeCell ref="B35:J35"/>
    <mergeCell ref="B36:J36"/>
    <mergeCell ref="A37:J37"/>
    <mergeCell ref="B34:J34"/>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qref="A8" xr:uid="{00000000-0002-0000-0000-000000000000}"/>
    <dataValidation allowBlank="1" showInputMessage="1" prompt="Nombre del capítulo" sqref="B8:J10" xr:uid="{00000000-0002-0000-0000-000001000000}"/>
    <dataValidation allowBlank="1" showInputMessage="1" showErrorMessage="1" prompt="¿A quién va dirigido el programa?, ¿qué característica tiene esta población que requiere ser beneficiada?" sqref="B20:J20" xr:uid="{00000000-0002-0000-0000-000002000000}"/>
    <dataValidation allowBlank="1" showInputMessage="1" showErrorMessage="1" prompt="Nombre del producto" sqref="B33:J33" xr:uid="{00000000-0002-0000-0000-000003000000}"/>
    <dataValidation allowBlank="1" showInputMessage="1" showErrorMessage="1" prompt="¿En qué consiste el producto? su objetivo" sqref="B34" xr:uid="{00000000-0002-0000-0000-000004000000}"/>
    <dataValidation allowBlank="1" showInputMessage="1" showErrorMessage="1" prompt="1. Describir lo plasmado en el presupuesto_x000a_2. Describir lo alcanzado en términos financieros y de producción " sqref="B35:J35" xr:uid="{00000000-0002-0000-0000-000005000000}"/>
    <dataValidation allowBlank="1" showInputMessage="1" showErrorMessage="1" prompt="De existir desvío, explicar razones." sqref="B36:J36" xr:uid="{00000000-0002-0000-0000-000006000000}"/>
    <dataValidation allowBlank="1" showInputMessage="1" showErrorMessage="1" prompt="Oportunidades de mejora identificadas" sqref="A39:J40" xr:uid="{00000000-0002-0000-0000-000007000000}"/>
    <dataValidation allowBlank="1" showInputMessage="1" showErrorMessage="1" prompt="Presupuesto del programa" sqref="A25:C25 F25" xr:uid="{00000000-0002-0000-0000-000008000000}"/>
    <dataValidation allowBlank="1" showInputMessage="1" showErrorMessage="1" prompt="¿En qué consiste el programa?" sqref="B19:J19" xr:uid="{00000000-0002-0000-0000-000009000000}"/>
    <dataValidation allowBlank="1" showInputMessage="1" showErrorMessage="1" prompt="Nombre de cada producto" sqref="A28:A30" xr:uid="{00000000-0002-0000-0000-00000A000000}"/>
    <dataValidation allowBlank="1" showInputMessage="1" showErrorMessage="1" prompt="Nombre del indicador" sqref="B28:B30" xr:uid="{00000000-0002-0000-0000-00000B000000}"/>
    <dataValidation allowBlank="1" showInputMessage="1" showErrorMessage="1" prompt="Meta anual del indicador" sqref="C28:C30 E28" xr:uid="{00000000-0002-0000-0000-00000C000000}"/>
    <dataValidation allowBlank="1" showInputMessage="1" showErrorMessage="1" prompt="Monto presupuestado para el producto" sqref="D28:D30 E29:F30 F28" xr:uid="{00000000-0002-0000-0000-00000D000000}"/>
    <dataValidation allowBlank="1" showInputMessage="1" showErrorMessage="1" prompt="Meta alcanzada en el trimestre" sqref="G28:G30" xr:uid="{00000000-0002-0000-0000-00000E000000}"/>
    <dataValidation allowBlank="1" showInputMessage="1" showErrorMessage="1" prompt="Monto ejecutado en el trimestre" sqref="H28:H30" xr:uid="{00000000-0002-0000-0000-00000F000000}"/>
  </dataValidations>
  <pageMargins left="0.70866141732283472" right="0.31496062992125984" top="0.15748031496062992" bottom="0.15748031496062992" header="0.31496062992125984" footer="0.31496062992125984"/>
  <pageSetup scale="88"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opLeftCell="A42" zoomScaleNormal="100" workbookViewId="0">
      <selection activeCell="K53" sqref="K53"/>
    </sheetView>
  </sheetViews>
  <sheetFormatPr baseColWidth="10" defaultColWidth="11.28515625" defaultRowHeight="27.75" customHeight="1" x14ac:dyDescent="0.25"/>
  <cols>
    <col min="1" max="1" width="17.28515625" style="6" customWidth="1"/>
    <col min="2" max="3" width="11.28515625" style="6"/>
    <col min="4" max="4" width="13" style="6" bestFit="1" customWidth="1"/>
    <col min="5" max="5" width="11.28515625" style="6"/>
    <col min="6" max="6" width="13" style="6" bestFit="1" customWidth="1"/>
    <col min="7" max="7" width="11.28515625" style="6"/>
    <col min="8" max="8" width="11.7109375" style="6" bestFit="1" customWidth="1"/>
    <col min="9" max="9" width="11.28515625" style="6"/>
    <col min="10" max="10" width="10.140625" style="6" customWidth="1"/>
    <col min="11" max="11" width="11.28515625" style="6"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26"/>
      <c r="B1" s="46" t="s">
        <v>51</v>
      </c>
      <c r="C1" s="47"/>
      <c r="D1" s="47"/>
      <c r="E1" s="47"/>
      <c r="F1" s="47"/>
      <c r="G1" s="47"/>
      <c r="H1" s="47"/>
      <c r="I1" s="47"/>
      <c r="J1" s="48"/>
      <c r="K1" s="1"/>
    </row>
    <row r="2" spans="1:11" ht="27.75" customHeight="1" thickBot="1" x14ac:dyDescent="0.3">
      <c r="A2" s="27"/>
      <c r="B2" s="49" t="s">
        <v>0</v>
      </c>
      <c r="C2" s="50"/>
      <c r="D2" s="49" t="s">
        <v>1</v>
      </c>
      <c r="E2" s="51"/>
      <c r="F2" s="51"/>
      <c r="G2" s="50"/>
      <c r="H2" s="52"/>
      <c r="I2" s="2" t="s">
        <v>2</v>
      </c>
      <c r="J2" s="3" t="s">
        <v>3</v>
      </c>
      <c r="K2" s="1"/>
    </row>
    <row r="3" spans="1:11" ht="27.75" customHeight="1" thickBot="1" x14ac:dyDescent="0.3">
      <c r="A3" s="28"/>
      <c r="B3" s="53" t="s">
        <v>4</v>
      </c>
      <c r="C3" s="54"/>
      <c r="D3" s="53"/>
      <c r="E3" s="54"/>
      <c r="F3" s="54"/>
      <c r="G3" s="54"/>
      <c r="H3" s="55"/>
      <c r="I3" s="32">
        <v>44753</v>
      </c>
      <c r="J3" s="33"/>
      <c r="K3" s="1"/>
    </row>
    <row r="4" spans="1:11" ht="27.75" customHeight="1" x14ac:dyDescent="0.25">
      <c r="A4" s="56"/>
      <c r="B4" s="57"/>
      <c r="C4" s="57"/>
      <c r="D4" s="58"/>
      <c r="E4" s="58"/>
      <c r="F4" s="58"/>
      <c r="G4" s="58"/>
      <c r="H4" s="58"/>
      <c r="I4" s="57"/>
      <c r="J4" s="59"/>
      <c r="K4" s="1"/>
    </row>
    <row r="5" spans="1:11" ht="27.75" customHeight="1" x14ac:dyDescent="0.25">
      <c r="A5" s="60"/>
      <c r="B5" s="61"/>
      <c r="C5" s="61"/>
      <c r="D5" s="61"/>
      <c r="E5" s="61"/>
      <c r="F5" s="61"/>
      <c r="G5" s="61"/>
      <c r="H5" s="61"/>
      <c r="I5" s="61"/>
      <c r="J5" s="62"/>
      <c r="K5" s="1"/>
    </row>
    <row r="6" spans="1:11" ht="27.75" customHeight="1" x14ac:dyDescent="0.25">
      <c r="A6" s="63" t="s">
        <v>5</v>
      </c>
      <c r="B6" s="64"/>
      <c r="C6" s="64"/>
      <c r="D6" s="64"/>
      <c r="E6" s="64"/>
      <c r="F6" s="64"/>
      <c r="G6" s="64"/>
      <c r="H6" s="64"/>
      <c r="I6" s="64"/>
      <c r="J6" s="65"/>
      <c r="K6" s="1"/>
    </row>
    <row r="7" spans="1:11" ht="27.75" customHeight="1" x14ac:dyDescent="0.25">
      <c r="A7" s="66" t="s">
        <v>6</v>
      </c>
      <c r="B7" s="67"/>
      <c r="C7" s="67"/>
      <c r="D7" s="67"/>
      <c r="E7" s="67"/>
      <c r="F7" s="67"/>
      <c r="G7" s="67"/>
      <c r="H7" s="67"/>
      <c r="I7" s="67"/>
      <c r="J7" s="68"/>
      <c r="K7" s="1"/>
    </row>
    <row r="8" spans="1:11" ht="27.75" customHeight="1" x14ac:dyDescent="0.25">
      <c r="A8" s="4" t="s">
        <v>7</v>
      </c>
      <c r="B8" s="43" t="s">
        <v>53</v>
      </c>
      <c r="C8" s="44"/>
      <c r="D8" s="44"/>
      <c r="E8" s="44"/>
      <c r="F8" s="44"/>
      <c r="G8" s="44"/>
      <c r="H8" s="44"/>
      <c r="I8" s="44"/>
      <c r="J8" s="45"/>
      <c r="K8" s="1"/>
    </row>
    <row r="9" spans="1:11" ht="27.75" customHeight="1" x14ac:dyDescent="0.25">
      <c r="A9" s="29" t="s">
        <v>36</v>
      </c>
      <c r="B9" s="43" t="s">
        <v>52</v>
      </c>
      <c r="C9" s="44"/>
      <c r="D9" s="44"/>
      <c r="E9" s="44"/>
      <c r="F9" s="44"/>
      <c r="G9" s="44"/>
      <c r="H9" s="44"/>
      <c r="I9" s="44"/>
      <c r="J9" s="45"/>
      <c r="K9" s="1"/>
    </row>
    <row r="10" spans="1:11" ht="20.25" customHeight="1" x14ac:dyDescent="0.25">
      <c r="A10" s="29" t="s">
        <v>37</v>
      </c>
      <c r="B10" s="43" t="s">
        <v>54</v>
      </c>
      <c r="C10" s="44"/>
      <c r="D10" s="44"/>
      <c r="E10" s="44"/>
      <c r="F10" s="44"/>
      <c r="G10" s="44"/>
      <c r="H10" s="44"/>
      <c r="I10" s="44"/>
      <c r="J10" s="45"/>
      <c r="K10" s="1"/>
    </row>
    <row r="11" spans="1:11" ht="38.25" customHeight="1" x14ac:dyDescent="0.25">
      <c r="A11" s="4" t="s">
        <v>8</v>
      </c>
      <c r="B11" s="72" t="s">
        <v>55</v>
      </c>
      <c r="C11" s="73"/>
      <c r="D11" s="73"/>
      <c r="E11" s="73"/>
      <c r="F11" s="73"/>
      <c r="G11" s="73"/>
      <c r="H11" s="73"/>
      <c r="I11" s="73"/>
      <c r="J11" s="74"/>
    </row>
    <row r="12" spans="1:11" ht="27.75" customHeight="1" x14ac:dyDescent="0.25">
      <c r="A12" s="4" t="s">
        <v>9</v>
      </c>
      <c r="B12" s="72" t="s">
        <v>56</v>
      </c>
      <c r="C12" s="73"/>
      <c r="D12" s="73"/>
      <c r="E12" s="73"/>
      <c r="F12" s="73"/>
      <c r="G12" s="73"/>
      <c r="H12" s="73"/>
      <c r="I12" s="73"/>
      <c r="J12" s="74"/>
    </row>
    <row r="13" spans="1:11" ht="27.75" customHeight="1" x14ac:dyDescent="0.25">
      <c r="A13" s="63" t="s">
        <v>10</v>
      </c>
      <c r="B13" s="64"/>
      <c r="C13" s="64"/>
      <c r="D13" s="64"/>
      <c r="E13" s="64"/>
      <c r="F13" s="64"/>
      <c r="G13" s="64"/>
      <c r="H13" s="64"/>
      <c r="I13" s="64"/>
      <c r="J13" s="65"/>
    </row>
    <row r="14" spans="1:11" ht="27.75" customHeight="1" x14ac:dyDescent="0.25">
      <c r="A14" s="4" t="s">
        <v>11</v>
      </c>
      <c r="B14" s="30">
        <v>3</v>
      </c>
      <c r="C14" s="75" t="str">
        <f>IFERROR(VLOOKUP(B14,'[1]Validacion datos'!A2:B5,2,FALSE),"")</f>
        <v>DESARROLLO PRODUCTIVO</v>
      </c>
      <c r="D14" s="75"/>
      <c r="E14" s="75"/>
      <c r="F14" s="75"/>
      <c r="G14" s="75"/>
      <c r="H14" s="75"/>
      <c r="I14" s="75"/>
      <c r="J14" s="75"/>
    </row>
    <row r="15" spans="1:11" ht="27.75" customHeight="1" x14ac:dyDescent="0.25">
      <c r="A15" s="4" t="s">
        <v>12</v>
      </c>
      <c r="B15" s="7">
        <v>3.4</v>
      </c>
      <c r="C15" s="75" t="str">
        <f>IFERROR(VLOOKUP(B15,'[1]Validacion datos'!A8:B26,2,FALSE),"")</f>
        <v>Empleos suficientes y dignos</v>
      </c>
      <c r="D15" s="75"/>
      <c r="E15" s="75"/>
      <c r="F15" s="75"/>
      <c r="G15" s="75"/>
      <c r="H15" s="75"/>
      <c r="I15" s="75"/>
      <c r="J15" s="75"/>
    </row>
    <row r="16" spans="1:11" ht="48.75" customHeight="1" x14ac:dyDescent="0.25">
      <c r="A16" s="4" t="s">
        <v>13</v>
      </c>
      <c r="B16" s="8" t="s">
        <v>61</v>
      </c>
      <c r="C16" s="7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76"/>
      <c r="E16" s="76"/>
      <c r="F16" s="76"/>
      <c r="G16" s="76"/>
      <c r="H16" s="76"/>
      <c r="I16" s="76"/>
      <c r="J16" s="76"/>
    </row>
    <row r="17" spans="1:11" ht="27.75" customHeight="1" x14ac:dyDescent="0.25">
      <c r="A17" s="63" t="s">
        <v>14</v>
      </c>
      <c r="B17" s="64"/>
      <c r="C17" s="64"/>
      <c r="D17" s="64"/>
      <c r="E17" s="64"/>
      <c r="F17" s="64"/>
      <c r="G17" s="64"/>
      <c r="H17" s="64"/>
      <c r="I17" s="64"/>
      <c r="J17" s="65"/>
    </row>
    <row r="18" spans="1:11" ht="27.75" customHeight="1" x14ac:dyDescent="0.25">
      <c r="A18" s="4" t="s">
        <v>15</v>
      </c>
      <c r="B18" s="72" t="s">
        <v>57</v>
      </c>
      <c r="C18" s="72"/>
      <c r="D18" s="72"/>
      <c r="E18" s="72"/>
      <c r="F18" s="72"/>
      <c r="G18" s="72"/>
      <c r="H18" s="72"/>
      <c r="I18" s="72"/>
      <c r="J18" s="77"/>
    </row>
    <row r="19" spans="1:11" ht="84" customHeight="1" x14ac:dyDescent="0.25">
      <c r="A19" s="9" t="s">
        <v>16</v>
      </c>
      <c r="B19" s="72" t="s">
        <v>58</v>
      </c>
      <c r="C19" s="72"/>
      <c r="D19" s="72"/>
      <c r="E19" s="72"/>
      <c r="F19" s="72"/>
      <c r="G19" s="72"/>
      <c r="H19" s="72"/>
      <c r="I19" s="72"/>
      <c r="J19" s="77"/>
    </row>
    <row r="20" spans="1:11" ht="37.5" customHeight="1" x14ac:dyDescent="0.25">
      <c r="A20" s="9" t="s">
        <v>17</v>
      </c>
      <c r="B20" s="72" t="s">
        <v>59</v>
      </c>
      <c r="C20" s="72"/>
      <c r="D20" s="72"/>
      <c r="E20" s="72"/>
      <c r="F20" s="72"/>
      <c r="G20" s="72"/>
      <c r="H20" s="72"/>
      <c r="I20" s="72"/>
      <c r="J20" s="77"/>
    </row>
    <row r="21" spans="1:11" ht="38.25" customHeight="1" x14ac:dyDescent="0.25">
      <c r="A21" s="9" t="s">
        <v>38</v>
      </c>
      <c r="B21" s="72" t="s">
        <v>56</v>
      </c>
      <c r="C21" s="73"/>
      <c r="D21" s="73"/>
      <c r="E21" s="73"/>
      <c r="F21" s="73"/>
      <c r="G21" s="73"/>
      <c r="H21" s="73"/>
      <c r="I21" s="73"/>
      <c r="J21" s="74"/>
      <c r="K21" s="1"/>
    </row>
    <row r="22" spans="1:11" ht="27.75" customHeight="1" x14ac:dyDescent="0.25">
      <c r="A22" s="63" t="s">
        <v>18</v>
      </c>
      <c r="B22" s="64"/>
      <c r="C22" s="64"/>
      <c r="D22" s="64"/>
      <c r="E22" s="64"/>
      <c r="F22" s="64"/>
      <c r="G22" s="64"/>
      <c r="H22" s="64"/>
      <c r="I22" s="64"/>
      <c r="J22" s="65"/>
    </row>
    <row r="23" spans="1:11" ht="27.75" customHeight="1" x14ac:dyDescent="0.25">
      <c r="A23" s="66" t="s">
        <v>19</v>
      </c>
      <c r="B23" s="67"/>
      <c r="C23" s="67"/>
      <c r="D23" s="67"/>
      <c r="E23" s="67"/>
      <c r="F23" s="67"/>
      <c r="G23" s="67"/>
      <c r="H23" s="67"/>
      <c r="I23" s="67"/>
      <c r="J23" s="68"/>
      <c r="K23" s="1"/>
    </row>
    <row r="24" spans="1:11" ht="27.75" customHeight="1" x14ac:dyDescent="0.25">
      <c r="A24" s="80" t="s">
        <v>20</v>
      </c>
      <c r="B24" s="81"/>
      <c r="C24" s="82" t="s">
        <v>21</v>
      </c>
      <c r="D24" s="83"/>
      <c r="E24" s="83"/>
      <c r="F24" s="83" t="s">
        <v>22</v>
      </c>
      <c r="G24" s="83"/>
      <c r="H24" s="81"/>
      <c r="I24" s="82" t="s">
        <v>23</v>
      </c>
      <c r="J24" s="84"/>
    </row>
    <row r="25" spans="1:11" ht="27.75" customHeight="1" x14ac:dyDescent="0.25">
      <c r="A25" s="85"/>
      <c r="B25" s="86"/>
      <c r="C25" s="87"/>
      <c r="D25" s="88"/>
      <c r="E25" s="89"/>
      <c r="F25" s="87"/>
      <c r="G25" s="88"/>
      <c r="H25" s="89"/>
      <c r="I25" s="90">
        <f>IF(G25&gt;0,G25/C25,0)</f>
        <v>0</v>
      </c>
      <c r="J25" s="91"/>
    </row>
    <row r="26" spans="1:11" ht="27.75" customHeight="1" x14ac:dyDescent="0.25">
      <c r="A26" s="66" t="s">
        <v>24</v>
      </c>
      <c r="B26" s="67"/>
      <c r="C26" s="67"/>
      <c r="D26" s="67"/>
      <c r="E26" s="67"/>
      <c r="F26" s="67"/>
      <c r="G26" s="67"/>
      <c r="H26" s="67"/>
      <c r="I26" s="67"/>
      <c r="J26" s="68"/>
      <c r="K26" s="1"/>
    </row>
    <row r="27" spans="1:11" ht="27.75" customHeight="1" x14ac:dyDescent="0.25">
      <c r="A27" s="5"/>
      <c r="B27"/>
      <c r="C27" s="92" t="s">
        <v>50</v>
      </c>
      <c r="D27" s="93"/>
      <c r="E27" s="92" t="s">
        <v>48</v>
      </c>
      <c r="F27" s="93"/>
      <c r="G27" s="92" t="s">
        <v>49</v>
      </c>
      <c r="H27" s="92"/>
      <c r="I27" s="92" t="s">
        <v>25</v>
      </c>
      <c r="J27" s="94"/>
    </row>
    <row r="28" spans="1:11" ht="36.75" customHeight="1" x14ac:dyDescent="0.25">
      <c r="A28" s="10" t="s">
        <v>26</v>
      </c>
      <c r="B28" s="11" t="s">
        <v>27</v>
      </c>
      <c r="C28" s="11" t="s">
        <v>39</v>
      </c>
      <c r="D28" s="11" t="s">
        <v>40</v>
      </c>
      <c r="E28" s="11" t="s">
        <v>42</v>
      </c>
      <c r="F28" s="11" t="s">
        <v>43</v>
      </c>
      <c r="G28" s="11" t="s">
        <v>44</v>
      </c>
      <c r="H28" s="11" t="s">
        <v>45</v>
      </c>
      <c r="I28" s="11" t="s">
        <v>46</v>
      </c>
      <c r="J28" s="12" t="s">
        <v>47</v>
      </c>
    </row>
    <row r="29" spans="1:11" ht="27.75" customHeight="1" x14ac:dyDescent="0.25">
      <c r="A29" s="15">
        <v>6285</v>
      </c>
      <c r="B29" s="14"/>
      <c r="C29" s="15">
        <v>685640</v>
      </c>
      <c r="D29" s="16">
        <v>3060097177</v>
      </c>
      <c r="E29" s="16">
        <v>191979</v>
      </c>
      <c r="F29" s="16">
        <v>856827234</v>
      </c>
      <c r="G29" s="17">
        <v>205074</v>
      </c>
      <c r="H29" s="16">
        <v>742539437</v>
      </c>
      <c r="I29" s="18">
        <f>Tabla1[[#This Row],[Física 
(E)]]/Tabla1[[#This Row],[Física
(C)]]</f>
        <v>1.0682105855327926</v>
      </c>
      <c r="J29" s="19">
        <f>Tabla1[[#This Row],[Financiera 
 (F)]]/Tabla1[[#This Row],[Financiera
(D)]]</f>
        <v>0.86661512091946413</v>
      </c>
    </row>
    <row r="30" spans="1:11" ht="27.75" customHeight="1" x14ac:dyDescent="0.25">
      <c r="A30" s="20"/>
      <c r="B30" s="21"/>
      <c r="C30" s="22"/>
      <c r="D30" s="23"/>
      <c r="E30" s="23"/>
      <c r="F30" s="23"/>
      <c r="G30" s="24"/>
      <c r="H30" s="23"/>
      <c r="I30" s="18"/>
      <c r="J30" s="19"/>
    </row>
    <row r="31" spans="1:11" ht="27.75" customHeight="1" x14ac:dyDescent="0.25">
      <c r="A31" s="63" t="s">
        <v>28</v>
      </c>
      <c r="B31" s="64"/>
      <c r="C31" s="64"/>
      <c r="D31" s="64"/>
      <c r="E31" s="64"/>
      <c r="F31" s="64"/>
      <c r="G31" s="64"/>
      <c r="H31" s="64"/>
      <c r="I31" s="64"/>
      <c r="J31" s="65"/>
    </row>
    <row r="32" spans="1:11" ht="27.75" customHeight="1" x14ac:dyDescent="0.25">
      <c r="A32" s="66" t="s">
        <v>29</v>
      </c>
      <c r="B32" s="67"/>
      <c r="C32" s="67"/>
      <c r="D32" s="67"/>
      <c r="E32" s="67"/>
      <c r="F32" s="67"/>
      <c r="G32" s="67"/>
      <c r="H32" s="67"/>
      <c r="I32" s="67"/>
      <c r="J32" s="68"/>
      <c r="K32" s="1"/>
    </row>
    <row r="33" spans="1:29" ht="27.75" customHeight="1" x14ac:dyDescent="0.25">
      <c r="A33" s="25" t="s">
        <v>30</v>
      </c>
      <c r="B33" s="72" t="s">
        <v>63</v>
      </c>
      <c r="C33" s="72"/>
      <c r="D33" s="72"/>
      <c r="E33" s="72"/>
      <c r="F33" s="72"/>
      <c r="G33" s="72"/>
      <c r="H33" s="72"/>
      <c r="I33" s="72"/>
      <c r="J33" s="77"/>
    </row>
    <row r="34" spans="1:29" ht="46.5" customHeight="1" x14ac:dyDescent="0.25">
      <c r="A34" s="25" t="s">
        <v>31</v>
      </c>
      <c r="B34" s="72" t="s">
        <v>60</v>
      </c>
      <c r="C34" s="72"/>
      <c r="D34" s="72"/>
      <c r="E34" s="72"/>
      <c r="F34" s="72"/>
      <c r="G34" s="72"/>
      <c r="H34" s="72"/>
      <c r="I34" s="72"/>
      <c r="J34" s="77"/>
    </row>
    <row r="35" spans="1:29" ht="81" customHeight="1" x14ac:dyDescent="0.25">
      <c r="A35" s="25" t="s">
        <v>32</v>
      </c>
      <c r="B35" s="113" t="s">
        <v>67</v>
      </c>
      <c r="C35" s="113"/>
      <c r="D35" s="113"/>
      <c r="E35" s="113"/>
      <c r="F35" s="113"/>
      <c r="G35" s="113"/>
      <c r="H35" s="113"/>
      <c r="I35" s="113"/>
      <c r="J35" s="114"/>
      <c r="K35" s="34"/>
      <c r="L35" s="34"/>
      <c r="M35" s="34"/>
      <c r="N35" s="34"/>
      <c r="O35" s="34"/>
      <c r="P35" s="34"/>
      <c r="Q35" s="34"/>
      <c r="R35" s="34"/>
      <c r="S35" s="34"/>
      <c r="T35" s="34"/>
      <c r="U35" s="34"/>
      <c r="V35" s="34"/>
      <c r="W35" s="34"/>
      <c r="X35" s="34"/>
      <c r="Y35" s="34"/>
      <c r="Z35" s="34"/>
      <c r="AA35" s="34"/>
      <c r="AB35" s="34"/>
      <c r="AC35" s="35"/>
    </row>
    <row r="36" spans="1:29" ht="81.75" customHeight="1" x14ac:dyDescent="0.25">
      <c r="A36" s="25" t="s">
        <v>33</v>
      </c>
      <c r="B36" s="112" t="s">
        <v>68</v>
      </c>
      <c r="C36" s="112"/>
      <c r="D36" s="112"/>
      <c r="E36" s="112"/>
      <c r="F36" s="112"/>
      <c r="G36" s="112"/>
      <c r="H36" s="112"/>
      <c r="I36" s="112"/>
      <c r="J36" s="105"/>
    </row>
    <row r="37" spans="1:29" ht="27.75" customHeight="1" x14ac:dyDescent="0.25">
      <c r="A37" s="63" t="s">
        <v>34</v>
      </c>
      <c r="B37" s="64"/>
      <c r="C37" s="64"/>
      <c r="D37" s="64"/>
      <c r="E37" s="64"/>
      <c r="F37" s="64"/>
      <c r="G37" s="64"/>
      <c r="H37" s="64"/>
      <c r="I37" s="64"/>
      <c r="J37" s="65"/>
    </row>
    <row r="38" spans="1:29" ht="27.75" customHeight="1" x14ac:dyDescent="0.25">
      <c r="A38" s="95" t="s">
        <v>35</v>
      </c>
      <c r="B38" s="96"/>
      <c r="C38" s="96"/>
      <c r="D38" s="96"/>
      <c r="E38" s="96"/>
      <c r="F38" s="96"/>
      <c r="G38" s="96"/>
      <c r="H38" s="96"/>
      <c r="I38" s="96"/>
      <c r="J38" s="97"/>
      <c r="K38" s="1"/>
    </row>
    <row r="39" spans="1:29" ht="60.75" customHeight="1" x14ac:dyDescent="0.25">
      <c r="A39" s="115" t="s">
        <v>70</v>
      </c>
      <c r="B39" s="116"/>
      <c r="C39" s="116"/>
      <c r="D39" s="116"/>
      <c r="E39" s="116"/>
      <c r="F39" s="116"/>
      <c r="G39" s="116"/>
      <c r="H39" s="116"/>
      <c r="I39" s="116"/>
      <c r="J39" s="117"/>
    </row>
    <row r="40" spans="1:29" ht="27.75" customHeight="1" x14ac:dyDescent="0.25">
      <c r="A40" s="31"/>
      <c r="B40" s="31"/>
      <c r="C40" s="31"/>
      <c r="D40" s="31"/>
      <c r="E40" s="31"/>
      <c r="F40" s="31"/>
      <c r="G40" s="31"/>
      <c r="H40" s="31"/>
      <c r="I40" s="31"/>
      <c r="J40" s="31"/>
    </row>
    <row r="41" spans="1:29" ht="27.75" customHeight="1" x14ac:dyDescent="0.25">
      <c r="A41" s="101" t="s">
        <v>41</v>
      </c>
      <c r="B41" s="101"/>
      <c r="C41" s="101"/>
      <c r="D41" s="101"/>
      <c r="E41" s="101"/>
      <c r="F41" s="101"/>
      <c r="G41" s="101"/>
      <c r="H41" s="101"/>
      <c r="I41" s="101"/>
      <c r="J41" s="101"/>
    </row>
    <row r="42" spans="1:29" ht="15" customHeight="1" x14ac:dyDescent="0.25"/>
    <row r="43" spans="1:29" ht="15" hidden="1" customHeight="1" x14ac:dyDescent="0.25"/>
    <row r="44" spans="1:29" ht="15" hidden="1" customHeight="1" x14ac:dyDescent="0.25"/>
    <row r="45" spans="1:29" ht="15" x14ac:dyDescent="0.25">
      <c r="B45" s="108" t="s">
        <v>71</v>
      </c>
      <c r="C45" s="108"/>
      <c r="G45" s="108" t="s">
        <v>81</v>
      </c>
      <c r="H45" s="108"/>
    </row>
    <row r="46" spans="1:29" ht="15" x14ac:dyDescent="0.25"/>
    <row r="47" spans="1:29" ht="15" x14ac:dyDescent="0.25">
      <c r="A47" s="42"/>
      <c r="B47" s="110"/>
      <c r="C47" s="110"/>
      <c r="D47" s="42"/>
      <c r="F47" s="42"/>
      <c r="G47" s="42"/>
      <c r="H47" s="42"/>
      <c r="I47" s="42"/>
    </row>
    <row r="48" spans="1:29" ht="15" x14ac:dyDescent="0.25">
      <c r="B48" s="111" t="s">
        <v>72</v>
      </c>
      <c r="C48" s="111"/>
      <c r="G48" s="109" t="s">
        <v>78</v>
      </c>
      <c r="H48" s="109"/>
    </row>
    <row r="49" spans="1:9" ht="15" x14ac:dyDescent="0.25">
      <c r="A49" s="108" t="s">
        <v>73</v>
      </c>
      <c r="B49" s="108"/>
      <c r="C49" s="108"/>
      <c r="D49" s="108"/>
      <c r="F49" s="108" t="s">
        <v>77</v>
      </c>
      <c r="G49" s="108"/>
      <c r="H49" s="108"/>
      <c r="I49" s="108"/>
    </row>
    <row r="50" spans="1:9" ht="15" x14ac:dyDescent="0.25"/>
    <row r="51" spans="1:9" ht="6" customHeight="1" x14ac:dyDescent="0.25"/>
    <row r="52" spans="1:9" ht="15" x14ac:dyDescent="0.25">
      <c r="B52" s="108" t="s">
        <v>76</v>
      </c>
      <c r="C52" s="108"/>
      <c r="G52" s="108" t="s">
        <v>76</v>
      </c>
      <c r="H52" s="108"/>
    </row>
    <row r="53" spans="1:9" ht="15" x14ac:dyDescent="0.25">
      <c r="B53" s="41"/>
      <c r="C53" s="41"/>
    </row>
    <row r="54" spans="1:9" ht="15" x14ac:dyDescent="0.25">
      <c r="A54" s="42"/>
      <c r="B54" s="42"/>
      <c r="C54" s="42"/>
      <c r="D54" s="42"/>
      <c r="F54" s="42"/>
      <c r="G54" s="42"/>
      <c r="H54" s="42"/>
      <c r="I54" s="42"/>
    </row>
    <row r="55" spans="1:9" ht="15" x14ac:dyDescent="0.25">
      <c r="B55" s="109" t="s">
        <v>74</v>
      </c>
      <c r="C55" s="109"/>
      <c r="G55" s="109" t="s">
        <v>79</v>
      </c>
      <c r="H55" s="109"/>
    </row>
    <row r="56" spans="1:9" ht="15" x14ac:dyDescent="0.25">
      <c r="B56" s="6" t="s">
        <v>75</v>
      </c>
      <c r="F56" s="108" t="s">
        <v>80</v>
      </c>
      <c r="G56" s="108"/>
      <c r="H56" s="108"/>
      <c r="I56" s="108"/>
    </row>
  </sheetData>
  <mergeCells count="60">
    <mergeCell ref="F56:I56"/>
    <mergeCell ref="A49:D49"/>
    <mergeCell ref="F49:I49"/>
    <mergeCell ref="B52:C52"/>
    <mergeCell ref="G52:H52"/>
    <mergeCell ref="B55:C55"/>
    <mergeCell ref="G55:H55"/>
    <mergeCell ref="B45:C45"/>
    <mergeCell ref="G45:H45"/>
    <mergeCell ref="B47:C47"/>
    <mergeCell ref="B48:C48"/>
    <mergeCell ref="G48:H48"/>
    <mergeCell ref="A37:J37"/>
    <mergeCell ref="A38:J38"/>
    <mergeCell ref="A39:J39"/>
    <mergeCell ref="A41:J41"/>
    <mergeCell ref="B10:J10"/>
    <mergeCell ref="B21:J21"/>
    <mergeCell ref="A31:J31"/>
    <mergeCell ref="A32:J32"/>
    <mergeCell ref="F24:H24"/>
    <mergeCell ref="C15:J15"/>
    <mergeCell ref="C14:J14"/>
    <mergeCell ref="C16:J16"/>
    <mergeCell ref="A17:J17"/>
    <mergeCell ref="B18:J18"/>
    <mergeCell ref="B19:J19"/>
    <mergeCell ref="B20:J20"/>
    <mergeCell ref="A22:J22"/>
    <mergeCell ref="A23:J23"/>
    <mergeCell ref="A24:B24"/>
    <mergeCell ref="B33:J33"/>
    <mergeCell ref="B34:J34"/>
    <mergeCell ref="I24:J24"/>
    <mergeCell ref="C24:E24"/>
    <mergeCell ref="B36:J36"/>
    <mergeCell ref="A25:B25"/>
    <mergeCell ref="I25:J25"/>
    <mergeCell ref="A26:J26"/>
    <mergeCell ref="C27:D27"/>
    <mergeCell ref="G27:H27"/>
    <mergeCell ref="I27:J27"/>
    <mergeCell ref="C25:E25"/>
    <mergeCell ref="F25:H25"/>
    <mergeCell ref="E27:F27"/>
    <mergeCell ref="B35:J35"/>
    <mergeCell ref="B1:J1"/>
    <mergeCell ref="B2:C2"/>
    <mergeCell ref="D2:H2"/>
    <mergeCell ref="B3:C3"/>
    <mergeCell ref="D3:H3"/>
    <mergeCell ref="A4:J4"/>
    <mergeCell ref="B8:J8"/>
    <mergeCell ref="B11:J11"/>
    <mergeCell ref="B12:J12"/>
    <mergeCell ref="A13:J13"/>
    <mergeCell ref="A5:J5"/>
    <mergeCell ref="A6:J6"/>
    <mergeCell ref="A7:J7"/>
    <mergeCell ref="B9:J9"/>
  </mergeCells>
  <phoneticPr fontId="22" type="noConversion"/>
  <dataValidations count="15">
    <dataValidation allowBlank="1" showInputMessage="1" showErrorMessage="1" prompt="Monto ejecutado en el trimestre" sqref="H28:H30" xr:uid="{00000000-0002-0000-0100-000000000000}"/>
    <dataValidation allowBlank="1" showInputMessage="1" showErrorMessage="1" prompt="Meta alcanzada en el trimestre" sqref="G28:G30" xr:uid="{00000000-0002-0000-0100-000001000000}"/>
    <dataValidation allowBlank="1" showInputMessage="1" showErrorMessage="1" prompt="Monto presupuestado para el producto" sqref="D28:D30 E29:F30 F28" xr:uid="{00000000-0002-0000-0100-000002000000}"/>
    <dataValidation allowBlank="1" showInputMessage="1" showErrorMessage="1" prompt="Meta anual del indicador" sqref="C28:C30 E28" xr:uid="{00000000-0002-0000-0100-000003000000}"/>
    <dataValidation allowBlank="1" showInputMessage="1" showErrorMessage="1" prompt="Nombre del indicador" sqref="B28:B30" xr:uid="{00000000-0002-0000-0100-000004000000}"/>
    <dataValidation allowBlank="1" showInputMessage="1" showErrorMessage="1" prompt="Nombre de cada producto" sqref="A28:A30" xr:uid="{00000000-0002-0000-0100-000005000000}"/>
    <dataValidation allowBlank="1" showInputMessage="1" showErrorMessage="1" prompt="¿En qué consiste el programa?" sqref="B19:J19" xr:uid="{00000000-0002-0000-0100-000006000000}"/>
    <dataValidation allowBlank="1" showInputMessage="1" showErrorMessage="1" prompt="Presupuesto del programa" sqref="A25:C25 F25" xr:uid="{00000000-0002-0000-0100-000007000000}"/>
    <dataValidation allowBlank="1" showInputMessage="1" showErrorMessage="1" prompt="Oportunidades de mejora identificadas" sqref="A39:J40" xr:uid="{00000000-0002-0000-0100-000008000000}"/>
    <dataValidation allowBlank="1" showInputMessage="1" showErrorMessage="1" prompt="De existir desvío, explicar razones." sqref="B36:J36" xr:uid="{00000000-0002-0000-0100-000009000000}"/>
    <dataValidation allowBlank="1" showInputMessage="1" showErrorMessage="1" prompt="1. Describir lo plasmado en el presupuesto_x000a_2. Describir lo alcanzado en términos financieros y de producción " sqref="B35" xr:uid="{00000000-0002-0000-0100-00000A000000}"/>
    <dataValidation allowBlank="1" showInputMessage="1" showErrorMessage="1" prompt="¿En qué consiste el producto? su objetivo" sqref="B33:J34" xr:uid="{00000000-0002-0000-0100-00000B000000}"/>
    <dataValidation allowBlank="1" showInputMessage="1" showErrorMessage="1" prompt="¿A quién va dirigido el programa?, ¿qué característica tiene esta población que requiere ser beneficiada?" sqref="B20:J20" xr:uid="{00000000-0002-0000-0100-00000C000000}"/>
    <dataValidation allowBlank="1" showInputMessage="1" prompt="Nombre del capítulo" sqref="B8:J10" xr:uid="{00000000-0002-0000-0100-00000D000000}"/>
    <dataValidation allowBlank="1" sqref="A8" xr:uid="{00000000-0002-0000-0100-00000E000000}"/>
  </dataValidations>
  <pageMargins left="0.70866141732283472" right="0.31496062992125984" top="0.55118110236220474" bottom="0.35433070866141736" header="0.31496062992125984" footer="0.31496062992125984"/>
  <pageSetup scale="95" orientation="landscape" r:id="rId1"/>
  <rowBreaks count="2" manualBreakCount="2">
    <brk id="18" max="19" man="1"/>
    <brk id="34" max="1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Pedro Santos</cp:lastModifiedBy>
  <cp:lastPrinted>2022-07-15T16:12:23Z</cp:lastPrinted>
  <dcterms:created xsi:type="dcterms:W3CDTF">2021-03-22T15:50:10Z</dcterms:created>
  <dcterms:modified xsi:type="dcterms:W3CDTF">2022-07-15T16:18:21Z</dcterms:modified>
</cp:coreProperties>
</file>