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Planificacion\Estadisticas Institucionales\2023\Julio-Septiembre 2023\"/>
    </mc:Choice>
  </mc:AlternateContent>
  <xr:revisionPtr revIDLastSave="0" documentId="8_{1539D87D-6D81-4C01-A05B-03B9F380A90E}" xr6:coauthVersionLast="36" xr6:coauthVersionMax="36" xr10:uidLastSave="{00000000-0000-0000-0000-000000000000}"/>
  <bookViews>
    <workbookView xWindow="0" yWindow="0" windowWidth="20490" windowHeight="7545"/>
  </bookViews>
  <sheets>
    <sheet name="Trim. julio - sepetiembre 2023" sheetId="35" r:id="rId1"/>
    <sheet name="Trim. abril - junio 2023" sheetId="34" r:id="rId2"/>
    <sheet name="Trim. enero-marzo 2023" sheetId="32" r:id="rId3"/>
    <sheet name="HOJA" sheetId="33" r:id="rId4"/>
  </sheets>
  <definedNames>
    <definedName name="_xlnm.Print_Area" localSheetId="1">'Trim. abril - junio 2023'!$A$1:$H$41</definedName>
    <definedName name="_xlnm.Print_Area" localSheetId="2">'Trim. enero-marzo 2023'!$A$1:$H$40</definedName>
    <definedName name="_xlnm.Print_Area" localSheetId="0">'Trim. julio - sepetiembre 2023'!$A$1:$H$39</definedName>
  </definedNames>
  <calcPr calcId="191029"/>
</workbook>
</file>

<file path=xl/calcChain.xml><?xml version="1.0" encoding="utf-8"?>
<calcChain xmlns="http://schemas.openxmlformats.org/spreadsheetml/2006/main">
  <c r="G16" i="35" l="1"/>
  <c r="E16" i="35"/>
  <c r="C16" i="35"/>
  <c r="B16" i="35"/>
  <c r="D15" i="35"/>
  <c r="H15" i="35"/>
  <c r="D14" i="35"/>
  <c r="H14" i="35"/>
  <c r="D13" i="35"/>
  <c r="H13" i="35"/>
  <c r="D12" i="35"/>
  <c r="F12" i="35"/>
  <c r="D11" i="35"/>
  <c r="F11" i="35"/>
  <c r="D10" i="35"/>
  <c r="F10" i="35"/>
  <c r="D9" i="35"/>
  <c r="H9" i="35"/>
  <c r="D8" i="35"/>
  <c r="F8" i="35"/>
  <c r="D7" i="35"/>
  <c r="H7" i="35"/>
  <c r="D7" i="34"/>
  <c r="G16" i="34"/>
  <c r="E16" i="34"/>
  <c r="C16" i="34"/>
  <c r="B16" i="34"/>
  <c r="H15" i="34"/>
  <c r="F15" i="34"/>
  <c r="D15" i="34"/>
  <c r="D14" i="34"/>
  <c r="H14" i="34"/>
  <c r="D13" i="34"/>
  <c r="H13" i="34"/>
  <c r="D12" i="34"/>
  <c r="F12" i="34"/>
  <c r="F11" i="34"/>
  <c r="D11" i="34"/>
  <c r="H11" i="34"/>
  <c r="D10" i="34"/>
  <c r="D9" i="34"/>
  <c r="H9" i="34"/>
  <c r="D8" i="34"/>
  <c r="F8" i="34"/>
  <c r="H7" i="34"/>
  <c r="F7" i="34"/>
  <c r="B5" i="33"/>
  <c r="B6" i="33"/>
  <c r="B7" i="33"/>
  <c r="B8" i="33"/>
  <c r="B9" i="33"/>
  <c r="D11" i="33"/>
  <c r="C11" i="33"/>
  <c r="G16" i="32"/>
  <c r="E16" i="32"/>
  <c r="D15" i="32"/>
  <c r="F15" i="32"/>
  <c r="D13" i="32"/>
  <c r="H13" i="32"/>
  <c r="D10" i="32"/>
  <c r="F10" i="32"/>
  <c r="D8" i="32"/>
  <c r="H8" i="32"/>
  <c r="C16" i="32"/>
  <c r="B16" i="32"/>
  <c r="B4" i="33"/>
  <c r="D9" i="32"/>
  <c r="F9" i="32"/>
  <c r="D11" i="32"/>
  <c r="F11" i="32"/>
  <c r="H11" i="32"/>
  <c r="D12" i="32"/>
  <c r="H12" i="32"/>
  <c r="D14" i="32"/>
  <c r="F14" i="32"/>
  <c r="D7" i="32"/>
  <c r="H7" i="32"/>
  <c r="H15" i="32"/>
  <c r="H14" i="32"/>
  <c r="F13" i="32"/>
  <c r="F12" i="32"/>
  <c r="H10" i="32"/>
  <c r="D16" i="32"/>
  <c r="H9" i="32"/>
  <c r="F8" i="32"/>
  <c r="F7" i="32"/>
  <c r="H16" i="32"/>
  <c r="F16" i="32"/>
  <c r="F13" i="34"/>
  <c r="H12" i="34"/>
  <c r="F9" i="34"/>
  <c r="D16" i="34"/>
  <c r="H16" i="34"/>
  <c r="H8" i="34"/>
  <c r="F10" i="34"/>
  <c r="F14" i="34"/>
  <c r="H10" i="34"/>
  <c r="F16" i="34"/>
  <c r="B10" i="33"/>
  <c r="B11" i="33"/>
  <c r="H11" i="35"/>
  <c r="F15" i="35"/>
  <c r="H12" i="35"/>
  <c r="H8" i="35"/>
  <c r="F7" i="35"/>
  <c r="F14" i="35"/>
  <c r="D16" i="35"/>
  <c r="F9" i="35"/>
  <c r="H10" i="35"/>
  <c r="F13" i="35"/>
  <c r="H16" i="35"/>
  <c r="F16" i="35"/>
</calcChain>
</file>

<file path=xl/sharedStrings.xml><?xml version="1.0" encoding="utf-8"?>
<sst xmlns="http://schemas.openxmlformats.org/spreadsheetml/2006/main" count="86" uniqueCount="31">
  <si>
    <t>TOTAL</t>
  </si>
  <si>
    <t>HOMBRES</t>
  </si>
  <si>
    <t>MUJERES</t>
  </si>
  <si>
    <t xml:space="preserve">TOTAL </t>
  </si>
  <si>
    <t>% HOM</t>
  </si>
  <si>
    <t>% MUJ</t>
  </si>
  <si>
    <t>Regional Este</t>
  </si>
  <si>
    <t>Regional Sur</t>
  </si>
  <si>
    <t xml:space="preserve">HORAS INSTRUCCIÓN </t>
  </si>
  <si>
    <t>ACCIONES FORMATIVAS</t>
  </si>
  <si>
    <t>*Cifras Preliminares.</t>
  </si>
  <si>
    <t>HORAS INSTRUCCIÓN, ACCIONES FORMATIVAS Y PARTICIPANTES POR SEXO</t>
  </si>
  <si>
    <t>Centro Nacional de Innovación y Desarrollo Docente</t>
  </si>
  <si>
    <t>INSTITUTO NACIONAL DE FORMACION TECNICO PROFESIONAL, INFOTEP</t>
  </si>
  <si>
    <t>Centro Nacional de Formación Virtual</t>
  </si>
  <si>
    <t xml:space="preserve">SEGÚN DIRECCIONES  REGIONALES Y CENTROS </t>
  </si>
  <si>
    <t>DIRECCIONES REGIONALES</t>
  </si>
  <si>
    <t>Regional Metropolitana</t>
  </si>
  <si>
    <t>Regional Oriental</t>
  </si>
  <si>
    <t>Regional  Cibao Norte</t>
  </si>
  <si>
    <t>Regional  Cibao Sur</t>
  </si>
  <si>
    <t>Centro Nacional de Innovación, Empresarial y Emprendimiento</t>
  </si>
  <si>
    <t>Dirección Innovación y Desarrollo</t>
  </si>
  <si>
    <t>DIRECCIÓNES REGIONALES</t>
  </si>
  <si>
    <r>
      <t xml:space="preserve">FUENTE:  INFOTEP.  </t>
    </r>
    <r>
      <rPr>
        <sz val="6"/>
        <rFont val="INFOTEXT"/>
        <family val="1"/>
      </rPr>
      <t>Sección de Estadísticas.</t>
    </r>
  </si>
  <si>
    <t>Enero - Marzo 2023</t>
  </si>
  <si>
    <t>PARTICIPANTES SEGÚN SEXO</t>
  </si>
  <si>
    <t>Abril - junio 2023</t>
  </si>
  <si>
    <r>
      <t xml:space="preserve">FUENTE:  INFOTEP.  </t>
    </r>
    <r>
      <rPr>
        <sz val="6"/>
        <rFont val="Infotep3"/>
        <family val="2"/>
      </rPr>
      <t>Sección de Estadísticas.</t>
    </r>
  </si>
  <si>
    <t>Julio - septiembre 2023</t>
  </si>
  <si>
    <t>Abril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</si>
</sst>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8" formatCode="_-* #,##0.00\ _€_-;\-* #,##0.00\ _€_-;_-* &quot;-&quot;??\ _€_-;_-@_-"/>
    <numFmt numFmtId="179" formatCode="_(* #,##0.0_);_(* \(#,##0.0\);_(* &quot;-&quot;??_);_(@_)"/>
    <numFmt numFmtId="180" formatCode="_(* #,##0_);_(* \(#,##0\);_(* &quot;-&quot;??_);_(@_)"/>
    <numFmt numFmtId="181" formatCode="_-* #,##0\ _€_-;\-* #,##0\ _€_-;_-* &quot;-&quot;??\ _€_-;_-@_-"/>
    <numFmt numFmtId="182" formatCode="#,##0.0"/>
  </numFmts>
  <fonts count="3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0"/>
      <name val="INFOTEXT"/>
      <family val="1"/>
    </font>
    <font>
      <sz val="10"/>
      <name val="INFOTEXT"/>
      <family val="1"/>
    </font>
    <font>
      <b/>
      <sz val="6"/>
      <name val="INFOTEXT"/>
      <family val="1"/>
    </font>
    <font>
      <sz val="6"/>
      <name val="INFOTEXT"/>
      <family val="1"/>
    </font>
    <font>
      <sz val="12"/>
      <name val="INFOTEXT"/>
      <family val="1"/>
    </font>
    <font>
      <sz val="8"/>
      <name val="INFOTEXT"/>
      <family val="1"/>
    </font>
    <font>
      <b/>
      <sz val="9"/>
      <name val="INFOTEXT"/>
      <family val="1"/>
    </font>
    <font>
      <sz val="11"/>
      <name val="INFOTEXT"/>
      <family val="1"/>
    </font>
    <font>
      <b/>
      <sz val="12"/>
      <name val="INFOTEXT"/>
      <family val="1"/>
    </font>
    <font>
      <b/>
      <sz val="10"/>
      <name val="Infotep3"/>
      <family val="2"/>
    </font>
    <font>
      <sz val="10"/>
      <name val="Infotep3"/>
      <family val="2"/>
    </font>
    <font>
      <b/>
      <sz val="9"/>
      <name val="Infotep3"/>
      <family val="2"/>
    </font>
    <font>
      <sz val="11"/>
      <name val="Infotep3"/>
      <family val="2"/>
    </font>
    <font>
      <sz val="12"/>
      <name val="Infotep3"/>
      <family val="2"/>
    </font>
    <font>
      <sz val="8"/>
      <name val="Infotep3"/>
      <family val="2"/>
    </font>
    <font>
      <b/>
      <sz val="6"/>
      <name val="Infotep3"/>
      <family val="2"/>
    </font>
    <font>
      <sz val="6"/>
      <name val="Infotep3"/>
      <family val="2"/>
    </font>
    <font>
      <sz val="9"/>
      <name val="Infotep3"/>
      <family val="2"/>
    </font>
    <font>
      <b/>
      <sz val="9.5"/>
      <name val="Infotep3"/>
      <family val="2"/>
    </font>
    <font>
      <b/>
      <sz val="11"/>
      <name val="Infotep3"/>
      <family val="2"/>
    </font>
    <font>
      <b/>
      <sz val="12"/>
      <name val="Infotep3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theme="0"/>
      <name val="INFOTEXT"/>
      <family val="1"/>
    </font>
    <font>
      <b/>
      <sz val="10"/>
      <color theme="0"/>
      <name val="INFOTEXT"/>
      <family val="1"/>
    </font>
    <font>
      <b/>
      <sz val="9.5"/>
      <color theme="0"/>
      <name val="INFOTEXT"/>
      <family val="1"/>
    </font>
    <font>
      <b/>
      <sz val="12"/>
      <color theme="0"/>
      <name val="INFOTEXT"/>
      <family val="1"/>
    </font>
    <font>
      <b/>
      <sz val="11"/>
      <color theme="0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9F4"/>
        <bgColor theme="5" tint="0.79998168889431442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3" tint="0.40000610370189521"/>
        </stop>
      </gradient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43" fontId="0" fillId="0" borderId="0" xfId="0" applyNumberFormat="1"/>
    <xf numFmtId="180" fontId="0" fillId="0" borderId="0" xfId="0" applyNumberFormat="1"/>
    <xf numFmtId="43" fontId="2" fillId="0" borderId="0" xfId="0" applyNumberFormat="1" applyFont="1"/>
    <xf numFmtId="180" fontId="3" fillId="0" borderId="0" xfId="1" applyNumberFormat="1" applyFont="1" applyFill="1" applyBorder="1"/>
    <xf numFmtId="178" fontId="0" fillId="0" borderId="0" xfId="0" applyNumberFormat="1"/>
    <xf numFmtId="43" fontId="3" fillId="0" borderId="0" xfId="1" applyNumberFormat="1" applyFont="1" applyFill="1" applyBorder="1"/>
    <xf numFmtId="181" fontId="0" fillId="0" borderId="0" xfId="0" applyNumberFormat="1"/>
    <xf numFmtId="2" fontId="0" fillId="0" borderId="0" xfId="0" applyNumberFormat="1"/>
    <xf numFmtId="179" fontId="0" fillId="0" borderId="0" xfId="0" applyNumberFormat="1"/>
    <xf numFmtId="181" fontId="2" fillId="0" borderId="0" xfId="0" applyNumberFormat="1" applyFont="1"/>
    <xf numFmtId="1" fontId="0" fillId="0" borderId="0" xfId="0" applyNumberFormat="1"/>
    <xf numFmtId="3" fontId="0" fillId="0" borderId="0" xfId="0" applyNumberFormat="1"/>
    <xf numFmtId="0" fontId="5" fillId="0" borderId="0" xfId="0" applyFont="1"/>
    <xf numFmtId="0" fontId="7" fillId="0" borderId="0" xfId="0" applyFont="1" applyAlignment="1">
      <alignment horizontal="left"/>
    </xf>
    <xf numFmtId="0" fontId="28" fillId="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 vertical="center" wrapText="1"/>
    </xf>
    <xf numFmtId="3" fontId="28" fillId="3" borderId="0" xfId="0" applyNumberFormat="1" applyFont="1" applyFill="1" applyAlignment="1">
      <alignment horizontal="center"/>
    </xf>
    <xf numFmtId="182" fontId="28" fillId="3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3" fontId="5" fillId="0" borderId="0" xfId="0" applyNumberFormat="1" applyFont="1"/>
    <xf numFmtId="3" fontId="8" fillId="4" borderId="0" xfId="0" applyNumberFormat="1" applyFont="1" applyFill="1" applyAlignment="1">
      <alignment horizontal="center"/>
    </xf>
    <xf numFmtId="182" fontId="8" fillId="4" borderId="0" xfId="0" applyNumberFormat="1" applyFont="1" applyFill="1" applyAlignment="1">
      <alignment horizontal="center"/>
    </xf>
    <xf numFmtId="0" fontId="30" fillId="2" borderId="0" xfId="0" applyFont="1" applyFill="1" applyAlignment="1">
      <alignment horizontal="center" vertical="center" wrapText="1"/>
    </xf>
    <xf numFmtId="3" fontId="31" fillId="2" borderId="0" xfId="0" applyNumberFormat="1" applyFont="1" applyFill="1" applyAlignment="1">
      <alignment horizontal="center" vertical="center"/>
    </xf>
    <xf numFmtId="182" fontId="31" fillId="2" borderId="0" xfId="0" applyNumberFormat="1" applyFont="1" applyFill="1" applyAlignment="1">
      <alignment horizontal="center" vertical="center"/>
    </xf>
    <xf numFmtId="0" fontId="11" fillId="4" borderId="0" xfId="0" applyFont="1" applyFill="1"/>
    <xf numFmtId="0" fontId="9" fillId="4" borderId="0" xfId="0" applyFont="1" applyFill="1" applyAlignment="1">
      <alignment vertical="center" wrapText="1"/>
    </xf>
    <xf numFmtId="3" fontId="7" fillId="0" borderId="0" xfId="0" applyNumberFormat="1" applyFont="1" applyAlignment="1">
      <alignment horizontal="left"/>
    </xf>
    <xf numFmtId="0" fontId="4" fillId="5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left"/>
    </xf>
    <xf numFmtId="3" fontId="12" fillId="5" borderId="0" xfId="0" applyNumberFormat="1" applyFont="1" applyFill="1" applyAlignment="1">
      <alignment horizontal="center" vertical="center"/>
    </xf>
    <xf numFmtId="2" fontId="11" fillId="6" borderId="0" xfId="0" applyNumberFormat="1" applyFont="1" applyFill="1" applyAlignment="1">
      <alignment horizontal="left" vertical="center" wrapText="1"/>
    </xf>
    <xf numFmtId="0" fontId="14" fillId="0" borderId="0" xfId="0" applyFont="1"/>
    <xf numFmtId="0" fontId="16" fillId="4" borderId="0" xfId="0" applyFont="1" applyFill="1"/>
    <xf numFmtId="3" fontId="17" fillId="4" borderId="0" xfId="0" applyNumberFormat="1" applyFont="1" applyFill="1" applyAlignment="1">
      <alignment horizontal="center"/>
    </xf>
    <xf numFmtId="182" fontId="17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vertical="center" wrapText="1"/>
    </xf>
    <xf numFmtId="0" fontId="20" fillId="0" borderId="0" xfId="0" applyFont="1" applyAlignment="1">
      <alignment horizontal="left"/>
    </xf>
    <xf numFmtId="3" fontId="20" fillId="0" borderId="0" xfId="0" applyNumberFormat="1" applyFont="1" applyAlignment="1">
      <alignment horizontal="left"/>
    </xf>
    <xf numFmtId="3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3" fontId="14" fillId="0" borderId="0" xfId="0" applyNumberFormat="1" applyFont="1"/>
    <xf numFmtId="43" fontId="14" fillId="0" borderId="0" xfId="0" applyNumberFormat="1" applyFont="1"/>
    <xf numFmtId="180" fontId="21" fillId="0" borderId="0" xfId="1" applyNumberFormat="1" applyFont="1" applyFill="1" applyBorder="1"/>
    <xf numFmtId="180" fontId="14" fillId="0" borderId="0" xfId="0" applyNumberFormat="1" applyFont="1"/>
    <xf numFmtId="43" fontId="13" fillId="0" borderId="0" xfId="0" applyNumberFormat="1" applyFont="1"/>
    <xf numFmtId="181" fontId="14" fillId="0" borderId="0" xfId="0" applyNumberFormat="1" applyFont="1"/>
    <xf numFmtId="178" fontId="14" fillId="0" borderId="0" xfId="0" applyNumberFormat="1" applyFont="1"/>
    <xf numFmtId="43" fontId="21" fillId="0" borderId="0" xfId="1" applyNumberFormat="1" applyFont="1" applyFill="1" applyBorder="1"/>
    <xf numFmtId="181" fontId="13" fillId="0" borderId="0" xfId="0" applyNumberFormat="1" applyFont="1"/>
    <xf numFmtId="179" fontId="14" fillId="0" borderId="0" xfId="0" applyNumberFormat="1" applyFont="1"/>
    <xf numFmtId="2" fontId="14" fillId="0" borderId="0" xfId="0" applyNumberFormat="1" applyFont="1"/>
    <xf numFmtId="1" fontId="14" fillId="0" borderId="0" xfId="0" applyNumberFormat="1" applyFont="1"/>
    <xf numFmtId="0" fontId="22" fillId="7" borderId="0" xfId="0" applyFont="1" applyFill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4" fillId="8" borderId="0" xfId="0" applyFont="1" applyFill="1"/>
    <xf numFmtId="0" fontId="14" fillId="8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3" fontId="32" fillId="8" borderId="0" xfId="0" applyNumberFormat="1" applyFont="1" applyFill="1" applyAlignment="1">
      <alignment horizontal="center"/>
    </xf>
    <xf numFmtId="182" fontId="32" fillId="8" borderId="0" xfId="0" applyNumberFormat="1" applyFont="1" applyFill="1" applyAlignment="1">
      <alignment horizontal="center"/>
    </xf>
    <xf numFmtId="0" fontId="23" fillId="7" borderId="0" xfId="0" applyFont="1" applyFill="1" applyAlignment="1">
      <alignment horizontal="center" vertical="center" wrapText="1"/>
    </xf>
    <xf numFmtId="3" fontId="24" fillId="7" borderId="0" xfId="0" applyNumberFormat="1" applyFont="1" applyFill="1" applyAlignment="1">
      <alignment horizontal="center" vertical="center"/>
    </xf>
    <xf numFmtId="182" fontId="24" fillId="7" borderId="0" xfId="0" applyNumberFormat="1" applyFont="1" applyFill="1" applyAlignment="1">
      <alignment horizontal="center" vertical="center"/>
    </xf>
    <xf numFmtId="0" fontId="25" fillId="0" borderId="0" xfId="0" applyFont="1"/>
    <xf numFmtId="3" fontId="26" fillId="0" borderId="0" xfId="0" applyNumberFormat="1" applyFont="1"/>
    <xf numFmtId="0" fontId="27" fillId="0" borderId="0" xfId="0" applyFont="1"/>
    <xf numFmtId="3" fontId="27" fillId="0" borderId="0" xfId="0" applyNumberFormat="1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9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Abril - septiembre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HOJA!$C$4:$C$10</c:f>
              <c:numCache>
                <c:formatCode>#,##0</c:formatCode>
                <c:ptCount val="7"/>
                <c:pt idx="0">
                  <c:v>42735</c:v>
                </c:pt>
                <c:pt idx="1">
                  <c:v>14067</c:v>
                </c:pt>
                <c:pt idx="2">
                  <c:v>31797</c:v>
                </c:pt>
                <c:pt idx="3">
                  <c:v>11154</c:v>
                </c:pt>
                <c:pt idx="4">
                  <c:v>16329</c:v>
                </c:pt>
                <c:pt idx="5">
                  <c:v>10698</c:v>
                </c:pt>
                <c:pt idx="6">
                  <c:v>3646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4-4B30-A999-5040F95F33AF}"/>
            </c:ext>
          </c:extLst>
        </c:ser>
        <c:ser>
          <c:idx val="1"/>
          <c:order val="1"/>
          <c:tx>
            <c:strRef>
              <c:f>HOJA!$D$3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HOJA!$D$4:$D$10</c:f>
              <c:numCache>
                <c:formatCode>#,##0</c:formatCode>
                <c:ptCount val="7"/>
                <c:pt idx="0">
                  <c:v>46717</c:v>
                </c:pt>
                <c:pt idx="1">
                  <c:v>12591</c:v>
                </c:pt>
                <c:pt idx="2">
                  <c:v>35003</c:v>
                </c:pt>
                <c:pt idx="3">
                  <c:v>16224</c:v>
                </c:pt>
                <c:pt idx="4">
                  <c:v>16772</c:v>
                </c:pt>
                <c:pt idx="5">
                  <c:v>18163</c:v>
                </c:pt>
                <c:pt idx="6">
                  <c:v>7165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44-4B30-A999-5040F95F3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21998224"/>
        <c:axId val="1"/>
        <c:axId val="0"/>
      </c:bar3DChart>
      <c:catAx>
        <c:axId val="112199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1219982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Abril - junio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HOJA!$C$4:$C$10</c:f>
              <c:numCache>
                <c:formatCode>#,##0</c:formatCode>
                <c:ptCount val="7"/>
                <c:pt idx="0">
                  <c:v>42735</c:v>
                </c:pt>
                <c:pt idx="1">
                  <c:v>14067</c:v>
                </c:pt>
                <c:pt idx="2">
                  <c:v>31797</c:v>
                </c:pt>
                <c:pt idx="3">
                  <c:v>11154</c:v>
                </c:pt>
                <c:pt idx="4">
                  <c:v>16329</c:v>
                </c:pt>
                <c:pt idx="5">
                  <c:v>10698</c:v>
                </c:pt>
                <c:pt idx="6">
                  <c:v>3646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6-4137-80F3-740BB59707BC}"/>
            </c:ext>
          </c:extLst>
        </c:ser>
        <c:ser>
          <c:idx val="1"/>
          <c:order val="1"/>
          <c:tx>
            <c:strRef>
              <c:f>HOJA!$D$3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HOJA!$D$4:$D$10</c:f>
              <c:numCache>
                <c:formatCode>#,##0</c:formatCode>
                <c:ptCount val="7"/>
                <c:pt idx="0">
                  <c:v>46717</c:v>
                </c:pt>
                <c:pt idx="1">
                  <c:v>12591</c:v>
                </c:pt>
                <c:pt idx="2">
                  <c:v>35003</c:v>
                </c:pt>
                <c:pt idx="3">
                  <c:v>16224</c:v>
                </c:pt>
                <c:pt idx="4">
                  <c:v>16772</c:v>
                </c:pt>
                <c:pt idx="5">
                  <c:v>18163</c:v>
                </c:pt>
                <c:pt idx="6">
                  <c:v>7165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D6-4137-80F3-740BB5970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21990624"/>
        <c:axId val="1"/>
        <c:axId val="0"/>
      </c:bar3DChart>
      <c:catAx>
        <c:axId val="112199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121990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5">
            <a:lumMod val="5000"/>
            <a:lumOff val="95000"/>
          </a:schemeClr>
        </a:gs>
        <a:gs pos="74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Enero - Marzo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HOJA!$C$4:$C$10</c:f>
              <c:numCache>
                <c:formatCode>#,##0</c:formatCode>
                <c:ptCount val="7"/>
                <c:pt idx="0">
                  <c:v>42735</c:v>
                </c:pt>
                <c:pt idx="1">
                  <c:v>14067</c:v>
                </c:pt>
                <c:pt idx="2">
                  <c:v>31797</c:v>
                </c:pt>
                <c:pt idx="3">
                  <c:v>11154</c:v>
                </c:pt>
                <c:pt idx="4">
                  <c:v>16329</c:v>
                </c:pt>
                <c:pt idx="5">
                  <c:v>10698</c:v>
                </c:pt>
                <c:pt idx="6">
                  <c:v>3646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5-4CE2-AD3A-71BFB2F8BEF8}"/>
            </c:ext>
          </c:extLst>
        </c:ser>
        <c:ser>
          <c:idx val="1"/>
          <c:order val="1"/>
          <c:tx>
            <c:strRef>
              <c:f>HOJA!$D$3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HOJA!$D$4:$D$10</c:f>
              <c:numCache>
                <c:formatCode>#,##0</c:formatCode>
                <c:ptCount val="7"/>
                <c:pt idx="0">
                  <c:v>46717</c:v>
                </c:pt>
                <c:pt idx="1">
                  <c:v>12591</c:v>
                </c:pt>
                <c:pt idx="2">
                  <c:v>35003</c:v>
                </c:pt>
                <c:pt idx="3">
                  <c:v>16224</c:v>
                </c:pt>
                <c:pt idx="4">
                  <c:v>16772</c:v>
                </c:pt>
                <c:pt idx="5">
                  <c:v>18163</c:v>
                </c:pt>
                <c:pt idx="6">
                  <c:v>7165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5-4CE2-AD3A-71BFB2F8B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22009424"/>
        <c:axId val="1"/>
        <c:axId val="0"/>
      </c:bar3DChart>
      <c:catAx>
        <c:axId val="112200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1220094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3">
            <a:lumMod val="5000"/>
            <a:lumOff val="95000"/>
          </a:schemeClr>
        </a:gs>
        <a:gs pos="74000">
          <a:schemeClr val="accent3">
            <a:lumMod val="45000"/>
            <a:lumOff val="55000"/>
          </a:schemeClr>
        </a:gs>
        <a:gs pos="83000">
          <a:schemeClr val="accent3">
            <a:lumMod val="45000"/>
            <a:lumOff val="55000"/>
          </a:schemeClr>
        </a:gs>
        <a:gs pos="100000">
          <a:schemeClr val="accent3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Abril - septiembre 2023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HOJA!$C$3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HOJA!$C$4:$C$10</c:f>
              <c:numCache>
                <c:formatCode>#,##0</c:formatCode>
                <c:ptCount val="7"/>
                <c:pt idx="0">
                  <c:v>42735</c:v>
                </c:pt>
                <c:pt idx="1">
                  <c:v>14067</c:v>
                </c:pt>
                <c:pt idx="2">
                  <c:v>31797</c:v>
                </c:pt>
                <c:pt idx="3">
                  <c:v>11154</c:v>
                </c:pt>
                <c:pt idx="4">
                  <c:v>16329</c:v>
                </c:pt>
                <c:pt idx="5">
                  <c:v>10698</c:v>
                </c:pt>
                <c:pt idx="6">
                  <c:v>3646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F4-4BB3-A0E4-2F945D905FED}"/>
            </c:ext>
          </c:extLst>
        </c:ser>
        <c:ser>
          <c:idx val="1"/>
          <c:order val="1"/>
          <c:tx>
            <c:strRef>
              <c:f>HOJA!$D$3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HOJA!$A$4:$A$10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HOJA!$D$4:$D$10</c:f>
              <c:numCache>
                <c:formatCode>#,##0</c:formatCode>
                <c:ptCount val="7"/>
                <c:pt idx="0">
                  <c:v>46717</c:v>
                </c:pt>
                <c:pt idx="1">
                  <c:v>12591</c:v>
                </c:pt>
                <c:pt idx="2">
                  <c:v>35003</c:v>
                </c:pt>
                <c:pt idx="3">
                  <c:v>16224</c:v>
                </c:pt>
                <c:pt idx="4">
                  <c:v>16772</c:v>
                </c:pt>
                <c:pt idx="5">
                  <c:v>18163</c:v>
                </c:pt>
                <c:pt idx="6">
                  <c:v>7165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F4-4BB3-A0E4-2F945D90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21991824"/>
        <c:axId val="1"/>
        <c:axId val="0"/>
      </c:bar3DChart>
      <c:catAx>
        <c:axId val="112199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1219918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771525</xdr:colOff>
      <xdr:row>3</xdr:row>
      <xdr:rowOff>171450</xdr:rowOff>
    </xdr:to>
    <xdr:pic>
      <xdr:nvPicPr>
        <xdr:cNvPr id="1327115" name="Imagen 1" descr="http://intranet/images/logo_infotepISO.jpg">
          <a:extLst>
            <a:ext uri="{FF2B5EF4-FFF2-40B4-BE49-F238E27FC236}">
              <a16:creationId xmlns:a16="http://schemas.microsoft.com/office/drawing/2014/main" id="{09DF0947-96F2-4C1C-B90F-DF87ACD5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52425"/>
          <a:ext cx="742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19</xdr:row>
      <xdr:rowOff>114300</xdr:rowOff>
    </xdr:from>
    <xdr:to>
      <xdr:col>6</xdr:col>
      <xdr:colOff>552450</xdr:colOff>
      <xdr:row>35</xdr:row>
      <xdr:rowOff>9525</xdr:rowOff>
    </xdr:to>
    <xdr:graphicFrame macro="">
      <xdr:nvGraphicFramePr>
        <xdr:cNvPr id="1327116" name="Gráfico 2">
          <a:extLst>
            <a:ext uri="{FF2B5EF4-FFF2-40B4-BE49-F238E27FC236}">
              <a16:creationId xmlns:a16="http://schemas.microsoft.com/office/drawing/2014/main" id="{153C6242-D057-48B5-8677-7CDE9A64F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676275</xdr:colOff>
      <xdr:row>3</xdr:row>
      <xdr:rowOff>171450</xdr:rowOff>
    </xdr:to>
    <xdr:pic>
      <xdr:nvPicPr>
        <xdr:cNvPr id="1310741" name="Imagen 1" descr="http://intranet/images/logo_infotepISO.jpg">
          <a:extLst>
            <a:ext uri="{FF2B5EF4-FFF2-40B4-BE49-F238E27FC236}">
              <a16:creationId xmlns:a16="http://schemas.microsoft.com/office/drawing/2014/main" id="{D2426E8C-21DA-45CF-AF5B-8550F64DC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647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1095375</xdr:colOff>
      <xdr:row>19</xdr:row>
      <xdr:rowOff>57150</xdr:rowOff>
    </xdr:from>
    <xdr:to>
      <xdr:col>7</xdr:col>
      <xdr:colOff>171450</xdr:colOff>
      <xdr:row>34</xdr:row>
      <xdr:rowOff>142875</xdr:rowOff>
    </xdr:to>
    <xdr:graphicFrame macro="">
      <xdr:nvGraphicFramePr>
        <xdr:cNvPr id="1310742" name="Gráfico 2">
          <a:extLst>
            <a:ext uri="{FF2B5EF4-FFF2-40B4-BE49-F238E27FC236}">
              <a16:creationId xmlns:a16="http://schemas.microsoft.com/office/drawing/2014/main" id="{07B4CAF1-1A90-4D28-AC26-0B7960CA8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800100</xdr:colOff>
      <xdr:row>3</xdr:row>
      <xdr:rowOff>171450</xdr:rowOff>
    </xdr:to>
    <xdr:pic>
      <xdr:nvPicPr>
        <xdr:cNvPr id="965861" name="Imagen 1" descr="http://intranet/images/logo_infotepISO.jpg">
          <a:extLst>
            <a:ext uri="{FF2B5EF4-FFF2-40B4-BE49-F238E27FC236}">
              <a16:creationId xmlns:a16="http://schemas.microsoft.com/office/drawing/2014/main" id="{C8E831AE-A590-4EAD-9494-C806B8D2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23850"/>
          <a:ext cx="771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923925</xdr:colOff>
      <xdr:row>19</xdr:row>
      <xdr:rowOff>57150</xdr:rowOff>
    </xdr:from>
    <xdr:to>
      <xdr:col>7</xdr:col>
      <xdr:colOff>228600</xdr:colOff>
      <xdr:row>34</xdr:row>
      <xdr:rowOff>57150</xdr:rowOff>
    </xdr:to>
    <xdr:graphicFrame macro="">
      <xdr:nvGraphicFramePr>
        <xdr:cNvPr id="965862" name="Gráfico 2">
          <a:extLst>
            <a:ext uri="{FF2B5EF4-FFF2-40B4-BE49-F238E27FC236}">
              <a16:creationId xmlns:a16="http://schemas.microsoft.com/office/drawing/2014/main" id="{2BBD498D-CE4A-4E60-AF15-8EF54398C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5</xdr:row>
      <xdr:rowOff>85725</xdr:rowOff>
    </xdr:from>
    <xdr:to>
      <xdr:col>13</xdr:col>
      <xdr:colOff>238125</xdr:colOff>
      <xdr:row>18</xdr:row>
      <xdr:rowOff>47625</xdr:rowOff>
    </xdr:to>
    <xdr:graphicFrame macro="">
      <xdr:nvGraphicFramePr>
        <xdr:cNvPr id="1255456" name="Gráfico 2">
          <a:extLst>
            <a:ext uri="{FF2B5EF4-FFF2-40B4-BE49-F238E27FC236}">
              <a16:creationId xmlns:a16="http://schemas.microsoft.com/office/drawing/2014/main" id="{548E66C3-FD24-4F57-95F6-12A279411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94"/>
  <sheetViews>
    <sheetView tabSelected="1" zoomScaleNormal="100" zoomScaleSheetLayoutView="80" workbookViewId="0">
      <selection activeCell="K13" sqref="K13"/>
    </sheetView>
  </sheetViews>
  <sheetFormatPr baseColWidth="10" defaultRowHeight="15.75" x14ac:dyDescent="0.25"/>
  <cols>
    <col min="1" max="1" width="23.7109375" style="37" customWidth="1"/>
    <col min="2" max="2" width="15.7109375" style="37" customWidth="1"/>
    <col min="3" max="3" width="14.140625" style="37" customWidth="1"/>
    <col min="4" max="4" width="10.7109375" style="37" customWidth="1"/>
    <col min="5" max="5" width="11.7109375" style="37" customWidth="1"/>
    <col min="6" max="6" width="7" style="37" customWidth="1"/>
    <col min="7" max="7" width="11.5703125" style="37" customWidth="1"/>
    <col min="8" max="8" width="7" style="37" customWidth="1"/>
    <col min="9" max="9" width="11.42578125" style="37"/>
    <col min="10" max="10" width="1.5703125" customWidth="1"/>
    <col min="13" max="13" width="11.42578125" style="68"/>
    <col min="14" max="14" width="11.42578125" style="70"/>
  </cols>
  <sheetData>
    <row r="1" spans="1:15" x14ac:dyDescent="0.25">
      <c r="A1" s="72" t="s">
        <v>13</v>
      </c>
      <c r="B1" s="72"/>
      <c r="C1" s="72"/>
      <c r="D1" s="72"/>
      <c r="E1" s="72"/>
      <c r="F1" s="72"/>
      <c r="G1" s="72"/>
      <c r="H1" s="72"/>
    </row>
    <row r="2" spans="1:15" x14ac:dyDescent="0.25">
      <c r="A2" s="73" t="s">
        <v>11</v>
      </c>
      <c r="B2" s="73"/>
      <c r="C2" s="73"/>
      <c r="D2" s="73"/>
      <c r="E2" s="73"/>
      <c r="F2" s="73"/>
      <c r="G2" s="73"/>
      <c r="H2" s="73"/>
    </row>
    <row r="3" spans="1:15" x14ac:dyDescent="0.25">
      <c r="A3" s="73" t="s">
        <v>15</v>
      </c>
      <c r="B3" s="73"/>
      <c r="C3" s="73"/>
      <c r="D3" s="73"/>
      <c r="E3" s="73"/>
      <c r="F3" s="73"/>
      <c r="G3" s="73"/>
      <c r="H3" s="73"/>
    </row>
    <row r="4" spans="1:15" ht="16.5" customHeight="1" x14ac:dyDescent="0.25">
      <c r="A4" s="74" t="s">
        <v>29</v>
      </c>
      <c r="B4" s="74"/>
      <c r="C4" s="74"/>
      <c r="D4" s="74"/>
      <c r="E4" s="74"/>
      <c r="F4" s="74"/>
      <c r="G4" s="74"/>
      <c r="H4" s="74"/>
    </row>
    <row r="5" spans="1:15" ht="4.5" customHeight="1" x14ac:dyDescent="0.25">
      <c r="A5" s="60"/>
      <c r="B5" s="60"/>
      <c r="C5" s="60"/>
      <c r="D5" s="61"/>
      <c r="E5" s="60"/>
      <c r="F5" s="60"/>
      <c r="G5" s="60"/>
      <c r="H5" s="60"/>
    </row>
    <row r="6" spans="1:15" ht="37.5" customHeight="1" x14ac:dyDescent="0.25">
      <c r="A6" s="58" t="s">
        <v>16</v>
      </c>
      <c r="B6" s="58" t="s">
        <v>8</v>
      </c>
      <c r="C6" s="58" t="s">
        <v>9</v>
      </c>
      <c r="D6" s="59" t="s">
        <v>3</v>
      </c>
      <c r="E6" s="59" t="s">
        <v>1</v>
      </c>
      <c r="F6" s="59" t="s">
        <v>4</v>
      </c>
      <c r="G6" s="59" t="s">
        <v>2</v>
      </c>
      <c r="H6" s="59" t="s">
        <v>5</v>
      </c>
      <c r="K6" s="12"/>
      <c r="L6" s="12"/>
    </row>
    <row r="7" spans="1:15" ht="28.5" customHeight="1" x14ac:dyDescent="0.25">
      <c r="A7" s="38" t="s">
        <v>17</v>
      </c>
      <c r="B7" s="39">
        <v>349053</v>
      </c>
      <c r="C7" s="39">
        <v>4370</v>
      </c>
      <c r="D7" s="39">
        <f t="shared" ref="D7:D15" si="0">+E7+G7</f>
        <v>89452</v>
      </c>
      <c r="E7" s="39">
        <v>42735</v>
      </c>
      <c r="F7" s="40">
        <f t="shared" ref="F7:F16" si="1">+E7/D7*100</f>
        <v>47.77422528283325</v>
      </c>
      <c r="G7" s="39">
        <v>46717</v>
      </c>
      <c r="H7" s="40">
        <f t="shared" ref="H7:H16" si="2">+G7/D7*100</f>
        <v>52.22577471716675</v>
      </c>
      <c r="J7" s="12"/>
      <c r="K7" s="12"/>
      <c r="L7" s="12"/>
      <c r="M7" s="69"/>
      <c r="N7" s="71"/>
      <c r="O7" s="12"/>
    </row>
    <row r="8" spans="1:15" ht="28.5" customHeight="1" x14ac:dyDescent="0.25">
      <c r="A8" s="38" t="s">
        <v>18</v>
      </c>
      <c r="B8" s="39">
        <v>117313</v>
      </c>
      <c r="C8" s="39">
        <v>1298</v>
      </c>
      <c r="D8" s="39">
        <f t="shared" si="0"/>
        <v>26658</v>
      </c>
      <c r="E8" s="39">
        <v>14067</v>
      </c>
      <c r="F8" s="40">
        <f t="shared" si="1"/>
        <v>52.768399729912218</v>
      </c>
      <c r="G8" s="39">
        <v>12591</v>
      </c>
      <c r="H8" s="40">
        <f t="shared" si="2"/>
        <v>47.231600270087782</v>
      </c>
      <c r="J8" s="12"/>
      <c r="K8" s="12"/>
      <c r="L8" s="12"/>
      <c r="M8" s="69"/>
      <c r="N8" s="71"/>
      <c r="O8" s="12"/>
    </row>
    <row r="9" spans="1:15" ht="28.5" customHeight="1" x14ac:dyDescent="0.25">
      <c r="A9" s="38" t="s">
        <v>19</v>
      </c>
      <c r="B9" s="39">
        <v>226514</v>
      </c>
      <c r="C9" s="39">
        <v>3783</v>
      </c>
      <c r="D9" s="39">
        <f t="shared" si="0"/>
        <v>66800</v>
      </c>
      <c r="E9" s="39">
        <v>31797</v>
      </c>
      <c r="F9" s="40">
        <f t="shared" si="1"/>
        <v>47.600299401197603</v>
      </c>
      <c r="G9" s="39">
        <v>35003</v>
      </c>
      <c r="H9" s="40">
        <f t="shared" si="2"/>
        <v>52.39970059880239</v>
      </c>
      <c r="J9" s="12"/>
      <c r="K9" s="12"/>
      <c r="L9" s="12"/>
      <c r="M9" s="69"/>
      <c r="N9" s="71"/>
      <c r="O9" s="12"/>
    </row>
    <row r="10" spans="1:15" ht="28.5" customHeight="1" x14ac:dyDescent="0.25">
      <c r="A10" s="38" t="s">
        <v>20</v>
      </c>
      <c r="B10" s="39">
        <v>117002</v>
      </c>
      <c r="C10" s="39">
        <v>1460</v>
      </c>
      <c r="D10" s="39">
        <f t="shared" si="0"/>
        <v>27378</v>
      </c>
      <c r="E10" s="39">
        <v>11154</v>
      </c>
      <c r="F10" s="40">
        <f t="shared" si="1"/>
        <v>40.74074074074074</v>
      </c>
      <c r="G10" s="39">
        <v>16224</v>
      </c>
      <c r="H10" s="40">
        <f t="shared" si="2"/>
        <v>59.259259259259252</v>
      </c>
      <c r="J10" s="12"/>
      <c r="K10" s="12"/>
      <c r="L10" s="12"/>
      <c r="M10" s="69"/>
      <c r="N10" s="71"/>
      <c r="O10" s="12"/>
    </row>
    <row r="11" spans="1:15" ht="28.5" customHeight="1" x14ac:dyDescent="0.25">
      <c r="A11" s="38" t="s">
        <v>6</v>
      </c>
      <c r="B11" s="39">
        <v>113855</v>
      </c>
      <c r="C11" s="39">
        <v>1910</v>
      </c>
      <c r="D11" s="39">
        <f t="shared" si="0"/>
        <v>33101</v>
      </c>
      <c r="E11" s="39">
        <v>16329</v>
      </c>
      <c r="F11" s="40">
        <f t="shared" si="1"/>
        <v>49.330835926407055</v>
      </c>
      <c r="G11" s="39">
        <v>16772</v>
      </c>
      <c r="H11" s="40">
        <f t="shared" si="2"/>
        <v>50.669164073592945</v>
      </c>
      <c r="J11" s="12"/>
      <c r="K11" s="12"/>
      <c r="L11" s="12"/>
      <c r="M11" s="69"/>
      <c r="N11" s="71"/>
      <c r="O11" s="12"/>
    </row>
    <row r="12" spans="1:15" ht="28.5" customHeight="1" x14ac:dyDescent="0.25">
      <c r="A12" s="38" t="s">
        <v>7</v>
      </c>
      <c r="B12" s="39">
        <v>158313</v>
      </c>
      <c r="C12" s="39">
        <v>1381</v>
      </c>
      <c r="D12" s="39">
        <f t="shared" si="0"/>
        <v>28861</v>
      </c>
      <c r="E12" s="39">
        <v>10698</v>
      </c>
      <c r="F12" s="40">
        <f t="shared" si="1"/>
        <v>37.067322684591666</v>
      </c>
      <c r="G12" s="39">
        <v>18163</v>
      </c>
      <c r="H12" s="40">
        <f t="shared" si="2"/>
        <v>62.932677315408334</v>
      </c>
      <c r="J12" s="12"/>
      <c r="K12" s="12"/>
      <c r="L12" s="12"/>
      <c r="M12" s="69"/>
      <c r="N12" s="71"/>
      <c r="O12" s="12"/>
    </row>
    <row r="13" spans="1:15" ht="33" customHeight="1" x14ac:dyDescent="0.25">
      <c r="A13" s="41" t="s">
        <v>12</v>
      </c>
      <c r="B13" s="39">
        <v>14336</v>
      </c>
      <c r="C13" s="39">
        <v>196</v>
      </c>
      <c r="D13" s="39">
        <f t="shared" si="0"/>
        <v>5177</v>
      </c>
      <c r="E13" s="39">
        <v>1923</v>
      </c>
      <c r="F13" s="40">
        <f t="shared" si="1"/>
        <v>37.145064709291098</v>
      </c>
      <c r="G13" s="39">
        <v>3254</v>
      </c>
      <c r="H13" s="40">
        <f>+G13/D13*100</f>
        <v>62.854935290708902</v>
      </c>
      <c r="J13" s="12"/>
      <c r="K13" s="12"/>
      <c r="L13" s="12"/>
      <c r="M13" s="69"/>
      <c r="N13" s="71"/>
      <c r="O13" s="12"/>
    </row>
    <row r="14" spans="1:15" ht="33" customHeight="1" x14ac:dyDescent="0.25">
      <c r="A14" s="41" t="s">
        <v>14</v>
      </c>
      <c r="B14" s="39">
        <v>11086</v>
      </c>
      <c r="C14" s="39">
        <v>138</v>
      </c>
      <c r="D14" s="39">
        <f t="shared" si="0"/>
        <v>4119</v>
      </c>
      <c r="E14" s="39">
        <v>1183</v>
      </c>
      <c r="F14" s="40">
        <f t="shared" si="1"/>
        <v>28.720563243505705</v>
      </c>
      <c r="G14" s="39">
        <v>2936</v>
      </c>
      <c r="H14" s="40">
        <f t="shared" si="2"/>
        <v>71.279436756494292</v>
      </c>
      <c r="J14" s="12"/>
      <c r="K14" s="12"/>
      <c r="L14" s="12"/>
      <c r="M14" s="69"/>
      <c r="N14" s="71"/>
      <c r="O14" s="12"/>
    </row>
    <row r="15" spans="1:15" ht="33" customHeight="1" x14ac:dyDescent="0.25">
      <c r="A15" s="41" t="s">
        <v>21</v>
      </c>
      <c r="B15" s="39">
        <v>1090</v>
      </c>
      <c r="C15" s="39">
        <v>90</v>
      </c>
      <c r="D15" s="39">
        <f t="shared" si="0"/>
        <v>1515</v>
      </c>
      <c r="E15" s="39">
        <v>540</v>
      </c>
      <c r="F15" s="40">
        <f t="shared" si="1"/>
        <v>35.64356435643564</v>
      </c>
      <c r="G15" s="39">
        <v>975</v>
      </c>
      <c r="H15" s="40">
        <f t="shared" si="2"/>
        <v>64.356435643564353</v>
      </c>
      <c r="J15" s="12"/>
      <c r="K15" s="12"/>
      <c r="L15" s="12"/>
      <c r="M15" s="69"/>
      <c r="N15" s="71"/>
      <c r="O15" s="12"/>
    </row>
    <row r="16" spans="1:15" ht="31.5" customHeight="1" x14ac:dyDescent="0.25">
      <c r="A16" s="65" t="s">
        <v>0</v>
      </c>
      <c r="B16" s="66">
        <f>SUM(B7:B15)</f>
        <v>1108562</v>
      </c>
      <c r="C16" s="66">
        <f>SUM(C7:C15)</f>
        <v>14626</v>
      </c>
      <c r="D16" s="66">
        <f>SUM(D7:D15)</f>
        <v>283061</v>
      </c>
      <c r="E16" s="66">
        <f>SUM(E7:E15)</f>
        <v>130426</v>
      </c>
      <c r="F16" s="67">
        <f t="shared" si="1"/>
        <v>46.076994004825814</v>
      </c>
      <c r="G16" s="66">
        <f>SUM(G7:G15)</f>
        <v>152635</v>
      </c>
      <c r="H16" s="67">
        <f t="shared" si="2"/>
        <v>53.923005995174186</v>
      </c>
      <c r="J16" s="12"/>
      <c r="K16" s="12"/>
      <c r="L16" s="12"/>
      <c r="M16" s="69"/>
      <c r="N16" s="71"/>
      <c r="O16" s="12"/>
    </row>
    <row r="17" spans="1:13" ht="6" customHeight="1" x14ac:dyDescent="0.25">
      <c r="A17" s="62"/>
      <c r="B17" s="62"/>
      <c r="C17" s="62"/>
      <c r="D17" s="63"/>
      <c r="E17" s="63"/>
      <c r="F17" s="64"/>
      <c r="G17" s="63"/>
      <c r="H17" s="64"/>
    </row>
    <row r="18" spans="1:13" ht="11.25" customHeight="1" x14ac:dyDescent="0.25">
      <c r="A18" s="75" t="s">
        <v>28</v>
      </c>
      <c r="B18" s="75"/>
      <c r="C18" s="75"/>
      <c r="D18" s="75"/>
      <c r="E18" s="75"/>
      <c r="F18" s="75"/>
      <c r="G18" s="75"/>
    </row>
    <row r="19" spans="1:13" ht="10.5" customHeight="1" x14ac:dyDescent="0.25">
      <c r="A19" s="42" t="s">
        <v>10</v>
      </c>
      <c r="B19" s="43"/>
      <c r="C19" s="43"/>
      <c r="D19" s="43"/>
      <c r="E19" s="44"/>
      <c r="F19" s="45"/>
      <c r="G19" s="44"/>
      <c r="H19" s="46"/>
    </row>
    <row r="20" spans="1:13" ht="17.25" customHeight="1" x14ac:dyDescent="0.25">
      <c r="B20" s="46"/>
      <c r="D20" s="46"/>
      <c r="E20" s="46"/>
      <c r="F20" s="46"/>
      <c r="G20" s="46"/>
      <c r="H20" s="46"/>
    </row>
    <row r="21" spans="1:13" ht="15" customHeight="1" x14ac:dyDescent="0.25">
      <c r="B21" s="46"/>
      <c r="C21" s="46"/>
      <c r="D21" s="46"/>
      <c r="K21" s="12"/>
      <c r="L21" s="12"/>
      <c r="M21" s="12"/>
    </row>
    <row r="22" spans="1:13" ht="15" customHeight="1" x14ac:dyDescent="0.25">
      <c r="A22" s="47"/>
      <c r="B22" s="47"/>
      <c r="C22" s="47"/>
    </row>
    <row r="23" spans="1:13" ht="15" customHeight="1" x14ac:dyDescent="0.25">
      <c r="A23" s="47"/>
      <c r="B23" s="47"/>
      <c r="C23" s="47"/>
    </row>
    <row r="24" spans="1:13" ht="15" customHeight="1" x14ac:dyDescent="0.25">
      <c r="A24" s="47"/>
      <c r="B24" s="47"/>
      <c r="C24" s="47"/>
    </row>
    <row r="25" spans="1:13" ht="15" customHeight="1" x14ac:dyDescent="0.25">
      <c r="A25" s="47"/>
      <c r="B25" s="47"/>
      <c r="C25" s="47"/>
    </row>
    <row r="26" spans="1:13" ht="15" customHeight="1" x14ac:dyDescent="0.25">
      <c r="A26" s="47"/>
      <c r="B26" s="47"/>
      <c r="C26" s="47"/>
    </row>
    <row r="27" spans="1:13" ht="15" customHeight="1" x14ac:dyDescent="0.25">
      <c r="A27" s="47"/>
      <c r="B27" s="47"/>
      <c r="C27" s="47"/>
    </row>
    <row r="28" spans="1:13" ht="15" customHeight="1" x14ac:dyDescent="0.25">
      <c r="A28" s="47"/>
      <c r="B28" s="47"/>
      <c r="C28" s="47"/>
    </row>
    <row r="29" spans="1:13" ht="15" customHeight="1" x14ac:dyDescent="0.25">
      <c r="A29" s="47"/>
      <c r="B29" s="47"/>
      <c r="C29" s="47"/>
    </row>
    <row r="30" spans="1:13" ht="15" customHeight="1" x14ac:dyDescent="0.25">
      <c r="A30" s="47"/>
      <c r="B30" s="47"/>
      <c r="C30" s="47"/>
      <c r="D30" s="48"/>
    </row>
    <row r="31" spans="1:13" ht="15" customHeight="1" x14ac:dyDescent="0.25">
      <c r="A31" s="47"/>
      <c r="B31" s="47"/>
      <c r="C31" s="47"/>
    </row>
    <row r="32" spans="1:13" ht="15" customHeight="1" x14ac:dyDescent="0.25">
      <c r="A32" s="47"/>
      <c r="B32" s="47"/>
      <c r="C32" s="47"/>
      <c r="D32" s="49"/>
    </row>
    <row r="33" spans="1:6" ht="15" customHeight="1" x14ac:dyDescent="0.25">
      <c r="A33" s="47"/>
      <c r="B33" s="47"/>
      <c r="C33" s="47"/>
      <c r="D33" s="49"/>
    </row>
    <row r="34" spans="1:6" ht="15" customHeight="1" x14ac:dyDescent="0.25">
      <c r="A34" s="50"/>
      <c r="B34" s="50"/>
      <c r="C34" s="50"/>
      <c r="D34" s="47"/>
      <c r="E34" s="51"/>
      <c r="F34" s="51"/>
    </row>
    <row r="35" spans="1:6" ht="18" customHeight="1" x14ac:dyDescent="0.25">
      <c r="A35" s="47"/>
      <c r="B35" s="47"/>
      <c r="C35" s="47"/>
      <c r="D35" s="49"/>
      <c r="E35" s="51"/>
      <c r="F35" s="51"/>
    </row>
    <row r="37" spans="1:6" x14ac:dyDescent="0.25">
      <c r="A37" s="49"/>
      <c r="B37" s="49"/>
      <c r="C37" s="49"/>
    </row>
    <row r="44" spans="1:6" ht="13.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spans="1:3" ht="15" customHeight="1" x14ac:dyDescent="0.25"/>
    <row r="50" spans="1:3" ht="15" customHeight="1" x14ac:dyDescent="0.25"/>
    <row r="51" spans="1:3" ht="15" customHeight="1" x14ac:dyDescent="0.25"/>
    <row r="52" spans="1:3" ht="15" customHeight="1" x14ac:dyDescent="0.25"/>
    <row r="53" spans="1:3" ht="15" customHeight="1" x14ac:dyDescent="0.25"/>
    <row r="54" spans="1:3" ht="15" customHeight="1" x14ac:dyDescent="0.25"/>
    <row r="55" spans="1:3" ht="15" customHeight="1" x14ac:dyDescent="0.25"/>
    <row r="56" spans="1:3" ht="15" customHeight="1" x14ac:dyDescent="0.25"/>
    <row r="57" spans="1:3" ht="15" customHeight="1" x14ac:dyDescent="0.25">
      <c r="A57" s="52"/>
      <c r="B57" s="52"/>
      <c r="C57" s="52"/>
    </row>
    <row r="58" spans="1:3" ht="15" customHeight="1" x14ac:dyDescent="0.25">
      <c r="A58" s="52"/>
      <c r="B58" s="52"/>
      <c r="C58" s="52"/>
    </row>
    <row r="59" spans="1:3" ht="15" customHeight="1" x14ac:dyDescent="0.25">
      <c r="A59" s="52"/>
      <c r="B59" s="52"/>
      <c r="C59" s="52"/>
    </row>
    <row r="60" spans="1:3" ht="15" customHeight="1" x14ac:dyDescent="0.25">
      <c r="A60" s="52"/>
      <c r="B60" s="52"/>
      <c r="C60" s="52"/>
    </row>
    <row r="61" spans="1:3" ht="15" customHeight="1" x14ac:dyDescent="0.25">
      <c r="A61" s="52"/>
      <c r="B61" s="52"/>
      <c r="C61" s="52"/>
    </row>
    <row r="62" spans="1:3" ht="15" customHeight="1" x14ac:dyDescent="0.25">
      <c r="A62" s="52"/>
      <c r="B62" s="52"/>
      <c r="C62" s="52"/>
    </row>
    <row r="63" spans="1:3" ht="15" customHeight="1" x14ac:dyDescent="0.25">
      <c r="A63" s="52"/>
      <c r="B63" s="52"/>
      <c r="C63" s="52"/>
    </row>
    <row r="64" spans="1:3" ht="15" customHeight="1" x14ac:dyDescent="0.25">
      <c r="A64" s="52"/>
      <c r="B64" s="52"/>
      <c r="C64" s="52"/>
    </row>
    <row r="65" spans="1:7" ht="15" customHeight="1" x14ac:dyDescent="0.25">
      <c r="A65" s="52"/>
      <c r="B65" s="52"/>
      <c r="C65" s="52"/>
    </row>
    <row r="66" spans="1:7" ht="15" customHeight="1" x14ac:dyDescent="0.25">
      <c r="A66" s="52"/>
      <c r="B66" s="52"/>
      <c r="C66" s="52"/>
    </row>
    <row r="67" spans="1:7" ht="15" customHeight="1" x14ac:dyDescent="0.25">
      <c r="A67" s="52"/>
      <c r="B67" s="52"/>
      <c r="C67" s="52"/>
    </row>
    <row r="68" spans="1:7" ht="15" customHeight="1" x14ac:dyDescent="0.25">
      <c r="A68" s="52"/>
      <c r="B68" s="52"/>
      <c r="C68" s="52"/>
    </row>
    <row r="69" spans="1:7" ht="15" customHeight="1" x14ac:dyDescent="0.25">
      <c r="A69" s="52"/>
      <c r="B69" s="52"/>
      <c r="C69" s="52"/>
      <c r="D69" s="48"/>
    </row>
    <row r="70" spans="1:7" ht="15" customHeight="1" x14ac:dyDescent="0.25">
      <c r="A70" s="52"/>
      <c r="B70" s="52"/>
      <c r="C70" s="52"/>
      <c r="D70" s="53"/>
      <c r="E70" s="51"/>
      <c r="F70" s="51"/>
      <c r="G70" s="51"/>
    </row>
    <row r="71" spans="1:7" ht="15" customHeight="1" x14ac:dyDescent="0.25">
      <c r="A71" s="52"/>
      <c r="B71" s="52"/>
      <c r="C71" s="52"/>
      <c r="D71" s="53"/>
    </row>
    <row r="72" spans="1:7" ht="15" customHeight="1" x14ac:dyDescent="0.25">
      <c r="A72" s="52"/>
      <c r="B72" s="52"/>
      <c r="C72" s="52"/>
      <c r="D72" s="49"/>
    </row>
    <row r="73" spans="1:7" ht="15" customHeight="1" x14ac:dyDescent="0.25">
      <c r="A73" s="50"/>
      <c r="B73" s="50"/>
      <c r="C73" s="50"/>
      <c r="D73" s="47"/>
      <c r="E73" s="51"/>
      <c r="F73" s="51"/>
    </row>
    <row r="74" spans="1:7" ht="15" customHeight="1" x14ac:dyDescent="0.25">
      <c r="A74" s="47"/>
      <c r="B74" s="47"/>
      <c r="C74" s="47"/>
      <c r="D74" s="49"/>
      <c r="E74" s="51"/>
      <c r="F74" s="51"/>
    </row>
    <row r="75" spans="1:7" x14ac:dyDescent="0.25">
      <c r="E75" s="54"/>
      <c r="F75" s="54"/>
    </row>
    <row r="76" spans="1:7" x14ac:dyDescent="0.25">
      <c r="A76" s="49"/>
      <c r="B76" s="49"/>
      <c r="C76" s="49"/>
    </row>
    <row r="84" ht="13.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spans="1:8" ht="15" customHeight="1" x14ac:dyDescent="0.25"/>
    <row r="98" spans="1:8" ht="15" customHeight="1" x14ac:dyDescent="0.25"/>
    <row r="99" spans="1:8" ht="15" customHeight="1" x14ac:dyDescent="0.25"/>
    <row r="100" spans="1:8" ht="15" customHeight="1" x14ac:dyDescent="0.25">
      <c r="A100" s="47"/>
      <c r="B100" s="47"/>
      <c r="C100" s="47"/>
    </row>
    <row r="101" spans="1:8" ht="15" customHeight="1" x14ac:dyDescent="0.25">
      <c r="A101" s="47"/>
      <c r="B101" s="47"/>
      <c r="C101" s="47"/>
    </row>
    <row r="102" spans="1:8" ht="15" customHeight="1" x14ac:dyDescent="0.25">
      <c r="A102" s="47"/>
      <c r="B102" s="47"/>
      <c r="C102" s="47"/>
    </row>
    <row r="103" spans="1:8" ht="15" customHeight="1" x14ac:dyDescent="0.25">
      <c r="A103" s="47"/>
      <c r="B103" s="47"/>
      <c r="C103" s="47"/>
    </row>
    <row r="104" spans="1:8" ht="15" customHeight="1" x14ac:dyDescent="0.25">
      <c r="A104" s="47"/>
      <c r="B104" s="47"/>
      <c r="C104" s="47"/>
    </row>
    <row r="105" spans="1:8" ht="15" customHeight="1" x14ac:dyDescent="0.25">
      <c r="A105" s="47"/>
      <c r="B105" s="47"/>
      <c r="C105" s="47"/>
    </row>
    <row r="106" spans="1:8" ht="15" customHeight="1" x14ac:dyDescent="0.25">
      <c r="A106" s="47"/>
      <c r="B106" s="47"/>
      <c r="C106" s="47"/>
    </row>
    <row r="107" spans="1:8" ht="15" customHeight="1" x14ac:dyDescent="0.25">
      <c r="A107" s="47"/>
      <c r="B107" s="47"/>
      <c r="C107" s="47"/>
    </row>
    <row r="108" spans="1:8" ht="15" customHeight="1" x14ac:dyDescent="0.25">
      <c r="A108" s="47"/>
      <c r="B108" s="47"/>
      <c r="C108" s="47"/>
      <c r="E108" s="52"/>
      <c r="F108" s="52"/>
      <c r="G108" s="52"/>
    </row>
    <row r="109" spans="1:8" ht="15" customHeight="1" x14ac:dyDescent="0.25">
      <c r="A109" s="47"/>
      <c r="B109" s="47"/>
      <c r="C109" s="47"/>
      <c r="D109" s="48"/>
      <c r="E109" s="48"/>
      <c r="F109" s="48"/>
      <c r="G109" s="48"/>
    </row>
    <row r="110" spans="1:8" ht="15" customHeight="1" x14ac:dyDescent="0.25">
      <c r="A110" s="47"/>
      <c r="B110" s="47"/>
      <c r="C110" s="47"/>
      <c r="D110" s="48"/>
    </row>
    <row r="111" spans="1:8" ht="15" customHeight="1" x14ac:dyDescent="0.25">
      <c r="A111" s="47"/>
      <c r="B111" s="47"/>
      <c r="C111" s="47"/>
      <c r="D111" s="49"/>
      <c r="G111" s="52"/>
    </row>
    <row r="112" spans="1:8" ht="15" customHeight="1" x14ac:dyDescent="0.25">
      <c r="A112" s="47"/>
      <c r="B112" s="47"/>
      <c r="C112" s="47"/>
      <c r="D112" s="55"/>
      <c r="E112" s="52"/>
      <c r="F112" s="52"/>
      <c r="G112" s="52"/>
      <c r="H112" s="55"/>
    </row>
    <row r="113" spans="1:8" ht="15" customHeight="1" x14ac:dyDescent="0.25">
      <c r="A113" s="50"/>
      <c r="B113" s="50"/>
      <c r="C113" s="50"/>
      <c r="D113" s="55"/>
      <c r="E113" s="51"/>
      <c r="F113" s="51"/>
      <c r="G113" s="52"/>
      <c r="H113" s="55"/>
    </row>
    <row r="114" spans="1:8" ht="15" customHeight="1" x14ac:dyDescent="0.25">
      <c r="A114" s="47"/>
      <c r="B114" s="47"/>
      <c r="C114" s="47"/>
      <c r="D114" s="49"/>
      <c r="E114" s="51"/>
      <c r="F114" s="51"/>
      <c r="G114" s="49"/>
      <c r="H114" s="49"/>
    </row>
    <row r="115" spans="1:8" x14ac:dyDescent="0.25">
      <c r="E115" s="51"/>
      <c r="F115" s="51"/>
    </row>
    <row r="116" spans="1:8" x14ac:dyDescent="0.25">
      <c r="A116" s="49"/>
      <c r="B116" s="49"/>
      <c r="C116" s="49"/>
    </row>
    <row r="117" spans="1:8" x14ac:dyDescent="0.25">
      <c r="A117" s="49"/>
      <c r="B117" s="49"/>
      <c r="C117" s="49"/>
    </row>
    <row r="124" spans="1:8" ht="13.5" customHeight="1" x14ac:dyDescent="0.25"/>
    <row r="126" spans="1:8" ht="15" customHeight="1" x14ac:dyDescent="0.25"/>
    <row r="127" spans="1:8" ht="15" customHeight="1" x14ac:dyDescent="0.25"/>
    <row r="128" spans="1:8" ht="15" customHeight="1" x14ac:dyDescent="0.25"/>
    <row r="129" spans="1:3" ht="15" customHeight="1" x14ac:dyDescent="0.25"/>
    <row r="130" spans="1:3" ht="15" customHeight="1" x14ac:dyDescent="0.25"/>
    <row r="131" spans="1:3" ht="15" customHeight="1" x14ac:dyDescent="0.25"/>
    <row r="132" spans="1:3" ht="15" customHeight="1" x14ac:dyDescent="0.25"/>
    <row r="133" spans="1:3" ht="15" customHeight="1" x14ac:dyDescent="0.25"/>
    <row r="134" spans="1:3" ht="15" customHeight="1" x14ac:dyDescent="0.25"/>
    <row r="135" spans="1:3" ht="15" customHeight="1" x14ac:dyDescent="0.25"/>
    <row r="136" spans="1:3" ht="15" customHeight="1" x14ac:dyDescent="0.25"/>
    <row r="137" spans="1:3" ht="15" customHeight="1" x14ac:dyDescent="0.25"/>
    <row r="138" spans="1:3" ht="15" customHeight="1" x14ac:dyDescent="0.25"/>
    <row r="139" spans="1:3" ht="15" customHeight="1" x14ac:dyDescent="0.25"/>
    <row r="140" spans="1:3" ht="15" customHeight="1" x14ac:dyDescent="0.25">
      <c r="A140" s="47"/>
      <c r="B140" s="47"/>
      <c r="C140" s="47"/>
    </row>
    <row r="141" spans="1:3" ht="15" customHeight="1" x14ac:dyDescent="0.25">
      <c r="A141" s="47"/>
      <c r="B141" s="47"/>
      <c r="C141" s="47"/>
    </row>
    <row r="142" spans="1:3" ht="15" customHeight="1" x14ac:dyDescent="0.25">
      <c r="A142" s="47"/>
      <c r="B142" s="47"/>
      <c r="C142" s="47"/>
    </row>
    <row r="143" spans="1:3" ht="15" customHeight="1" x14ac:dyDescent="0.25">
      <c r="A143" s="47"/>
      <c r="B143" s="47"/>
      <c r="C143" s="47"/>
    </row>
    <row r="144" spans="1:3" ht="15" customHeight="1" x14ac:dyDescent="0.25">
      <c r="A144" s="47"/>
      <c r="B144" s="47"/>
      <c r="C144" s="47"/>
    </row>
    <row r="145" spans="1:6" ht="15" customHeight="1" x14ac:dyDescent="0.25">
      <c r="A145" s="47"/>
      <c r="B145" s="47"/>
      <c r="C145" s="47"/>
    </row>
    <row r="146" spans="1:6" ht="15" customHeight="1" x14ac:dyDescent="0.25">
      <c r="A146" s="47"/>
      <c r="B146" s="47"/>
      <c r="C146" s="47"/>
    </row>
    <row r="147" spans="1:6" ht="15" customHeight="1" x14ac:dyDescent="0.25">
      <c r="A147" s="47"/>
      <c r="B147" s="47"/>
      <c r="C147" s="47"/>
    </row>
    <row r="148" spans="1:6" ht="15" customHeight="1" x14ac:dyDescent="0.25">
      <c r="A148" s="47"/>
      <c r="B148" s="47"/>
      <c r="C148" s="47"/>
    </row>
    <row r="149" spans="1:6" ht="15" customHeight="1" x14ac:dyDescent="0.25">
      <c r="A149" s="47"/>
      <c r="B149" s="47"/>
      <c r="C149" s="47"/>
      <c r="D149" s="49"/>
    </row>
    <row r="150" spans="1:6" ht="15" customHeight="1" x14ac:dyDescent="0.25">
      <c r="A150" s="47"/>
      <c r="B150" s="47"/>
      <c r="C150" s="47"/>
      <c r="D150" s="48"/>
    </row>
    <row r="151" spans="1:6" ht="15" customHeight="1" x14ac:dyDescent="0.25">
      <c r="A151" s="47"/>
      <c r="B151" s="47"/>
      <c r="C151" s="47"/>
      <c r="D151" s="56"/>
    </row>
    <row r="152" spans="1:6" ht="15" customHeight="1" x14ac:dyDescent="0.25">
      <c r="A152" s="47"/>
      <c r="B152" s="47"/>
      <c r="C152" s="47"/>
    </row>
    <row r="153" spans="1:6" ht="15" customHeight="1" x14ac:dyDescent="0.25">
      <c r="A153" s="50"/>
      <c r="B153" s="50"/>
      <c r="C153" s="50"/>
      <c r="D153" s="56"/>
      <c r="E153" s="57"/>
      <c r="F153" s="57"/>
    </row>
    <row r="154" spans="1:6" ht="15" customHeight="1" x14ac:dyDescent="0.25">
      <c r="A154" s="47"/>
      <c r="B154" s="47"/>
      <c r="C154" s="47"/>
      <c r="D154" s="49"/>
      <c r="E154" s="57"/>
      <c r="F154" s="57"/>
    </row>
    <row r="155" spans="1:6" x14ac:dyDescent="0.25">
      <c r="E155" s="57"/>
      <c r="F155" s="57"/>
    </row>
    <row r="163" ht="12" customHeight="1" x14ac:dyDescent="0.25"/>
    <row r="164" ht="13.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spans="4:4" ht="15" customHeight="1" x14ac:dyDescent="0.25"/>
    <row r="178" spans="4:4" ht="15" customHeight="1" x14ac:dyDescent="0.25"/>
    <row r="179" spans="4:4" ht="15" customHeight="1" x14ac:dyDescent="0.25"/>
    <row r="180" spans="4:4" ht="15" customHeight="1" x14ac:dyDescent="0.25"/>
    <row r="181" spans="4:4" ht="15" customHeight="1" x14ac:dyDescent="0.25"/>
    <row r="182" spans="4:4" ht="15" customHeight="1" x14ac:dyDescent="0.25"/>
    <row r="183" spans="4:4" ht="15" customHeight="1" x14ac:dyDescent="0.25"/>
    <row r="184" spans="4:4" ht="15" customHeight="1" x14ac:dyDescent="0.25"/>
    <row r="185" spans="4:4" ht="15" customHeight="1" x14ac:dyDescent="0.25"/>
    <row r="186" spans="4:4" ht="15" customHeight="1" x14ac:dyDescent="0.25"/>
    <row r="187" spans="4:4" ht="15" customHeight="1" x14ac:dyDescent="0.25"/>
    <row r="188" spans="4:4" ht="15" customHeight="1" x14ac:dyDescent="0.25"/>
    <row r="189" spans="4:4" ht="15" customHeight="1" x14ac:dyDescent="0.25"/>
    <row r="190" spans="4:4" ht="15" customHeight="1" x14ac:dyDescent="0.25"/>
    <row r="191" spans="4:4" ht="15" customHeight="1" x14ac:dyDescent="0.25">
      <c r="D191" s="49"/>
    </row>
    <row r="192" spans="4:4" ht="15" customHeight="1" x14ac:dyDescent="0.25">
      <c r="D192" s="49"/>
    </row>
    <row r="193" spans="4:4" ht="15" customHeight="1" x14ac:dyDescent="0.25">
      <c r="D193" s="49"/>
    </row>
    <row r="194" spans="4:4" ht="15" customHeight="1" x14ac:dyDescent="0.25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89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94"/>
  <sheetViews>
    <sheetView topLeftCell="A16" zoomScale="110" zoomScaleNormal="110" zoomScaleSheetLayoutView="80" workbookViewId="0">
      <selection activeCell="L35" sqref="L35"/>
    </sheetView>
  </sheetViews>
  <sheetFormatPr baseColWidth="10" defaultRowHeight="12.75" x14ac:dyDescent="0.2"/>
  <cols>
    <col min="1" max="1" width="23.7109375" style="37" customWidth="1"/>
    <col min="2" max="2" width="15.7109375" style="37" customWidth="1"/>
    <col min="3" max="3" width="14.140625" style="37" customWidth="1"/>
    <col min="4" max="4" width="10.7109375" style="37" customWidth="1"/>
    <col min="5" max="5" width="11.7109375" style="37" customWidth="1"/>
    <col min="6" max="6" width="7" style="37" customWidth="1"/>
    <col min="7" max="7" width="11.5703125" style="37" customWidth="1"/>
    <col min="8" max="8" width="7" style="37" customWidth="1"/>
    <col min="9" max="9" width="11.42578125" style="37"/>
  </cols>
  <sheetData>
    <row r="1" spans="1:10" x14ac:dyDescent="0.2">
      <c r="A1" s="72" t="s">
        <v>13</v>
      </c>
      <c r="B1" s="72"/>
      <c r="C1" s="72"/>
      <c r="D1" s="72"/>
      <c r="E1" s="72"/>
      <c r="F1" s="72"/>
      <c r="G1" s="72"/>
      <c r="H1" s="72"/>
    </row>
    <row r="2" spans="1:10" x14ac:dyDescent="0.2">
      <c r="A2" s="73" t="s">
        <v>11</v>
      </c>
      <c r="B2" s="73"/>
      <c r="C2" s="73"/>
      <c r="D2" s="73"/>
      <c r="E2" s="73"/>
      <c r="F2" s="73"/>
      <c r="G2" s="73"/>
      <c r="H2" s="73"/>
    </row>
    <row r="3" spans="1:10" x14ac:dyDescent="0.2">
      <c r="A3" s="73" t="s">
        <v>15</v>
      </c>
      <c r="B3" s="73"/>
      <c r="C3" s="73"/>
      <c r="D3" s="73"/>
      <c r="E3" s="73"/>
      <c r="F3" s="73"/>
      <c r="G3" s="73"/>
      <c r="H3" s="73"/>
    </row>
    <row r="4" spans="1:10" ht="16.5" customHeight="1" x14ac:dyDescent="0.2">
      <c r="A4" s="74" t="s">
        <v>27</v>
      </c>
      <c r="B4" s="74"/>
      <c r="C4" s="74"/>
      <c r="D4" s="74"/>
      <c r="E4" s="74"/>
      <c r="F4" s="74"/>
      <c r="G4" s="74"/>
      <c r="H4" s="74"/>
    </row>
    <row r="5" spans="1:10" ht="4.5" customHeight="1" x14ac:dyDescent="0.2">
      <c r="A5" s="60"/>
      <c r="B5" s="60"/>
      <c r="C5" s="60"/>
      <c r="D5" s="61"/>
      <c r="E5" s="60"/>
      <c r="F5" s="60"/>
      <c r="G5" s="60"/>
      <c r="H5" s="60"/>
    </row>
    <row r="6" spans="1:10" ht="37.5" customHeight="1" x14ac:dyDescent="0.2">
      <c r="A6" s="58" t="s">
        <v>16</v>
      </c>
      <c r="B6" s="58" t="s">
        <v>8</v>
      </c>
      <c r="C6" s="58" t="s">
        <v>9</v>
      </c>
      <c r="D6" s="59" t="s">
        <v>3</v>
      </c>
      <c r="E6" s="59" t="s">
        <v>1</v>
      </c>
      <c r="F6" s="59" t="s">
        <v>4</v>
      </c>
      <c r="G6" s="59" t="s">
        <v>2</v>
      </c>
      <c r="H6" s="59" t="s">
        <v>5</v>
      </c>
    </row>
    <row r="7" spans="1:10" ht="28.5" customHeight="1" x14ac:dyDescent="0.25">
      <c r="A7" s="38" t="s">
        <v>17</v>
      </c>
      <c r="B7" s="39">
        <v>350879</v>
      </c>
      <c r="C7" s="39">
        <v>4102</v>
      </c>
      <c r="D7" s="39">
        <f t="shared" ref="D7:D15" si="0">+E7+G7</f>
        <v>84416</v>
      </c>
      <c r="E7" s="39">
        <v>39987</v>
      </c>
      <c r="F7" s="40">
        <f t="shared" ref="F7:F16" si="1">+E7/D7*100</f>
        <v>47.368982183472333</v>
      </c>
      <c r="G7" s="39">
        <v>44429</v>
      </c>
      <c r="H7" s="40">
        <f t="shared" ref="H7:H16" si="2">+G7/D7*100</f>
        <v>52.631017816527667</v>
      </c>
      <c r="J7" s="12"/>
    </row>
    <row r="8" spans="1:10" ht="28.5" customHeight="1" x14ac:dyDescent="0.25">
      <c r="A8" s="38" t="s">
        <v>18</v>
      </c>
      <c r="B8" s="39">
        <v>114396</v>
      </c>
      <c r="C8" s="39">
        <v>1172</v>
      </c>
      <c r="D8" s="39">
        <f t="shared" si="0"/>
        <v>23792</v>
      </c>
      <c r="E8" s="39">
        <v>11990</v>
      </c>
      <c r="F8" s="40">
        <f t="shared" si="1"/>
        <v>50.395090786819097</v>
      </c>
      <c r="G8" s="39">
        <v>11802</v>
      </c>
      <c r="H8" s="40">
        <f t="shared" si="2"/>
        <v>49.604909213180903</v>
      </c>
      <c r="J8" s="12"/>
    </row>
    <row r="9" spans="1:10" ht="28.5" customHeight="1" x14ac:dyDescent="0.25">
      <c r="A9" s="38" t="s">
        <v>19</v>
      </c>
      <c r="B9" s="39">
        <v>228702</v>
      </c>
      <c r="C9" s="39">
        <v>4049</v>
      </c>
      <c r="D9" s="39">
        <f t="shared" si="0"/>
        <v>70747</v>
      </c>
      <c r="E9" s="39">
        <v>35298</v>
      </c>
      <c r="F9" s="40">
        <f t="shared" si="1"/>
        <v>49.89328169392342</v>
      </c>
      <c r="G9" s="39">
        <v>35449</v>
      </c>
      <c r="H9" s="40">
        <f t="shared" si="2"/>
        <v>50.10671830607658</v>
      </c>
      <c r="J9" s="12"/>
    </row>
    <row r="10" spans="1:10" ht="28.5" customHeight="1" x14ac:dyDescent="0.25">
      <c r="A10" s="38" t="s">
        <v>20</v>
      </c>
      <c r="B10" s="39">
        <v>99247</v>
      </c>
      <c r="C10" s="39">
        <v>1430</v>
      </c>
      <c r="D10" s="39">
        <f t="shared" si="0"/>
        <v>26981</v>
      </c>
      <c r="E10" s="39">
        <v>10772</v>
      </c>
      <c r="F10" s="40">
        <f t="shared" si="1"/>
        <v>39.924391238278787</v>
      </c>
      <c r="G10" s="39">
        <v>16209</v>
      </c>
      <c r="H10" s="40">
        <f t="shared" si="2"/>
        <v>60.075608761721213</v>
      </c>
      <c r="J10" s="12"/>
    </row>
    <row r="11" spans="1:10" ht="28.5" customHeight="1" x14ac:dyDescent="0.25">
      <c r="A11" s="38" t="s">
        <v>6</v>
      </c>
      <c r="B11" s="39">
        <v>123533</v>
      </c>
      <c r="C11" s="39">
        <v>1918</v>
      </c>
      <c r="D11" s="39">
        <f t="shared" si="0"/>
        <v>33291</v>
      </c>
      <c r="E11" s="39">
        <v>15586</v>
      </c>
      <c r="F11" s="40">
        <f t="shared" si="1"/>
        <v>46.817458171878286</v>
      </c>
      <c r="G11" s="39">
        <v>17705</v>
      </c>
      <c r="H11" s="40">
        <f t="shared" si="2"/>
        <v>53.182541828121707</v>
      </c>
      <c r="J11" s="12"/>
    </row>
    <row r="12" spans="1:10" ht="28.5" customHeight="1" x14ac:dyDescent="0.25">
      <c r="A12" s="38" t="s">
        <v>7</v>
      </c>
      <c r="B12" s="39">
        <v>179907</v>
      </c>
      <c r="C12" s="39">
        <v>1408</v>
      </c>
      <c r="D12" s="39">
        <f t="shared" si="0"/>
        <v>29654</v>
      </c>
      <c r="E12" s="39">
        <v>10342</v>
      </c>
      <c r="F12" s="40">
        <f t="shared" si="1"/>
        <v>34.875564847912592</v>
      </c>
      <c r="G12" s="39">
        <v>19312</v>
      </c>
      <c r="H12" s="40">
        <f t="shared" si="2"/>
        <v>65.124435152087415</v>
      </c>
      <c r="J12" s="12"/>
    </row>
    <row r="13" spans="1:10" ht="33" customHeight="1" x14ac:dyDescent="0.25">
      <c r="A13" s="41" t="s">
        <v>12</v>
      </c>
      <c r="B13" s="39">
        <v>11966</v>
      </c>
      <c r="C13" s="39">
        <v>175</v>
      </c>
      <c r="D13" s="39">
        <f t="shared" si="0"/>
        <v>4194</v>
      </c>
      <c r="E13" s="39">
        <v>1526</v>
      </c>
      <c r="F13" s="40">
        <f t="shared" si="1"/>
        <v>36.385312350977586</v>
      </c>
      <c r="G13" s="39">
        <v>2668</v>
      </c>
      <c r="H13" s="40">
        <f>+G13/D13*100</f>
        <v>63.614687649022414</v>
      </c>
      <c r="J13" s="12"/>
    </row>
    <row r="14" spans="1:10" ht="33" customHeight="1" x14ac:dyDescent="0.25">
      <c r="A14" s="41" t="s">
        <v>14</v>
      </c>
      <c r="B14" s="39">
        <v>15894</v>
      </c>
      <c r="C14" s="39">
        <v>161</v>
      </c>
      <c r="D14" s="39">
        <f t="shared" si="0"/>
        <v>4214</v>
      </c>
      <c r="E14" s="39">
        <v>1332</v>
      </c>
      <c r="F14" s="40">
        <f t="shared" si="1"/>
        <v>31.608922638822971</v>
      </c>
      <c r="G14" s="39">
        <v>2882</v>
      </c>
      <c r="H14" s="40">
        <f t="shared" si="2"/>
        <v>68.39107736117704</v>
      </c>
      <c r="J14" s="12"/>
    </row>
    <row r="15" spans="1:10" ht="33" customHeight="1" x14ac:dyDescent="0.25">
      <c r="A15" s="41" t="s">
        <v>21</v>
      </c>
      <c r="B15" s="39">
        <v>970</v>
      </c>
      <c r="C15" s="39">
        <v>86</v>
      </c>
      <c r="D15" s="39">
        <f t="shared" si="0"/>
        <v>1665</v>
      </c>
      <c r="E15" s="39">
        <v>688</v>
      </c>
      <c r="F15" s="40">
        <f t="shared" si="1"/>
        <v>41.321321321321321</v>
      </c>
      <c r="G15" s="39">
        <v>977</v>
      </c>
      <c r="H15" s="40">
        <f t="shared" si="2"/>
        <v>58.678678678678672</v>
      </c>
      <c r="J15" s="12"/>
    </row>
    <row r="16" spans="1:10" ht="31.5" customHeight="1" x14ac:dyDescent="0.2">
      <c r="A16" s="65" t="s">
        <v>0</v>
      </c>
      <c r="B16" s="66">
        <f>SUM(B7:B15)</f>
        <v>1125494</v>
      </c>
      <c r="C16" s="66">
        <f>SUM(C7:C15)</f>
        <v>14501</v>
      </c>
      <c r="D16" s="66">
        <f>SUM(D7:D15)</f>
        <v>278954</v>
      </c>
      <c r="E16" s="66">
        <f>SUM(E7:E15)</f>
        <v>127521</v>
      </c>
      <c r="F16" s="67">
        <f t="shared" si="1"/>
        <v>45.713988686306699</v>
      </c>
      <c r="G16" s="66">
        <f>SUM(G7:G15)</f>
        <v>151433</v>
      </c>
      <c r="H16" s="67">
        <f t="shared" si="2"/>
        <v>54.286011313693294</v>
      </c>
      <c r="J16" s="12"/>
    </row>
    <row r="17" spans="1:8" ht="2.25" customHeight="1" x14ac:dyDescent="0.25">
      <c r="A17" s="62"/>
      <c r="B17" s="62"/>
      <c r="C17" s="62"/>
      <c r="D17" s="63"/>
      <c r="E17" s="63"/>
      <c r="F17" s="64"/>
      <c r="G17" s="63"/>
      <c r="H17" s="64"/>
    </row>
    <row r="18" spans="1:8" ht="11.25" customHeight="1" x14ac:dyDescent="0.2">
      <c r="A18" s="75" t="s">
        <v>28</v>
      </c>
      <c r="B18" s="75"/>
      <c r="C18" s="75"/>
      <c r="D18" s="75"/>
      <c r="E18" s="75"/>
      <c r="F18" s="75"/>
      <c r="G18" s="75"/>
    </row>
    <row r="19" spans="1:8" ht="10.5" customHeight="1" x14ac:dyDescent="0.2">
      <c r="A19" s="42" t="s">
        <v>10</v>
      </c>
      <c r="B19" s="43"/>
      <c r="C19" s="43"/>
      <c r="D19" s="43"/>
      <c r="E19" s="44"/>
      <c r="F19" s="45"/>
      <c r="G19" s="44"/>
      <c r="H19" s="46"/>
    </row>
    <row r="20" spans="1:8" ht="17.25" customHeight="1" x14ac:dyDescent="0.2">
      <c r="B20" s="46"/>
      <c r="E20" s="46"/>
      <c r="F20" s="46"/>
      <c r="G20" s="46"/>
      <c r="H20" s="46"/>
    </row>
    <row r="21" spans="1:8" ht="15" customHeight="1" x14ac:dyDescent="0.2">
      <c r="B21" s="46"/>
      <c r="C21" s="46"/>
      <c r="D21" s="46"/>
    </row>
    <row r="22" spans="1:8" ht="15" customHeight="1" x14ac:dyDescent="0.2">
      <c r="A22" s="47"/>
      <c r="B22" s="47"/>
      <c r="C22" s="47"/>
    </row>
    <row r="23" spans="1:8" ht="15" customHeight="1" x14ac:dyDescent="0.2">
      <c r="A23" s="47"/>
      <c r="B23" s="47"/>
      <c r="C23" s="47"/>
    </row>
    <row r="24" spans="1:8" ht="15" customHeight="1" x14ac:dyDescent="0.2">
      <c r="A24" s="47"/>
      <c r="B24" s="47"/>
      <c r="C24" s="47"/>
    </row>
    <row r="25" spans="1:8" ht="15" customHeight="1" x14ac:dyDescent="0.2">
      <c r="A25" s="47"/>
      <c r="B25" s="47"/>
      <c r="C25" s="47"/>
    </row>
    <row r="26" spans="1:8" ht="15" customHeight="1" x14ac:dyDescent="0.2">
      <c r="A26" s="47"/>
      <c r="B26" s="47"/>
      <c r="C26" s="47"/>
    </row>
    <row r="27" spans="1:8" ht="15" customHeight="1" x14ac:dyDescent="0.2">
      <c r="A27" s="47"/>
      <c r="B27" s="47"/>
      <c r="C27" s="47"/>
    </row>
    <row r="28" spans="1:8" ht="15" customHeight="1" x14ac:dyDescent="0.2">
      <c r="A28" s="47"/>
      <c r="B28" s="47"/>
      <c r="C28" s="47"/>
    </row>
    <row r="29" spans="1:8" ht="15" customHeight="1" x14ac:dyDescent="0.2">
      <c r="A29" s="47"/>
      <c r="B29" s="47"/>
      <c r="C29" s="47"/>
    </row>
    <row r="30" spans="1:8" ht="15" customHeight="1" x14ac:dyDescent="0.2">
      <c r="A30" s="47"/>
      <c r="B30" s="47"/>
      <c r="C30" s="47"/>
      <c r="D30" s="48"/>
    </row>
    <row r="31" spans="1:8" ht="15" customHeight="1" x14ac:dyDescent="0.2">
      <c r="A31" s="47"/>
      <c r="B31" s="47"/>
      <c r="C31" s="47"/>
    </row>
    <row r="32" spans="1:8" ht="15" customHeight="1" x14ac:dyDescent="0.2">
      <c r="A32" s="47"/>
      <c r="B32" s="47"/>
      <c r="C32" s="47"/>
      <c r="D32" s="49"/>
    </row>
    <row r="33" spans="1:6" ht="15" customHeight="1" x14ac:dyDescent="0.2">
      <c r="A33" s="47"/>
      <c r="B33" s="47"/>
      <c r="C33" s="47"/>
      <c r="D33" s="49"/>
    </row>
    <row r="34" spans="1:6" ht="15" customHeight="1" x14ac:dyDescent="0.2">
      <c r="A34" s="50"/>
      <c r="B34" s="50"/>
      <c r="C34" s="50"/>
      <c r="D34" s="47"/>
      <c r="E34" s="51"/>
      <c r="F34" s="51"/>
    </row>
    <row r="35" spans="1:6" ht="18" customHeight="1" x14ac:dyDescent="0.2">
      <c r="A35" s="47"/>
      <c r="B35" s="47"/>
      <c r="C35" s="47"/>
      <c r="D35" s="49"/>
      <c r="E35" s="51"/>
      <c r="F35" s="51"/>
    </row>
    <row r="37" spans="1:6" x14ac:dyDescent="0.2">
      <c r="A37" s="49"/>
      <c r="B37" s="49"/>
      <c r="C37" s="49"/>
    </row>
    <row r="44" spans="1:6" ht="13.5" customHeight="1" x14ac:dyDescent="0.2"/>
    <row r="46" spans="1:6" ht="15" customHeight="1" x14ac:dyDescent="0.2"/>
    <row r="47" spans="1:6" ht="15" customHeight="1" x14ac:dyDescent="0.2"/>
    <row r="48" spans="1:6" ht="15" customHeight="1" x14ac:dyDescent="0.2"/>
    <row r="49" spans="1:3" ht="15" customHeight="1" x14ac:dyDescent="0.2"/>
    <row r="50" spans="1:3" ht="15" customHeight="1" x14ac:dyDescent="0.2"/>
    <row r="51" spans="1:3" ht="15" customHeight="1" x14ac:dyDescent="0.2"/>
    <row r="52" spans="1:3" ht="15" customHeight="1" x14ac:dyDescent="0.2"/>
    <row r="53" spans="1:3" ht="15" customHeight="1" x14ac:dyDescent="0.2"/>
    <row r="54" spans="1:3" ht="15" customHeight="1" x14ac:dyDescent="0.2"/>
    <row r="55" spans="1:3" ht="15" customHeight="1" x14ac:dyDescent="0.2"/>
    <row r="56" spans="1:3" ht="15" customHeight="1" x14ac:dyDescent="0.2"/>
    <row r="57" spans="1:3" ht="15" customHeight="1" x14ac:dyDescent="0.2">
      <c r="A57" s="52"/>
      <c r="B57" s="52"/>
      <c r="C57" s="52"/>
    </row>
    <row r="58" spans="1:3" ht="15" customHeight="1" x14ac:dyDescent="0.2">
      <c r="A58" s="52"/>
      <c r="B58" s="52"/>
      <c r="C58" s="52"/>
    </row>
    <row r="59" spans="1:3" ht="15" customHeight="1" x14ac:dyDescent="0.2">
      <c r="A59" s="52"/>
      <c r="B59" s="52"/>
      <c r="C59" s="52"/>
    </row>
    <row r="60" spans="1:3" ht="15" customHeight="1" x14ac:dyDescent="0.2">
      <c r="A60" s="52"/>
      <c r="B60" s="52"/>
      <c r="C60" s="52"/>
    </row>
    <row r="61" spans="1:3" ht="15" customHeight="1" x14ac:dyDescent="0.2">
      <c r="A61" s="52"/>
      <c r="B61" s="52"/>
      <c r="C61" s="52"/>
    </row>
    <row r="62" spans="1:3" ht="15" customHeight="1" x14ac:dyDescent="0.2">
      <c r="A62" s="52"/>
      <c r="B62" s="52"/>
      <c r="C62" s="52"/>
    </row>
    <row r="63" spans="1:3" ht="15" customHeight="1" x14ac:dyDescent="0.2">
      <c r="A63" s="52"/>
      <c r="B63" s="52"/>
      <c r="C63" s="52"/>
    </row>
    <row r="64" spans="1:3" ht="15" customHeight="1" x14ac:dyDescent="0.2">
      <c r="A64" s="52"/>
      <c r="B64" s="52"/>
      <c r="C64" s="52"/>
    </row>
    <row r="65" spans="1:7" ht="15" customHeight="1" x14ac:dyDescent="0.2">
      <c r="A65" s="52"/>
      <c r="B65" s="52"/>
      <c r="C65" s="52"/>
    </row>
    <row r="66" spans="1:7" ht="15" customHeight="1" x14ac:dyDescent="0.2">
      <c r="A66" s="52"/>
      <c r="B66" s="52"/>
      <c r="C66" s="52"/>
    </row>
    <row r="67" spans="1:7" ht="15" customHeight="1" x14ac:dyDescent="0.2">
      <c r="A67" s="52"/>
      <c r="B67" s="52"/>
      <c r="C67" s="52"/>
    </row>
    <row r="68" spans="1:7" ht="15" customHeight="1" x14ac:dyDescent="0.2">
      <c r="A68" s="52"/>
      <c r="B68" s="52"/>
      <c r="C68" s="52"/>
    </row>
    <row r="69" spans="1:7" ht="15" customHeight="1" x14ac:dyDescent="0.2">
      <c r="A69" s="52"/>
      <c r="B69" s="52"/>
      <c r="C69" s="52"/>
      <c r="D69" s="48"/>
    </row>
    <row r="70" spans="1:7" ht="15" customHeight="1" x14ac:dyDescent="0.2">
      <c r="A70" s="52"/>
      <c r="B70" s="52"/>
      <c r="C70" s="52"/>
      <c r="D70" s="53"/>
      <c r="E70" s="51"/>
      <c r="F70" s="51"/>
      <c r="G70" s="51"/>
    </row>
    <row r="71" spans="1:7" ht="15" customHeight="1" x14ac:dyDescent="0.2">
      <c r="A71" s="52"/>
      <c r="B71" s="52"/>
      <c r="C71" s="52"/>
      <c r="D71" s="53"/>
    </row>
    <row r="72" spans="1:7" ht="15" customHeight="1" x14ac:dyDescent="0.2">
      <c r="A72" s="52"/>
      <c r="B72" s="52"/>
      <c r="C72" s="52"/>
      <c r="D72" s="49"/>
    </row>
    <row r="73" spans="1:7" ht="15" customHeight="1" x14ac:dyDescent="0.2">
      <c r="A73" s="50"/>
      <c r="B73" s="50"/>
      <c r="C73" s="50"/>
      <c r="D73" s="47"/>
      <c r="E73" s="51"/>
      <c r="F73" s="51"/>
    </row>
    <row r="74" spans="1:7" ht="15" customHeight="1" x14ac:dyDescent="0.2">
      <c r="A74" s="47"/>
      <c r="B74" s="47"/>
      <c r="C74" s="47"/>
      <c r="D74" s="49"/>
      <c r="E74" s="51"/>
      <c r="F74" s="51"/>
    </row>
    <row r="75" spans="1:7" x14ac:dyDescent="0.2">
      <c r="E75" s="54"/>
      <c r="F75" s="54"/>
    </row>
    <row r="76" spans="1:7" x14ac:dyDescent="0.2">
      <c r="A76" s="49"/>
      <c r="B76" s="49"/>
      <c r="C76" s="49"/>
    </row>
    <row r="84" ht="13.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spans="1:8" ht="15" customHeight="1" x14ac:dyDescent="0.2"/>
    <row r="98" spans="1:8" ht="15" customHeight="1" x14ac:dyDescent="0.2"/>
    <row r="99" spans="1:8" ht="15" customHeight="1" x14ac:dyDescent="0.2"/>
    <row r="100" spans="1:8" ht="15" customHeight="1" x14ac:dyDescent="0.2">
      <c r="A100" s="47"/>
      <c r="B100" s="47"/>
      <c r="C100" s="47"/>
    </row>
    <row r="101" spans="1:8" ht="15" customHeight="1" x14ac:dyDescent="0.2">
      <c r="A101" s="47"/>
      <c r="B101" s="47"/>
      <c r="C101" s="47"/>
    </row>
    <row r="102" spans="1:8" ht="15" customHeight="1" x14ac:dyDescent="0.2">
      <c r="A102" s="47"/>
      <c r="B102" s="47"/>
      <c r="C102" s="47"/>
    </row>
    <row r="103" spans="1:8" ht="15" customHeight="1" x14ac:dyDescent="0.2">
      <c r="A103" s="47"/>
      <c r="B103" s="47"/>
      <c r="C103" s="47"/>
    </row>
    <row r="104" spans="1:8" ht="15" customHeight="1" x14ac:dyDescent="0.2">
      <c r="A104" s="47"/>
      <c r="B104" s="47"/>
      <c r="C104" s="47"/>
    </row>
    <row r="105" spans="1:8" ht="15" customHeight="1" x14ac:dyDescent="0.2">
      <c r="A105" s="47"/>
      <c r="B105" s="47"/>
      <c r="C105" s="47"/>
    </row>
    <row r="106" spans="1:8" ht="15" customHeight="1" x14ac:dyDescent="0.2">
      <c r="A106" s="47"/>
      <c r="B106" s="47"/>
      <c r="C106" s="47"/>
    </row>
    <row r="107" spans="1:8" ht="15" customHeight="1" x14ac:dyDescent="0.2">
      <c r="A107" s="47"/>
      <c r="B107" s="47"/>
      <c r="C107" s="47"/>
    </row>
    <row r="108" spans="1:8" ht="15" customHeight="1" x14ac:dyDescent="0.2">
      <c r="A108" s="47"/>
      <c r="B108" s="47"/>
      <c r="C108" s="47"/>
      <c r="E108" s="52"/>
      <c r="F108" s="52"/>
      <c r="G108" s="52"/>
    </row>
    <row r="109" spans="1:8" ht="15" customHeight="1" x14ac:dyDescent="0.2">
      <c r="A109" s="47"/>
      <c r="B109" s="47"/>
      <c r="C109" s="47"/>
      <c r="D109" s="48"/>
      <c r="E109" s="48"/>
      <c r="F109" s="48"/>
      <c r="G109" s="48"/>
    </row>
    <row r="110" spans="1:8" ht="15" customHeight="1" x14ac:dyDescent="0.2">
      <c r="A110" s="47"/>
      <c r="B110" s="47"/>
      <c r="C110" s="47"/>
      <c r="D110" s="48"/>
    </row>
    <row r="111" spans="1:8" ht="15" customHeight="1" x14ac:dyDescent="0.2">
      <c r="A111" s="47"/>
      <c r="B111" s="47"/>
      <c r="C111" s="47"/>
      <c r="D111" s="49"/>
      <c r="G111" s="52"/>
    </row>
    <row r="112" spans="1:8" ht="15" customHeight="1" x14ac:dyDescent="0.2">
      <c r="A112" s="47"/>
      <c r="B112" s="47"/>
      <c r="C112" s="47"/>
      <c r="D112" s="55"/>
      <c r="E112" s="52"/>
      <c r="F112" s="52"/>
      <c r="G112" s="52"/>
      <c r="H112" s="55"/>
    </row>
    <row r="113" spans="1:8" ht="15" customHeight="1" x14ac:dyDescent="0.2">
      <c r="A113" s="50"/>
      <c r="B113" s="50"/>
      <c r="C113" s="50"/>
      <c r="D113" s="55"/>
      <c r="E113" s="51"/>
      <c r="F113" s="51"/>
      <c r="G113" s="52"/>
      <c r="H113" s="55"/>
    </row>
    <row r="114" spans="1:8" ht="15" customHeight="1" x14ac:dyDescent="0.2">
      <c r="A114" s="47"/>
      <c r="B114" s="47"/>
      <c r="C114" s="47"/>
      <c r="D114" s="49"/>
      <c r="E114" s="51"/>
      <c r="F114" s="51"/>
      <c r="G114" s="49"/>
      <c r="H114" s="49"/>
    </row>
    <row r="115" spans="1:8" x14ac:dyDescent="0.2">
      <c r="E115" s="51"/>
      <c r="F115" s="51"/>
    </row>
    <row r="116" spans="1:8" x14ac:dyDescent="0.2">
      <c r="A116" s="49"/>
      <c r="B116" s="49"/>
      <c r="C116" s="49"/>
    </row>
    <row r="117" spans="1:8" x14ac:dyDescent="0.2">
      <c r="A117" s="49"/>
      <c r="B117" s="49"/>
      <c r="C117" s="49"/>
    </row>
    <row r="124" spans="1:8" ht="13.5" customHeight="1" x14ac:dyDescent="0.2"/>
    <row r="126" spans="1:8" ht="15" customHeight="1" x14ac:dyDescent="0.2"/>
    <row r="127" spans="1:8" ht="15" customHeight="1" x14ac:dyDescent="0.2"/>
    <row r="128" spans="1:8" ht="15" customHeight="1" x14ac:dyDescent="0.2"/>
    <row r="129" spans="1:3" ht="15" customHeight="1" x14ac:dyDescent="0.2"/>
    <row r="130" spans="1:3" ht="15" customHeight="1" x14ac:dyDescent="0.2"/>
    <row r="131" spans="1:3" ht="15" customHeight="1" x14ac:dyDescent="0.2"/>
    <row r="132" spans="1:3" ht="15" customHeight="1" x14ac:dyDescent="0.2"/>
    <row r="133" spans="1:3" ht="15" customHeight="1" x14ac:dyDescent="0.2"/>
    <row r="134" spans="1:3" ht="15" customHeight="1" x14ac:dyDescent="0.2"/>
    <row r="135" spans="1:3" ht="15" customHeight="1" x14ac:dyDescent="0.2"/>
    <row r="136" spans="1:3" ht="15" customHeight="1" x14ac:dyDescent="0.2"/>
    <row r="137" spans="1:3" ht="15" customHeight="1" x14ac:dyDescent="0.2"/>
    <row r="138" spans="1:3" ht="15" customHeight="1" x14ac:dyDescent="0.2"/>
    <row r="139" spans="1:3" ht="15" customHeight="1" x14ac:dyDescent="0.2"/>
    <row r="140" spans="1:3" ht="15" customHeight="1" x14ac:dyDescent="0.2">
      <c r="A140" s="47"/>
      <c r="B140" s="47"/>
      <c r="C140" s="47"/>
    </row>
    <row r="141" spans="1:3" ht="15" customHeight="1" x14ac:dyDescent="0.2">
      <c r="A141" s="47"/>
      <c r="B141" s="47"/>
      <c r="C141" s="47"/>
    </row>
    <row r="142" spans="1:3" ht="15" customHeight="1" x14ac:dyDescent="0.2">
      <c r="A142" s="47"/>
      <c r="B142" s="47"/>
      <c r="C142" s="47"/>
    </row>
    <row r="143" spans="1:3" ht="15" customHeight="1" x14ac:dyDescent="0.2">
      <c r="A143" s="47"/>
      <c r="B143" s="47"/>
      <c r="C143" s="47"/>
    </row>
    <row r="144" spans="1:3" ht="15" customHeight="1" x14ac:dyDescent="0.2">
      <c r="A144" s="47"/>
      <c r="B144" s="47"/>
      <c r="C144" s="47"/>
    </row>
    <row r="145" spans="1:6" ht="15" customHeight="1" x14ac:dyDescent="0.2">
      <c r="A145" s="47"/>
      <c r="B145" s="47"/>
      <c r="C145" s="47"/>
    </row>
    <row r="146" spans="1:6" ht="15" customHeight="1" x14ac:dyDescent="0.2">
      <c r="A146" s="47"/>
      <c r="B146" s="47"/>
      <c r="C146" s="47"/>
    </row>
    <row r="147" spans="1:6" ht="15" customHeight="1" x14ac:dyDescent="0.2">
      <c r="A147" s="47"/>
      <c r="B147" s="47"/>
      <c r="C147" s="47"/>
    </row>
    <row r="148" spans="1:6" ht="15" customHeight="1" x14ac:dyDescent="0.2">
      <c r="A148" s="47"/>
      <c r="B148" s="47"/>
      <c r="C148" s="47"/>
    </row>
    <row r="149" spans="1:6" ht="15" customHeight="1" x14ac:dyDescent="0.2">
      <c r="A149" s="47"/>
      <c r="B149" s="47"/>
      <c r="C149" s="47"/>
      <c r="D149" s="49"/>
    </row>
    <row r="150" spans="1:6" ht="15" customHeight="1" x14ac:dyDescent="0.2">
      <c r="A150" s="47"/>
      <c r="B150" s="47"/>
      <c r="C150" s="47"/>
      <c r="D150" s="48"/>
    </row>
    <row r="151" spans="1:6" ht="15" customHeight="1" x14ac:dyDescent="0.2">
      <c r="A151" s="47"/>
      <c r="B151" s="47"/>
      <c r="C151" s="47"/>
      <c r="D151" s="56"/>
    </row>
    <row r="152" spans="1:6" ht="15" customHeight="1" x14ac:dyDescent="0.2">
      <c r="A152" s="47"/>
      <c r="B152" s="47"/>
      <c r="C152" s="47"/>
    </row>
    <row r="153" spans="1:6" ht="15" customHeight="1" x14ac:dyDescent="0.2">
      <c r="A153" s="50"/>
      <c r="B153" s="50"/>
      <c r="C153" s="50"/>
      <c r="D153" s="56"/>
      <c r="E153" s="57"/>
      <c r="F153" s="57"/>
    </row>
    <row r="154" spans="1:6" ht="15" customHeight="1" x14ac:dyDescent="0.2">
      <c r="A154" s="47"/>
      <c r="B154" s="47"/>
      <c r="C154" s="47"/>
      <c r="D154" s="49"/>
      <c r="E154" s="57"/>
      <c r="F154" s="57"/>
    </row>
    <row r="155" spans="1:6" x14ac:dyDescent="0.2">
      <c r="E155" s="57"/>
      <c r="F155" s="57"/>
    </row>
    <row r="163" ht="12" customHeight="1" x14ac:dyDescent="0.2"/>
    <row r="164" ht="13.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spans="4:4" ht="15" customHeight="1" x14ac:dyDescent="0.2"/>
    <row r="178" spans="4:4" ht="15" customHeight="1" x14ac:dyDescent="0.2"/>
    <row r="179" spans="4:4" ht="15" customHeight="1" x14ac:dyDescent="0.2"/>
    <row r="180" spans="4:4" ht="15" customHeight="1" x14ac:dyDescent="0.2"/>
    <row r="181" spans="4:4" ht="15" customHeight="1" x14ac:dyDescent="0.2"/>
    <row r="182" spans="4:4" ht="15" customHeight="1" x14ac:dyDescent="0.2"/>
    <row r="183" spans="4:4" ht="15" customHeight="1" x14ac:dyDescent="0.2"/>
    <row r="184" spans="4:4" ht="15" customHeight="1" x14ac:dyDescent="0.2"/>
    <row r="185" spans="4:4" ht="15" customHeight="1" x14ac:dyDescent="0.2"/>
    <row r="186" spans="4:4" ht="15" customHeight="1" x14ac:dyDescent="0.2"/>
    <row r="187" spans="4:4" ht="15" customHeight="1" x14ac:dyDescent="0.2"/>
    <row r="188" spans="4:4" ht="15" customHeight="1" x14ac:dyDescent="0.2"/>
    <row r="189" spans="4:4" ht="15" customHeight="1" x14ac:dyDescent="0.2"/>
    <row r="190" spans="4:4" ht="15" customHeight="1" x14ac:dyDescent="0.2"/>
    <row r="191" spans="4:4" ht="15" customHeight="1" x14ac:dyDescent="0.2">
      <c r="D191" s="49"/>
    </row>
    <row r="192" spans="4:4" ht="15" customHeight="1" x14ac:dyDescent="0.2">
      <c r="D192" s="49"/>
    </row>
    <row r="193" spans="4:4" ht="15" customHeight="1" x14ac:dyDescent="0.2">
      <c r="D193" s="49"/>
    </row>
    <row r="194" spans="4:4" ht="15" customHeight="1" x14ac:dyDescent="0.2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89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94"/>
  <sheetViews>
    <sheetView zoomScale="110" zoomScaleNormal="110" zoomScaleSheetLayoutView="80" workbookViewId="0">
      <selection activeCell="K12" sqref="K12"/>
    </sheetView>
  </sheetViews>
  <sheetFormatPr baseColWidth="10" defaultRowHeight="12.75" x14ac:dyDescent="0.2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7" customWidth="1"/>
  </cols>
  <sheetData>
    <row r="1" spans="1:8" ht="13.5" x14ac:dyDescent="0.25">
      <c r="A1" s="76" t="s">
        <v>13</v>
      </c>
      <c r="B1" s="76"/>
      <c r="C1" s="76"/>
      <c r="D1" s="76"/>
      <c r="E1" s="76"/>
      <c r="F1" s="76"/>
      <c r="G1" s="76"/>
      <c r="H1" s="76"/>
    </row>
    <row r="2" spans="1:8" x14ac:dyDescent="0.2">
      <c r="A2" s="77" t="s">
        <v>11</v>
      </c>
      <c r="B2" s="77"/>
      <c r="C2" s="77"/>
      <c r="D2" s="77"/>
      <c r="E2" s="77"/>
      <c r="F2" s="77"/>
      <c r="G2" s="77"/>
      <c r="H2" s="77"/>
    </row>
    <row r="3" spans="1:8" x14ac:dyDescent="0.2">
      <c r="A3" s="77" t="s">
        <v>15</v>
      </c>
      <c r="B3" s="77"/>
      <c r="C3" s="77"/>
      <c r="D3" s="77"/>
      <c r="E3" s="77"/>
      <c r="F3" s="77"/>
      <c r="G3" s="77"/>
      <c r="H3" s="77"/>
    </row>
    <row r="4" spans="1:8" ht="15" customHeight="1" x14ac:dyDescent="0.25">
      <c r="A4" s="78" t="s">
        <v>25</v>
      </c>
      <c r="B4" s="78"/>
      <c r="C4" s="78"/>
      <c r="D4" s="78"/>
      <c r="E4" s="78"/>
      <c r="F4" s="78"/>
      <c r="G4" s="78"/>
      <c r="H4" s="78"/>
    </row>
    <row r="5" spans="1:8" ht="4.5" customHeight="1" x14ac:dyDescent="0.25">
      <c r="A5" s="17"/>
      <c r="B5" s="17"/>
      <c r="C5" s="17"/>
      <c r="D5" s="18"/>
      <c r="E5" s="17"/>
      <c r="F5" s="17"/>
      <c r="G5" s="17"/>
      <c r="H5" s="17"/>
    </row>
    <row r="6" spans="1:8" ht="37.5" customHeight="1" x14ac:dyDescent="0.2">
      <c r="A6" s="27" t="s">
        <v>16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8" ht="28.5" customHeight="1" x14ac:dyDescent="0.3">
      <c r="A7" s="30" t="s">
        <v>17</v>
      </c>
      <c r="B7" s="25">
        <v>80307</v>
      </c>
      <c r="C7" s="25">
        <v>1639</v>
      </c>
      <c r="D7" s="25">
        <f t="shared" ref="D7:D15" si="0">+E7+G7</f>
        <v>31819</v>
      </c>
      <c r="E7" s="25">
        <v>16967</v>
      </c>
      <c r="F7" s="26">
        <f t="shared" ref="F7:F16" si="1">+E7/D7*100</f>
        <v>53.323485967503693</v>
      </c>
      <c r="G7" s="25">
        <v>14852</v>
      </c>
      <c r="H7" s="26">
        <f t="shared" ref="H7:H16" si="2">+G7/D7*100</f>
        <v>46.676514032496307</v>
      </c>
    </row>
    <row r="8" spans="1:8" ht="28.5" customHeight="1" x14ac:dyDescent="0.3">
      <c r="A8" s="30" t="s">
        <v>18</v>
      </c>
      <c r="B8" s="25">
        <v>27707</v>
      </c>
      <c r="C8" s="25">
        <v>524</v>
      </c>
      <c r="D8" s="25">
        <f t="shared" si="0"/>
        <v>10162</v>
      </c>
      <c r="E8" s="25">
        <v>5365</v>
      </c>
      <c r="F8" s="26">
        <f t="shared" si="1"/>
        <v>52.794725447746501</v>
      </c>
      <c r="G8" s="25">
        <v>4797</v>
      </c>
      <c r="H8" s="26">
        <f t="shared" si="2"/>
        <v>47.205274552253499</v>
      </c>
    </row>
    <row r="9" spans="1:8" ht="28.5" customHeight="1" x14ac:dyDescent="0.3">
      <c r="A9" s="30" t="s">
        <v>19</v>
      </c>
      <c r="B9" s="25">
        <v>84791</v>
      </c>
      <c r="C9" s="25">
        <v>1742</v>
      </c>
      <c r="D9" s="25">
        <f t="shared" si="0"/>
        <v>31055</v>
      </c>
      <c r="E9" s="25">
        <v>17168</v>
      </c>
      <c r="F9" s="26">
        <f t="shared" si="1"/>
        <v>55.282563194332631</v>
      </c>
      <c r="G9" s="25">
        <v>13887</v>
      </c>
      <c r="H9" s="26">
        <f t="shared" si="2"/>
        <v>44.717436805667369</v>
      </c>
    </row>
    <row r="10" spans="1:8" ht="28.5" customHeight="1" x14ac:dyDescent="0.3">
      <c r="A10" s="30" t="s">
        <v>20</v>
      </c>
      <c r="B10" s="25">
        <v>29483</v>
      </c>
      <c r="C10" s="25">
        <v>634</v>
      </c>
      <c r="D10" s="25">
        <f t="shared" si="0"/>
        <v>12310</v>
      </c>
      <c r="E10" s="25">
        <v>5467</v>
      </c>
      <c r="F10" s="26">
        <f t="shared" si="1"/>
        <v>44.411047928513405</v>
      </c>
      <c r="G10" s="25">
        <v>6843</v>
      </c>
      <c r="H10" s="26">
        <f t="shared" si="2"/>
        <v>55.588952071486595</v>
      </c>
    </row>
    <row r="11" spans="1:8" ht="28.5" customHeight="1" x14ac:dyDescent="0.3">
      <c r="A11" s="30" t="s">
        <v>6</v>
      </c>
      <c r="B11" s="25">
        <v>39634</v>
      </c>
      <c r="C11" s="25">
        <v>1065</v>
      </c>
      <c r="D11" s="25">
        <f t="shared" si="0"/>
        <v>19706</v>
      </c>
      <c r="E11" s="25">
        <v>9721</v>
      </c>
      <c r="F11" s="26">
        <f t="shared" si="1"/>
        <v>49.330153252816402</v>
      </c>
      <c r="G11" s="25">
        <v>9985</v>
      </c>
      <c r="H11" s="26">
        <f t="shared" si="2"/>
        <v>50.669846747183598</v>
      </c>
    </row>
    <row r="12" spans="1:8" ht="28.5" customHeight="1" x14ac:dyDescent="0.3">
      <c r="A12" s="30" t="s">
        <v>7</v>
      </c>
      <c r="B12" s="25">
        <v>54762</v>
      </c>
      <c r="C12" s="25">
        <v>747</v>
      </c>
      <c r="D12" s="25">
        <f t="shared" si="0"/>
        <v>15714</v>
      </c>
      <c r="E12" s="25">
        <v>6518</v>
      </c>
      <c r="F12" s="26">
        <f t="shared" si="1"/>
        <v>41.478935980654192</v>
      </c>
      <c r="G12" s="25">
        <v>9196</v>
      </c>
      <c r="H12" s="26">
        <f t="shared" si="2"/>
        <v>58.5210640193458</v>
      </c>
    </row>
    <row r="13" spans="1:8" ht="33" customHeight="1" x14ac:dyDescent="0.3">
      <c r="A13" s="31" t="s">
        <v>12</v>
      </c>
      <c r="B13" s="25">
        <v>3284</v>
      </c>
      <c r="C13" s="25">
        <v>64</v>
      </c>
      <c r="D13" s="25">
        <f t="shared" si="0"/>
        <v>1582</v>
      </c>
      <c r="E13" s="25">
        <v>616</v>
      </c>
      <c r="F13" s="26">
        <f t="shared" si="1"/>
        <v>38.938053097345133</v>
      </c>
      <c r="G13" s="25">
        <v>966</v>
      </c>
      <c r="H13" s="26">
        <f>+G13/D13*100</f>
        <v>61.06194690265486</v>
      </c>
    </row>
    <row r="14" spans="1:8" ht="33" customHeight="1" x14ac:dyDescent="0.3">
      <c r="A14" s="31" t="s">
        <v>14</v>
      </c>
      <c r="B14" s="25">
        <v>5638</v>
      </c>
      <c r="C14" s="25">
        <v>127</v>
      </c>
      <c r="D14" s="25">
        <f t="shared" si="0"/>
        <v>4965</v>
      </c>
      <c r="E14" s="25">
        <v>2215</v>
      </c>
      <c r="F14" s="26">
        <f t="shared" si="1"/>
        <v>44.612286002014102</v>
      </c>
      <c r="G14" s="25">
        <v>2750</v>
      </c>
      <c r="H14" s="26">
        <f t="shared" si="2"/>
        <v>55.387713997985898</v>
      </c>
    </row>
    <row r="15" spans="1:8" ht="33" customHeight="1" x14ac:dyDescent="0.3">
      <c r="A15" s="31" t="s">
        <v>21</v>
      </c>
      <c r="B15" s="25">
        <v>544</v>
      </c>
      <c r="C15" s="25">
        <v>53</v>
      </c>
      <c r="D15" s="25">
        <f t="shared" si="0"/>
        <v>1054</v>
      </c>
      <c r="E15" s="25">
        <v>430</v>
      </c>
      <c r="F15" s="26">
        <f t="shared" si="1"/>
        <v>40.79696394686907</v>
      </c>
      <c r="G15" s="25">
        <v>624</v>
      </c>
      <c r="H15" s="26">
        <f t="shared" si="2"/>
        <v>59.20303605313093</v>
      </c>
    </row>
    <row r="16" spans="1:8" ht="31.5" customHeight="1" x14ac:dyDescent="0.2">
      <c r="A16" s="15" t="s">
        <v>0</v>
      </c>
      <c r="B16" s="28">
        <f>SUM(B7:B15)</f>
        <v>326150</v>
      </c>
      <c r="C16" s="28">
        <f>SUM(C7:C15)</f>
        <v>6595</v>
      </c>
      <c r="D16" s="28">
        <f>SUM(D7:D15)</f>
        <v>128367</v>
      </c>
      <c r="E16" s="28">
        <f>SUM(E7:E15)</f>
        <v>64467</v>
      </c>
      <c r="F16" s="29">
        <f t="shared" si="1"/>
        <v>50.220851153333804</v>
      </c>
      <c r="G16" s="28">
        <f>SUM(G7:G15)</f>
        <v>63900</v>
      </c>
      <c r="H16" s="29">
        <f t="shared" si="2"/>
        <v>49.779148846666196</v>
      </c>
    </row>
    <row r="17" spans="1:8" ht="5.25" customHeight="1" x14ac:dyDescent="0.25">
      <c r="A17" s="19"/>
      <c r="B17" s="19"/>
      <c r="C17" s="19"/>
      <c r="D17" s="20"/>
      <c r="E17" s="20"/>
      <c r="F17" s="21"/>
      <c r="G17" s="20"/>
      <c r="H17" s="21"/>
    </row>
    <row r="18" spans="1:8" ht="11.25" customHeight="1" x14ac:dyDescent="0.25">
      <c r="A18" s="79" t="s">
        <v>24</v>
      </c>
      <c r="B18" s="79"/>
      <c r="C18" s="79"/>
      <c r="D18" s="79"/>
      <c r="E18" s="79"/>
      <c r="F18" s="79"/>
      <c r="G18" s="79"/>
      <c r="H18" s="13"/>
    </row>
    <row r="19" spans="1:8" ht="10.5" customHeight="1" x14ac:dyDescent="0.25">
      <c r="A19" s="14" t="s">
        <v>10</v>
      </c>
      <c r="B19" s="32"/>
      <c r="C19" s="32"/>
      <c r="D19" s="32"/>
      <c r="E19" s="22"/>
      <c r="F19" s="23"/>
      <c r="G19" s="22"/>
      <c r="H19" s="24"/>
    </row>
    <row r="20" spans="1:8" ht="17.25" customHeight="1" x14ac:dyDescent="0.2">
      <c r="B20" s="12"/>
      <c r="E20" s="12"/>
      <c r="F20" s="12"/>
      <c r="G20" s="12"/>
      <c r="H20" s="12"/>
    </row>
    <row r="21" spans="1:8" ht="15" customHeight="1" x14ac:dyDescent="0.2">
      <c r="B21" s="12"/>
      <c r="C21" s="12"/>
      <c r="D21" s="12"/>
    </row>
    <row r="22" spans="1:8" ht="15" customHeight="1" x14ac:dyDescent="0.2">
      <c r="A22" s="1"/>
      <c r="B22" s="1"/>
      <c r="C22" s="1"/>
    </row>
    <row r="23" spans="1:8" ht="15" customHeight="1" x14ac:dyDescent="0.2">
      <c r="A23" s="1"/>
      <c r="B23" s="1"/>
      <c r="C23" s="1"/>
    </row>
    <row r="24" spans="1:8" ht="15" customHeight="1" x14ac:dyDescent="0.2">
      <c r="A24" s="1"/>
      <c r="B24" s="1"/>
      <c r="C24" s="1"/>
    </row>
    <row r="25" spans="1:8" ht="15" customHeight="1" x14ac:dyDescent="0.2">
      <c r="A25" s="1"/>
      <c r="B25" s="1"/>
      <c r="C25" s="1"/>
    </row>
    <row r="26" spans="1:8" ht="15" customHeight="1" x14ac:dyDescent="0.2">
      <c r="A26" s="1"/>
      <c r="B26" s="1"/>
      <c r="C26" s="1"/>
    </row>
    <row r="27" spans="1:8" ht="15" customHeight="1" x14ac:dyDescent="0.2">
      <c r="A27" s="1"/>
      <c r="B27" s="1"/>
      <c r="C27" s="1"/>
    </row>
    <row r="28" spans="1:8" ht="15" customHeight="1" x14ac:dyDescent="0.2">
      <c r="A28" s="1"/>
      <c r="B28" s="1"/>
      <c r="C28" s="1"/>
    </row>
    <row r="29" spans="1:8" ht="15" customHeight="1" x14ac:dyDescent="0.2">
      <c r="A29" s="1"/>
      <c r="B29" s="1"/>
      <c r="C29" s="1"/>
    </row>
    <row r="30" spans="1:8" ht="15" customHeight="1" x14ac:dyDescent="0.2">
      <c r="A30" s="1"/>
      <c r="B30" s="1"/>
      <c r="C30" s="1"/>
      <c r="D30" s="4"/>
    </row>
    <row r="31" spans="1:8" ht="15" customHeight="1" x14ac:dyDescent="0.2">
      <c r="A31" s="1"/>
      <c r="B31" s="1"/>
      <c r="C31" s="1"/>
    </row>
    <row r="32" spans="1:8" ht="15" customHeight="1" x14ac:dyDescent="0.2">
      <c r="A32" s="1"/>
      <c r="B32" s="1"/>
      <c r="C32" s="1"/>
      <c r="D32" s="2"/>
    </row>
    <row r="33" spans="1:6" ht="15" customHeight="1" x14ac:dyDescent="0.2">
      <c r="A33" s="1"/>
      <c r="B33" s="1"/>
      <c r="C33" s="1"/>
      <c r="D33" s="2"/>
    </row>
    <row r="34" spans="1:6" ht="15" customHeight="1" x14ac:dyDescent="0.2">
      <c r="A34" s="3"/>
      <c r="B34" s="3"/>
      <c r="C34" s="3"/>
      <c r="D34" s="1"/>
      <c r="E34" s="7"/>
      <c r="F34" s="7"/>
    </row>
    <row r="35" spans="1:6" ht="18" customHeight="1" x14ac:dyDescent="0.2">
      <c r="A35" s="1"/>
      <c r="B35" s="1"/>
      <c r="C35" s="1"/>
      <c r="D35" s="2"/>
      <c r="E35" s="7"/>
      <c r="F35" s="7"/>
    </row>
    <row r="37" spans="1:6" x14ac:dyDescent="0.2">
      <c r="A37" s="2"/>
      <c r="B37" s="2"/>
      <c r="C37" s="2"/>
    </row>
    <row r="44" spans="1:6" ht="13.5" customHeight="1" x14ac:dyDescent="0.2"/>
    <row r="46" spans="1:6" ht="15" customHeight="1" x14ac:dyDescent="0.2"/>
    <row r="47" spans="1:6" ht="15" customHeight="1" x14ac:dyDescent="0.2"/>
    <row r="48" spans="1:6" ht="15" customHeight="1" x14ac:dyDescent="0.2"/>
    <row r="49" spans="1:3" ht="15" customHeight="1" x14ac:dyDescent="0.2"/>
    <row r="50" spans="1:3" ht="15" customHeight="1" x14ac:dyDescent="0.2"/>
    <row r="51" spans="1:3" ht="15" customHeight="1" x14ac:dyDescent="0.2"/>
    <row r="52" spans="1:3" ht="15" customHeight="1" x14ac:dyDescent="0.2"/>
    <row r="53" spans="1:3" ht="15" customHeight="1" x14ac:dyDescent="0.2"/>
    <row r="54" spans="1:3" ht="15" customHeight="1" x14ac:dyDescent="0.2"/>
    <row r="55" spans="1:3" ht="15" customHeight="1" x14ac:dyDescent="0.2"/>
    <row r="56" spans="1:3" ht="15" customHeight="1" x14ac:dyDescent="0.2"/>
    <row r="57" spans="1:3" ht="15" customHeight="1" x14ac:dyDescent="0.2">
      <c r="A57" s="5"/>
      <c r="B57" s="5"/>
      <c r="C57" s="5"/>
    </row>
    <row r="58" spans="1:3" ht="15" customHeight="1" x14ac:dyDescent="0.2">
      <c r="A58" s="5"/>
      <c r="B58" s="5"/>
      <c r="C58" s="5"/>
    </row>
    <row r="59" spans="1:3" ht="15" customHeight="1" x14ac:dyDescent="0.2">
      <c r="A59" s="5"/>
      <c r="B59" s="5"/>
      <c r="C59" s="5"/>
    </row>
    <row r="60" spans="1:3" ht="15" customHeight="1" x14ac:dyDescent="0.2">
      <c r="A60" s="5"/>
      <c r="B60" s="5"/>
      <c r="C60" s="5"/>
    </row>
    <row r="61" spans="1:3" ht="15" customHeight="1" x14ac:dyDescent="0.2">
      <c r="A61" s="5"/>
      <c r="B61" s="5"/>
      <c r="C61" s="5"/>
    </row>
    <row r="62" spans="1:3" ht="15" customHeight="1" x14ac:dyDescent="0.2">
      <c r="A62" s="5"/>
      <c r="B62" s="5"/>
      <c r="C62" s="5"/>
    </row>
    <row r="63" spans="1:3" ht="15" customHeight="1" x14ac:dyDescent="0.2">
      <c r="A63" s="5"/>
      <c r="B63" s="5"/>
      <c r="C63" s="5"/>
    </row>
    <row r="64" spans="1:3" ht="15" customHeight="1" x14ac:dyDescent="0.2">
      <c r="A64" s="5"/>
      <c r="B64" s="5"/>
      <c r="C64" s="5"/>
    </row>
    <row r="65" spans="1:7" ht="15" customHeight="1" x14ac:dyDescent="0.2">
      <c r="A65" s="5"/>
      <c r="B65" s="5"/>
      <c r="C65" s="5"/>
    </row>
    <row r="66" spans="1:7" ht="15" customHeight="1" x14ac:dyDescent="0.2">
      <c r="A66" s="5"/>
      <c r="B66" s="5"/>
      <c r="C66" s="5"/>
    </row>
    <row r="67" spans="1:7" ht="15" customHeight="1" x14ac:dyDescent="0.2">
      <c r="A67" s="5"/>
      <c r="B67" s="5"/>
      <c r="C67" s="5"/>
    </row>
    <row r="68" spans="1:7" ht="15" customHeight="1" x14ac:dyDescent="0.2">
      <c r="A68" s="5"/>
      <c r="B68" s="5"/>
      <c r="C68" s="5"/>
    </row>
    <row r="69" spans="1:7" ht="15" customHeight="1" x14ac:dyDescent="0.2">
      <c r="A69" s="5"/>
      <c r="B69" s="5"/>
      <c r="C69" s="5"/>
      <c r="D69" s="4"/>
    </row>
    <row r="70" spans="1:7" ht="15" customHeight="1" x14ac:dyDescent="0.2">
      <c r="A70" s="5"/>
      <c r="B70" s="5"/>
      <c r="C70" s="5"/>
      <c r="D70" s="6"/>
      <c r="E70" s="7"/>
      <c r="F70" s="7"/>
      <c r="G70" s="7"/>
    </row>
    <row r="71" spans="1:7" ht="15" customHeight="1" x14ac:dyDescent="0.2">
      <c r="A71" s="5"/>
      <c r="B71" s="5"/>
      <c r="C71" s="5"/>
      <c r="D71" s="6"/>
    </row>
    <row r="72" spans="1:7" ht="15" customHeight="1" x14ac:dyDescent="0.2">
      <c r="A72" s="5"/>
      <c r="B72" s="5"/>
      <c r="C72" s="5"/>
      <c r="D72" s="2"/>
    </row>
    <row r="73" spans="1:7" ht="15" customHeight="1" x14ac:dyDescent="0.2">
      <c r="A73" s="3"/>
      <c r="B73" s="3"/>
      <c r="C73" s="3"/>
      <c r="D73" s="1"/>
      <c r="E73" s="7"/>
      <c r="F73" s="7"/>
    </row>
    <row r="74" spans="1:7" ht="15" customHeight="1" x14ac:dyDescent="0.2">
      <c r="A74" s="1"/>
      <c r="B74" s="1"/>
      <c r="C74" s="1"/>
      <c r="D74" s="2"/>
      <c r="E74" s="7"/>
      <c r="F74" s="7"/>
    </row>
    <row r="75" spans="1:7" x14ac:dyDescent="0.2">
      <c r="E75" s="10"/>
      <c r="F75" s="10"/>
    </row>
    <row r="76" spans="1:7" x14ac:dyDescent="0.2">
      <c r="A76" s="2"/>
      <c r="B76" s="2"/>
      <c r="C76" s="2"/>
    </row>
    <row r="84" ht="13.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spans="1:8" ht="15" customHeight="1" x14ac:dyDescent="0.2"/>
    <row r="98" spans="1:8" ht="15" customHeight="1" x14ac:dyDescent="0.2"/>
    <row r="99" spans="1:8" ht="15" customHeight="1" x14ac:dyDescent="0.2"/>
    <row r="100" spans="1:8" ht="15" customHeight="1" x14ac:dyDescent="0.2">
      <c r="A100" s="1"/>
      <c r="B100" s="1"/>
      <c r="C100" s="1"/>
    </row>
    <row r="101" spans="1:8" ht="15" customHeight="1" x14ac:dyDescent="0.2">
      <c r="A101" s="1"/>
      <c r="B101" s="1"/>
      <c r="C101" s="1"/>
    </row>
    <row r="102" spans="1:8" ht="15" customHeight="1" x14ac:dyDescent="0.2">
      <c r="A102" s="1"/>
      <c r="B102" s="1"/>
      <c r="C102" s="1"/>
    </row>
    <row r="103" spans="1:8" ht="15" customHeight="1" x14ac:dyDescent="0.2">
      <c r="A103" s="1"/>
      <c r="B103" s="1"/>
      <c r="C103" s="1"/>
    </row>
    <row r="104" spans="1:8" ht="15" customHeight="1" x14ac:dyDescent="0.2">
      <c r="A104" s="1"/>
      <c r="B104" s="1"/>
      <c r="C104" s="1"/>
    </row>
    <row r="105" spans="1:8" ht="15" customHeight="1" x14ac:dyDescent="0.2">
      <c r="A105" s="1"/>
      <c r="B105" s="1"/>
      <c r="C105" s="1"/>
    </row>
    <row r="106" spans="1:8" ht="15" customHeight="1" x14ac:dyDescent="0.2">
      <c r="A106" s="1"/>
      <c r="B106" s="1"/>
      <c r="C106" s="1"/>
    </row>
    <row r="107" spans="1:8" ht="15" customHeight="1" x14ac:dyDescent="0.2">
      <c r="A107" s="1"/>
      <c r="B107" s="1"/>
      <c r="C107" s="1"/>
    </row>
    <row r="108" spans="1:8" ht="15" customHeight="1" x14ac:dyDescent="0.2">
      <c r="A108" s="1"/>
      <c r="B108" s="1"/>
      <c r="C108" s="1"/>
      <c r="E108" s="5"/>
      <c r="F108" s="5"/>
      <c r="G108" s="5"/>
    </row>
    <row r="109" spans="1:8" ht="15" customHeight="1" x14ac:dyDescent="0.2">
      <c r="A109" s="1"/>
      <c r="B109" s="1"/>
      <c r="C109" s="1"/>
      <c r="D109" s="4"/>
      <c r="E109" s="4"/>
      <c r="F109" s="4"/>
      <c r="G109" s="4"/>
    </row>
    <row r="110" spans="1:8" ht="15" customHeight="1" x14ac:dyDescent="0.2">
      <c r="A110" s="1"/>
      <c r="B110" s="1"/>
      <c r="C110" s="1"/>
      <c r="D110" s="4"/>
    </row>
    <row r="111" spans="1:8" ht="15" customHeight="1" x14ac:dyDescent="0.2">
      <c r="A111" s="1"/>
      <c r="B111" s="1"/>
      <c r="C111" s="1"/>
      <c r="D111" s="2"/>
      <c r="G111" s="5"/>
    </row>
    <row r="112" spans="1:8" ht="15" customHeight="1" x14ac:dyDescent="0.2">
      <c r="A112" s="1"/>
      <c r="B112" s="1"/>
      <c r="C112" s="1"/>
      <c r="D112" s="9"/>
      <c r="E112" s="5"/>
      <c r="F112" s="5"/>
      <c r="G112" s="5"/>
      <c r="H112" s="9"/>
    </row>
    <row r="113" spans="1:8" ht="15" customHeight="1" x14ac:dyDescent="0.2">
      <c r="A113" s="3"/>
      <c r="B113" s="3"/>
      <c r="C113" s="3"/>
      <c r="D113" s="9"/>
      <c r="E113" s="7"/>
      <c r="F113" s="7"/>
      <c r="G113" s="5"/>
      <c r="H113" s="9"/>
    </row>
    <row r="114" spans="1:8" ht="15" customHeight="1" x14ac:dyDescent="0.2">
      <c r="A114" s="1"/>
      <c r="B114" s="1"/>
      <c r="C114" s="1"/>
      <c r="D114" s="2"/>
      <c r="E114" s="7"/>
      <c r="F114" s="7"/>
      <c r="G114" s="2"/>
      <c r="H114" s="2"/>
    </row>
    <row r="115" spans="1:8" x14ac:dyDescent="0.2">
      <c r="E115" s="7"/>
      <c r="F115" s="7"/>
    </row>
    <row r="116" spans="1:8" x14ac:dyDescent="0.2">
      <c r="A116" s="2"/>
      <c r="B116" s="2"/>
      <c r="C116" s="2"/>
    </row>
    <row r="117" spans="1:8" x14ac:dyDescent="0.2">
      <c r="A117" s="2"/>
      <c r="B117" s="2"/>
      <c r="C117" s="2"/>
    </row>
    <row r="124" spans="1:8" ht="13.5" customHeight="1" x14ac:dyDescent="0.2"/>
    <row r="126" spans="1:8" ht="15" customHeight="1" x14ac:dyDescent="0.2"/>
    <row r="127" spans="1:8" ht="15" customHeight="1" x14ac:dyDescent="0.2"/>
    <row r="128" spans="1:8" ht="15" customHeight="1" x14ac:dyDescent="0.2"/>
    <row r="129" spans="1:3" ht="15" customHeight="1" x14ac:dyDescent="0.2"/>
    <row r="130" spans="1:3" ht="15" customHeight="1" x14ac:dyDescent="0.2"/>
    <row r="131" spans="1:3" ht="15" customHeight="1" x14ac:dyDescent="0.2"/>
    <row r="132" spans="1:3" ht="15" customHeight="1" x14ac:dyDescent="0.2"/>
    <row r="133" spans="1:3" ht="15" customHeight="1" x14ac:dyDescent="0.2"/>
    <row r="134" spans="1:3" ht="15" customHeight="1" x14ac:dyDescent="0.2"/>
    <row r="135" spans="1:3" ht="15" customHeight="1" x14ac:dyDescent="0.2"/>
    <row r="136" spans="1:3" ht="15" customHeight="1" x14ac:dyDescent="0.2"/>
    <row r="137" spans="1:3" ht="15" customHeight="1" x14ac:dyDescent="0.2"/>
    <row r="138" spans="1:3" ht="15" customHeight="1" x14ac:dyDescent="0.2"/>
    <row r="139" spans="1:3" ht="15" customHeight="1" x14ac:dyDescent="0.2"/>
    <row r="140" spans="1:3" ht="15" customHeight="1" x14ac:dyDescent="0.2">
      <c r="A140" s="1"/>
      <c r="B140" s="1"/>
      <c r="C140" s="1"/>
    </row>
    <row r="141" spans="1:3" ht="15" customHeight="1" x14ac:dyDescent="0.2">
      <c r="A141" s="1"/>
      <c r="B141" s="1"/>
      <c r="C141" s="1"/>
    </row>
    <row r="142" spans="1:3" ht="15" customHeight="1" x14ac:dyDescent="0.2">
      <c r="A142" s="1"/>
      <c r="B142" s="1"/>
      <c r="C142" s="1"/>
    </row>
    <row r="143" spans="1:3" ht="15" customHeight="1" x14ac:dyDescent="0.2">
      <c r="A143" s="1"/>
      <c r="B143" s="1"/>
      <c r="C143" s="1"/>
    </row>
    <row r="144" spans="1:3" ht="15" customHeight="1" x14ac:dyDescent="0.2">
      <c r="A144" s="1"/>
      <c r="B144" s="1"/>
      <c r="C144" s="1"/>
    </row>
    <row r="145" spans="1:6" ht="15" customHeight="1" x14ac:dyDescent="0.2">
      <c r="A145" s="1"/>
      <c r="B145" s="1"/>
      <c r="C145" s="1"/>
    </row>
    <row r="146" spans="1:6" ht="15" customHeight="1" x14ac:dyDescent="0.2">
      <c r="A146" s="1"/>
      <c r="B146" s="1"/>
      <c r="C146" s="1"/>
    </row>
    <row r="147" spans="1:6" ht="15" customHeight="1" x14ac:dyDescent="0.2">
      <c r="A147" s="1"/>
      <c r="B147" s="1"/>
      <c r="C147" s="1"/>
    </row>
    <row r="148" spans="1:6" ht="15" customHeight="1" x14ac:dyDescent="0.2">
      <c r="A148" s="1"/>
      <c r="B148" s="1"/>
      <c r="C148" s="1"/>
    </row>
    <row r="149" spans="1:6" ht="15" customHeight="1" x14ac:dyDescent="0.2">
      <c r="A149" s="1"/>
      <c r="B149" s="1"/>
      <c r="C149" s="1"/>
      <c r="D149" s="2"/>
    </row>
    <row r="150" spans="1:6" ht="15" customHeight="1" x14ac:dyDescent="0.2">
      <c r="A150" s="1"/>
      <c r="B150" s="1"/>
      <c r="C150" s="1"/>
      <c r="D150" s="4"/>
    </row>
    <row r="151" spans="1:6" ht="15" customHeight="1" x14ac:dyDescent="0.2">
      <c r="A151" s="1"/>
      <c r="B151" s="1"/>
      <c r="C151" s="1"/>
      <c r="D151" s="8"/>
    </row>
    <row r="152" spans="1:6" ht="15" customHeight="1" x14ac:dyDescent="0.2">
      <c r="A152" s="1"/>
      <c r="B152" s="1"/>
      <c r="C152" s="1"/>
    </row>
    <row r="153" spans="1:6" ht="15" customHeight="1" x14ac:dyDescent="0.2">
      <c r="A153" s="3"/>
      <c r="B153" s="3"/>
      <c r="C153" s="3"/>
      <c r="D153" s="8"/>
      <c r="E153" s="11"/>
      <c r="F153" s="11"/>
    </row>
    <row r="154" spans="1:6" ht="15" customHeight="1" x14ac:dyDescent="0.2">
      <c r="A154" s="1"/>
      <c r="B154" s="1"/>
      <c r="C154" s="1"/>
      <c r="D154" s="2"/>
      <c r="E154" s="11"/>
      <c r="F154" s="11"/>
    </row>
    <row r="155" spans="1:6" x14ac:dyDescent="0.2">
      <c r="E155" s="11"/>
      <c r="F155" s="11"/>
    </row>
    <row r="163" ht="12" customHeight="1" x14ac:dyDescent="0.2"/>
    <row r="164" ht="13.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spans="4:4" ht="15" customHeight="1" x14ac:dyDescent="0.2"/>
    <row r="178" spans="4:4" ht="15" customHeight="1" x14ac:dyDescent="0.2"/>
    <row r="179" spans="4:4" ht="15" customHeight="1" x14ac:dyDescent="0.2"/>
    <row r="180" spans="4:4" ht="15" customHeight="1" x14ac:dyDescent="0.2"/>
    <row r="181" spans="4:4" ht="15" customHeight="1" x14ac:dyDescent="0.2"/>
    <row r="182" spans="4:4" ht="15" customHeight="1" x14ac:dyDescent="0.2"/>
    <row r="183" spans="4:4" ht="15" customHeight="1" x14ac:dyDescent="0.2"/>
    <row r="184" spans="4:4" ht="15" customHeight="1" x14ac:dyDescent="0.2"/>
    <row r="185" spans="4:4" ht="15" customHeight="1" x14ac:dyDescent="0.2"/>
    <row r="186" spans="4:4" ht="15" customHeight="1" x14ac:dyDescent="0.2"/>
    <row r="187" spans="4:4" ht="15" customHeight="1" x14ac:dyDescent="0.2"/>
    <row r="188" spans="4:4" ht="15" customHeight="1" x14ac:dyDescent="0.2"/>
    <row r="189" spans="4:4" ht="15" customHeight="1" x14ac:dyDescent="0.2"/>
    <row r="190" spans="4:4" ht="15" customHeight="1" x14ac:dyDescent="0.2"/>
    <row r="191" spans="4:4" ht="15" customHeight="1" x14ac:dyDescent="0.2">
      <c r="D191" s="2"/>
    </row>
    <row r="192" spans="4:4" ht="15" customHeight="1" x14ac:dyDescent="0.2">
      <c r="D192" s="2"/>
    </row>
    <row r="193" spans="4:4" ht="15" customHeight="1" x14ac:dyDescent="0.2">
      <c r="D193" s="2"/>
    </row>
    <row r="194" spans="4:4" ht="15" customHeight="1" x14ac:dyDescent="0.2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1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20" sqref="E20"/>
    </sheetView>
  </sheetViews>
  <sheetFormatPr baseColWidth="10" defaultRowHeight="12.75" x14ac:dyDescent="0.2"/>
  <cols>
    <col min="1" max="1" width="23.140625" customWidth="1"/>
    <col min="2" max="2" width="17.85546875" customWidth="1"/>
  </cols>
  <sheetData>
    <row r="1" spans="1:5" x14ac:dyDescent="0.2">
      <c r="A1" s="80" t="s">
        <v>26</v>
      </c>
      <c r="B1" s="80"/>
      <c r="C1" s="80"/>
      <c r="D1" s="80"/>
    </row>
    <row r="2" spans="1:5" x14ac:dyDescent="0.2">
      <c r="A2" s="80" t="s">
        <v>30</v>
      </c>
      <c r="B2" s="80"/>
      <c r="C2" s="80"/>
      <c r="D2" s="80"/>
    </row>
    <row r="3" spans="1:5" ht="27" x14ac:dyDescent="0.2">
      <c r="A3" s="27" t="s">
        <v>23</v>
      </c>
      <c r="B3" s="16" t="s">
        <v>3</v>
      </c>
      <c r="C3" s="16" t="s">
        <v>1</v>
      </c>
      <c r="D3" s="16" t="s">
        <v>2</v>
      </c>
    </row>
    <row r="4" spans="1:5" ht="25.5" customHeight="1" x14ac:dyDescent="0.3">
      <c r="A4" s="34" t="s">
        <v>17</v>
      </c>
      <c r="B4" s="25">
        <f t="shared" ref="B4:B10" si="0">+C4+D4</f>
        <v>89452</v>
      </c>
      <c r="C4" s="39">
        <v>42735</v>
      </c>
      <c r="D4" s="39">
        <v>46717</v>
      </c>
      <c r="E4" s="12"/>
    </row>
    <row r="5" spans="1:5" ht="25.5" customHeight="1" x14ac:dyDescent="0.3">
      <c r="A5" s="34" t="s">
        <v>18</v>
      </c>
      <c r="B5" s="25">
        <f t="shared" si="0"/>
        <v>26658</v>
      </c>
      <c r="C5" s="39">
        <v>14067</v>
      </c>
      <c r="D5" s="39">
        <v>12591</v>
      </c>
      <c r="E5" s="12"/>
    </row>
    <row r="6" spans="1:5" ht="25.5" customHeight="1" x14ac:dyDescent="0.3">
      <c r="A6" s="34" t="s">
        <v>19</v>
      </c>
      <c r="B6" s="25">
        <f t="shared" si="0"/>
        <v>66800</v>
      </c>
      <c r="C6" s="39">
        <v>31797</v>
      </c>
      <c r="D6" s="39">
        <v>35003</v>
      </c>
      <c r="E6" s="12"/>
    </row>
    <row r="7" spans="1:5" ht="25.5" customHeight="1" x14ac:dyDescent="0.3">
      <c r="A7" s="34" t="s">
        <v>20</v>
      </c>
      <c r="B7" s="25">
        <f t="shared" si="0"/>
        <v>27378</v>
      </c>
      <c r="C7" s="39">
        <v>11154</v>
      </c>
      <c r="D7" s="39">
        <v>16224</v>
      </c>
      <c r="E7" s="12"/>
    </row>
    <row r="8" spans="1:5" ht="25.5" customHeight="1" x14ac:dyDescent="0.3">
      <c r="A8" s="34" t="s">
        <v>6</v>
      </c>
      <c r="B8" s="25">
        <f t="shared" si="0"/>
        <v>33101</v>
      </c>
      <c r="C8" s="39">
        <v>16329</v>
      </c>
      <c r="D8" s="39">
        <v>16772</v>
      </c>
      <c r="E8" s="12"/>
    </row>
    <row r="9" spans="1:5" ht="25.5" customHeight="1" x14ac:dyDescent="0.3">
      <c r="A9" s="34" t="s">
        <v>7</v>
      </c>
      <c r="B9" s="25">
        <f t="shared" si="0"/>
        <v>28861</v>
      </c>
      <c r="C9" s="39">
        <v>10698</v>
      </c>
      <c r="D9" s="39">
        <v>18163</v>
      </c>
      <c r="E9" s="12"/>
    </row>
    <row r="10" spans="1:5" ht="32.25" customHeight="1" x14ac:dyDescent="0.3">
      <c r="A10" s="36" t="s">
        <v>22</v>
      </c>
      <c r="B10" s="25">
        <f t="shared" si="0"/>
        <v>10811</v>
      </c>
      <c r="C10" s="39">
        <v>3646</v>
      </c>
      <c r="D10" s="39">
        <v>7165</v>
      </c>
    </row>
    <row r="11" spans="1:5" ht="16.5" x14ac:dyDescent="0.2">
      <c r="A11" s="33" t="s">
        <v>0</v>
      </c>
      <c r="B11" s="35">
        <f>+C11+D11</f>
        <v>283061</v>
      </c>
      <c r="C11" s="35">
        <f>SUM(C4:C10)</f>
        <v>130426</v>
      </c>
      <c r="D11" s="35">
        <f>SUM(D4:D10)</f>
        <v>152635</v>
      </c>
    </row>
  </sheetData>
  <mergeCells count="2">
    <mergeCell ref="A1:D1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Trim. julio - sepetiembre 2023</vt:lpstr>
      <vt:lpstr>Trim. abril - junio 2023</vt:lpstr>
      <vt:lpstr>Trim. enero-marzo 2023</vt:lpstr>
      <vt:lpstr>HOJA</vt:lpstr>
      <vt:lpstr>'Trim. abril - junio 2023'!Área_de_impresión</vt:lpstr>
      <vt:lpstr>'Trim. enero-marzo 2023'!Área_de_impresión</vt:lpstr>
      <vt:lpstr>'Trim. julio - sepetiembre 2023'!Área_de_impresión</vt:lpstr>
    </vt:vector>
  </TitlesOfParts>
  <Company>Planificación - Investigación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Cristina Perez Estevez</dc:creator>
  <cp:lastModifiedBy>ROSALBA HIRALDO</cp:lastModifiedBy>
  <cp:lastPrinted>2023-10-10T12:32:57Z</cp:lastPrinted>
  <dcterms:created xsi:type="dcterms:W3CDTF">1999-05-05T13:37:21Z</dcterms:created>
  <dcterms:modified xsi:type="dcterms:W3CDTF">2023-10-10T18:34:40Z</dcterms:modified>
</cp:coreProperties>
</file>