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ENERO-MARZO\FINANZAS\"/>
    </mc:Choice>
  </mc:AlternateContent>
  <xr:revisionPtr revIDLastSave="0" documentId="8_{0464418B-696B-4391-A82F-640BDAB5E5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6" i="2" l="1"/>
  <c r="M84" i="2" l="1"/>
  <c r="K84" i="2" l="1"/>
  <c r="P23" i="2" l="1"/>
  <c r="H84" i="2" l="1"/>
  <c r="I84" i="2"/>
  <c r="P28" i="2" l="1"/>
  <c r="P18" i="2"/>
  <c r="P20" i="2"/>
  <c r="P19" i="2"/>
  <c r="P13" i="2"/>
  <c r="P14" i="2"/>
  <c r="P15" i="2"/>
  <c r="P16" i="2"/>
  <c r="N84" i="2" l="1"/>
  <c r="G84" i="2" l="1"/>
  <c r="P62" i="2" l="1"/>
  <c r="P45" i="2" l="1"/>
  <c r="O84" i="2" l="1"/>
  <c r="L84" i="2" l="1"/>
  <c r="B84" i="2" l="1"/>
  <c r="C81" i="2"/>
  <c r="D81" i="2" s="1"/>
  <c r="E81" i="2" s="1"/>
  <c r="F81" i="2" s="1"/>
  <c r="C82" i="2"/>
  <c r="D82" i="2" s="1"/>
  <c r="E82" i="2" s="1"/>
  <c r="F82" i="2" s="1"/>
  <c r="C83" i="2"/>
  <c r="D83" i="2" s="1"/>
  <c r="E83" i="2" s="1"/>
  <c r="F83" i="2" s="1"/>
  <c r="C80" i="2"/>
  <c r="D80" i="2" s="1"/>
  <c r="E80" i="2" s="1"/>
  <c r="F80" i="2" s="1"/>
  <c r="C78" i="2"/>
  <c r="D78" i="2" s="1"/>
  <c r="E78" i="2" s="1"/>
  <c r="F78" i="2" s="1"/>
  <c r="C77" i="2"/>
  <c r="D77" i="2" s="1"/>
  <c r="E77" i="2" s="1"/>
  <c r="F77" i="2" s="1"/>
  <c r="C73" i="2"/>
  <c r="D73" i="2" s="1"/>
  <c r="E73" i="2" s="1"/>
  <c r="F73" i="2" s="1"/>
  <c r="C74" i="2"/>
  <c r="D74" i="2" s="1"/>
  <c r="E74" i="2" s="1"/>
  <c r="F74" i="2" s="1"/>
  <c r="C72" i="2"/>
  <c r="D72" i="2" s="1"/>
  <c r="E72" i="2" s="1"/>
  <c r="F72" i="2" s="1"/>
  <c r="C65" i="2"/>
  <c r="D65" i="2" s="1"/>
  <c r="E65" i="2" s="1"/>
  <c r="F65" i="2" s="1"/>
  <c r="C66" i="2"/>
  <c r="D66" i="2" s="1"/>
  <c r="E66" i="2" s="1"/>
  <c r="F66" i="2" s="1"/>
  <c r="C67" i="2"/>
  <c r="D67" i="2" s="1"/>
  <c r="E67" i="2" s="1"/>
  <c r="F67" i="2" s="1"/>
  <c r="C68" i="2"/>
  <c r="D68" i="2" s="1"/>
  <c r="E68" i="2" s="1"/>
  <c r="F68" i="2" s="1"/>
  <c r="C69" i="2"/>
  <c r="D69" i="2" s="1"/>
  <c r="E69" i="2" s="1"/>
  <c r="F69" i="2" s="1"/>
  <c r="C70" i="2"/>
  <c r="D70" i="2" s="1"/>
  <c r="E70" i="2" s="1"/>
  <c r="F70" i="2" s="1"/>
  <c r="C56" i="2"/>
  <c r="D56" i="2" s="1"/>
  <c r="E56" i="2" s="1"/>
  <c r="F56" i="2" s="1"/>
  <c r="F84" i="2" s="1"/>
  <c r="C59" i="2"/>
  <c r="D59" i="2" s="1"/>
  <c r="E59" i="2" s="1"/>
  <c r="F59" i="2" s="1"/>
  <c r="C60" i="2"/>
  <c r="D60" i="2" s="1"/>
  <c r="E60" i="2" s="1"/>
  <c r="F60" i="2" s="1"/>
  <c r="C61" i="2"/>
  <c r="D61" i="2" s="1"/>
  <c r="E61" i="2" s="1"/>
  <c r="F61" i="2" s="1"/>
  <c r="C35" i="2"/>
  <c r="D35" i="2" s="1"/>
  <c r="C21" i="2"/>
  <c r="C26" i="2"/>
  <c r="D26" i="2" s="1"/>
  <c r="E26" i="2" l="1"/>
  <c r="E84" i="2" s="1"/>
  <c r="D84" i="2"/>
  <c r="C84" i="2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12" i="2" l="1"/>
  <c r="P84" i="2" s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<sst xmlns="http://schemas.openxmlformats.org/spreadsheetml/2006/main" count="101" uniqueCount="101">
  <si>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</si>
  <si>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</si>
  <si>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</si>
  <si>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</si>
  <si>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</si>
  <si>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</si>
  <si>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</si>
  <si>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</si>
  <si>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</si>
  <si>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</si>
  <si>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</si>
  <si>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</si>
  <si>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</si>
  <si>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</si>
  <si>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</si>
  <si>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</si>
  <si>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</si>
  <si>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</si>
  <si>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</si>
  <si>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</si>
  <si>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</si>
  <si>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</si>
  <si>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</si>
  <si>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</si>
  <si>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</si>
  <si>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</si>
  <si>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</si>
  <si>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</si>
  <si>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</si>
  <si>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</si>
  <si>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</si>
  <si>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</si>
  <si>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</si>
  <si>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</si>
  <si>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</si>
  <si>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</si>
  <si>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</si>
  <si>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</si>
  <si>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</si>
  <si>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</si>
  <si>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</si>
  <si>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</si>
  <si>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</si>
  <si>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</si>
  <si>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</si>
  <si>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</si>
  <si>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</si>
  <si>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</si>
  <si>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</si>
  <si>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</si>
  <si>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</si>
  <si>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</si>
  <si>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</si>
  <si>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</si>
  <si>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</si>
  <si>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</si>
  <si>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</si>
  <si>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</si>
  <si>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</si>
  <si>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</si>
  <si>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</si>
  <si>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</si>
  <si>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</si>
  <si>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</si>
  <si>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</si>
  <si>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</si>
  <si>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</si>
  <si>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</si>
  <si>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</si>
  <si>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</si>
  <si>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</si>
  <si>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</si>
  <si>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</si>
  <si>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</si>
  <si>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</si>
  <si>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</si>
  <si>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</si>
  <si>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</si>
  <si>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</si>
  <si>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</si>
  <si>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</si>
  <si>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</si>
  <si>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</si>
  <si>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</si>
  <si>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</si>
  <si>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</si>
  <si>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</si>
  <si>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</si>
  <si>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</si>
  <si>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</si>
  <si>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</si>
  <si>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</si>
  <si>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</si>
  <si>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</si>
  <si>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</si>
  <si>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</si>
  <si>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</si>
  <si>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</si>
  <si>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</si>
  <si>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</si>
  <si>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Vilma M. Herasme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</si>
</sst>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Infotep2"/>
      <family val="2"/>
    </font>
    <font>
      <sz val="20"/>
      <color theme="1"/>
      <name val="Infotep2"/>
      <family val="2"/>
    </font>
    <font>
      <b/>
      <sz val="20"/>
      <name val="Infotep2"/>
      <family val="2"/>
    </font>
    <font>
      <sz val="20"/>
      <color theme="1"/>
      <name val="Calibri"/>
      <family val="2"/>
      <scheme val="minor"/>
    </font>
    <font>
      <b/>
      <sz val="20"/>
      <color rgb="FF000000"/>
      <name val="Infotep2"/>
      <family val="2"/>
    </font>
    <font>
      <b/>
      <sz val="20"/>
      <color theme="0"/>
      <name val="Infotep2"/>
      <family val="2"/>
    </font>
    <font>
      <sz val="20"/>
      <color rgb="FFFF0000"/>
      <name val="Infotep2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6">
    <xf numFmtId="0" fontId="0" fillId="0" borderId="0" xfId="0"/>
    <xf numFmtId="166" fontId="5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5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39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horizontal="right" vertical="center" wrapText="1"/>
    </xf>
    <xf numFmtId="37" fontId="3" fillId="0" borderId="0" xfId="1" applyNumberFormat="1" applyFont="1" applyAlignment="1">
      <alignment horizontal="right" vertical="center" wrapText="1"/>
    </xf>
    <xf numFmtId="37" fontId="3" fillId="0" borderId="0" xfId="1" applyNumberFormat="1" applyFont="1" applyAlignment="1">
      <alignment vertical="center"/>
    </xf>
    <xf numFmtId="37" fontId="3" fillId="0" borderId="0" xfId="1" applyNumberFormat="1" applyFont="1" applyFill="1" applyAlignment="1">
      <alignment horizontal="right" vertical="center"/>
    </xf>
    <xf numFmtId="166" fontId="3" fillId="0" borderId="0" xfId="1" applyNumberFormat="1" applyFont="1" applyFill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37" fontId="3" fillId="0" borderId="0" xfId="0" applyNumberFormat="1" applyFont="1" applyAlignment="1">
      <alignment vertical="center"/>
    </xf>
    <xf numFmtId="37" fontId="3" fillId="0" borderId="0" xfId="1" applyNumberFormat="1" applyFont="1" applyAlignment="1">
      <alignment vertical="center" wrapText="1"/>
    </xf>
    <xf numFmtId="3" fontId="3" fillId="0" borderId="0" xfId="0" applyNumberFormat="1" applyFont="1" applyAlignment="1">
      <alignment horizontal="right" vertical="center"/>
    </xf>
    <xf numFmtId="37" fontId="3" fillId="0" borderId="0" xfId="1" applyNumberFormat="1" applyFont="1" applyFill="1" applyAlignment="1">
      <alignment vertical="center" wrapText="1"/>
    </xf>
    <xf numFmtId="37" fontId="3" fillId="0" borderId="0" xfId="1" applyNumberFormat="1" applyFont="1" applyFill="1" applyAlignment="1">
      <alignment horizontal="right" vertical="center" wrapText="1"/>
    </xf>
    <xf numFmtId="0" fontId="3" fillId="0" borderId="9" xfId="0" applyFont="1" applyBorder="1" applyAlignment="1">
      <alignment vertical="center"/>
    </xf>
    <xf numFmtId="166" fontId="3" fillId="0" borderId="0" xfId="0" applyNumberFormat="1" applyFont="1" applyAlignment="1">
      <alignment vertical="center" wrapText="1"/>
    </xf>
    <xf numFmtId="166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vertical="center"/>
    </xf>
    <xf numFmtId="166" fontId="3" fillId="5" borderId="0" xfId="0" applyNumberFormat="1" applyFont="1" applyFill="1" applyAlignment="1">
      <alignment horizontal="right" vertical="center" wrapText="1"/>
    </xf>
    <xf numFmtId="164" fontId="3" fillId="0" borderId="0" xfId="1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5" fontId="3" fillId="0" borderId="0" xfId="0" applyNumberFormat="1" applyFont="1" applyAlignment="1">
      <alignment horizontal="right" vertical="center"/>
    </xf>
    <xf numFmtId="4" fontId="2" fillId="0" borderId="1" xfId="0" applyNumberFormat="1" applyFont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39" fontId="2" fillId="4" borderId="2" xfId="0" applyNumberFormat="1" applyFont="1" applyFill="1" applyBorder="1" applyAlignment="1">
      <alignment vertical="center"/>
    </xf>
    <xf numFmtId="165" fontId="2" fillId="4" borderId="2" xfId="0" applyNumberFormat="1" applyFont="1" applyFill="1" applyBorder="1" applyAlignment="1">
      <alignment vertical="center"/>
    </xf>
    <xf numFmtId="37" fontId="2" fillId="4" borderId="2" xfId="0" applyNumberFormat="1" applyFont="1" applyFill="1" applyBorder="1" applyAlignment="1">
      <alignment vertical="center"/>
    </xf>
    <xf numFmtId="37" fontId="2" fillId="7" borderId="2" xfId="0" applyNumberFormat="1" applyFont="1" applyFill="1" applyBorder="1" applyAlignment="1">
      <alignment vertical="center"/>
    </xf>
    <xf numFmtId="166" fontId="2" fillId="6" borderId="2" xfId="0" applyNumberFormat="1" applyFont="1" applyFill="1" applyBorder="1" applyAlignment="1">
      <alignment vertical="center"/>
    </xf>
    <xf numFmtId="166" fontId="2" fillId="4" borderId="2" xfId="0" applyNumberFormat="1" applyFont="1" applyFill="1" applyBorder="1" applyAlignment="1">
      <alignment vertical="center"/>
    </xf>
    <xf numFmtId="167" fontId="3" fillId="0" borderId="0" xfId="0" applyNumberFormat="1" applyFont="1" applyAlignment="1">
      <alignment vertical="center"/>
    </xf>
    <xf numFmtId="166" fontId="3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6" fontId="8" fillId="0" borderId="0" xfId="0" applyNumberFormat="1" applyFont="1" applyAlignment="1">
      <alignment vertical="center"/>
    </xf>
    <xf numFmtId="0" fontId="5" fillId="0" borderId="0" xfId="0" applyFont="1"/>
    <xf numFmtId="3" fontId="2" fillId="4" borderId="2" xfId="0" applyNumberFormat="1" applyFont="1" applyFill="1" applyBorder="1" applyAlignment="1">
      <alignment vertical="center"/>
    </xf>
    <xf numFmtId="4" fontId="3" fillId="0" borderId="0" xfId="1" applyNumberFormat="1" applyFont="1" applyFill="1" applyBorder="1"/>
    <xf numFmtId="4" fontId="3" fillId="0" borderId="0" xfId="0" applyNumberFormat="1" applyFont="1"/>
    <xf numFmtId="39" fontId="3" fillId="0" borderId="0" xfId="0" applyNumberFormat="1" applyFont="1" applyAlignment="1">
      <alignment horizontal="right" vertical="center" wrapText="1"/>
    </xf>
    <xf numFmtId="164" fontId="4" fillId="0" borderId="0" xfId="1" applyFont="1" applyAlignment="1">
      <alignment horizontal="center" vertical="top" wrapText="1"/>
    </xf>
    <xf numFmtId="164" fontId="4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 readingOrder="1"/>
    </xf>
    <xf numFmtId="0" fontId="7" fillId="3" borderId="1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left" vertical="center"/>
    </xf>
    <xf numFmtId="164" fontId="7" fillId="2" borderId="3" xfId="1" applyFont="1" applyFill="1" applyBorder="1" applyAlignment="1">
      <alignment horizontal="center" vertical="center" wrapText="1"/>
    </xf>
    <xf numFmtId="164" fontId="7" fillId="2" borderId="4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1479549</xdr:colOff>
      <xdr:row>5</xdr:row>
      <xdr:rowOff>189980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00875" y="790575"/>
          <a:ext cx="2130424" cy="1542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X164"/>
  <sheetViews>
    <sheetView showGridLines="0" tabSelected="1" zoomScale="40" zoomScaleNormal="40" zoomScaleSheetLayoutView="40" workbookViewId="0">
      <selection activeCell="D94" sqref="D94"/>
    </sheetView>
  </sheetViews>
  <sheetFormatPr baseColWidth="10" defaultColWidth="11.42578125" defaultRowHeight="27" x14ac:dyDescent="0.25"/>
  <cols>
    <col min="1" max="1" width="111.7109375" style="2" customWidth="1"/>
    <col min="2" max="2" width="38.7109375" style="2" customWidth="1"/>
    <col min="3" max="3" width="34.140625" style="2" customWidth="1"/>
    <col min="4" max="4" width="33.28515625" style="2" customWidth="1"/>
    <col min="5" max="5" width="26.85546875" style="2" customWidth="1"/>
    <col min="6" max="7" width="26.42578125" style="2" customWidth="1"/>
    <col min="8" max="8" width="27" style="2" customWidth="1"/>
    <col min="9" max="9" width="30" style="2" customWidth="1"/>
    <col min="10" max="10" width="28.28515625" style="2" customWidth="1"/>
    <col min="11" max="11" width="29.28515625" style="2" customWidth="1"/>
    <col min="12" max="12" width="33.140625" style="2" customWidth="1"/>
    <col min="13" max="13" width="36.85546875" style="2" customWidth="1"/>
    <col min="14" max="15" width="29.140625" style="2" customWidth="1"/>
    <col min="16" max="16" width="35.42578125" style="2" customWidth="1"/>
    <col min="17" max="17" width="11.42578125" style="2"/>
    <col min="18" max="18" width="19.85546875" style="2" bestFit="1" customWidth="1"/>
    <col min="19" max="20" width="11.42578125" style="2"/>
    <col min="21" max="21" width="40.28515625" style="2" customWidth="1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21" ht="21" customHeight="1" x14ac:dyDescent="0.25">
      <c r="A3" s="60" t="s">
        <v>93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21" x14ac:dyDescent="0.25">
      <c r="A4" s="64">
        <v>2026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21" ht="21" customHeight="1" x14ac:dyDescent="0.25">
      <c r="A5" s="60" t="s">
        <v>90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21" ht="21.75" customHeight="1" x14ac:dyDescent="0.25">
      <c r="A6" s="56" t="s">
        <v>75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8" spans="1:21" ht="25.5" customHeight="1" x14ac:dyDescent="0.25">
      <c r="A8" s="61" t="s">
        <v>65</v>
      </c>
      <c r="B8" s="62" t="s">
        <v>92</v>
      </c>
      <c r="C8" s="62" t="s">
        <v>91</v>
      </c>
      <c r="D8" s="57" t="s">
        <v>89</v>
      </c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9"/>
    </row>
    <row r="9" spans="1:21" x14ac:dyDescent="0.25">
      <c r="A9" s="61"/>
      <c r="B9" s="63"/>
      <c r="C9" s="63"/>
      <c r="D9" s="4" t="s">
        <v>77</v>
      </c>
      <c r="E9" s="4" t="s">
        <v>78</v>
      </c>
      <c r="F9" s="4" t="s">
        <v>79</v>
      </c>
      <c r="G9" s="4" t="s">
        <v>80</v>
      </c>
      <c r="H9" s="5" t="s">
        <v>81</v>
      </c>
      <c r="I9" s="4" t="s">
        <v>82</v>
      </c>
      <c r="J9" s="5" t="s">
        <v>83</v>
      </c>
      <c r="K9" s="4" t="s">
        <v>84</v>
      </c>
      <c r="L9" s="4" t="s">
        <v>85</v>
      </c>
      <c r="M9" s="4" t="s">
        <v>86</v>
      </c>
      <c r="N9" s="4" t="s">
        <v>87</v>
      </c>
      <c r="O9" s="5" t="s">
        <v>88</v>
      </c>
      <c r="P9" s="4" t="s">
        <v>76</v>
      </c>
    </row>
    <row r="10" spans="1:21" ht="27" customHeight="1" x14ac:dyDescent="0.25">
      <c r="A10" s="6" t="s">
        <v>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21" ht="27" customHeight="1" x14ac:dyDescent="0.25">
      <c r="A11" s="8" t="s">
        <v>1</v>
      </c>
      <c r="B11" s="9"/>
      <c r="C11" s="9"/>
    </row>
    <row r="12" spans="1:21" ht="27" customHeight="1" x14ac:dyDescent="0.4">
      <c r="A12" s="10" t="s">
        <v>2</v>
      </c>
      <c r="B12" s="49">
        <v>4187507027</v>
      </c>
      <c r="C12" s="12">
        <v>0</v>
      </c>
      <c r="D12" s="51">
        <v>288337971</v>
      </c>
      <c r="E12" s="14">
        <v>231703203</v>
      </c>
      <c r="F12" s="14">
        <v>268949207</v>
      </c>
      <c r="G12" s="15"/>
      <c r="H12" s="16"/>
      <c r="I12" s="15"/>
      <c r="J12" s="17"/>
      <c r="K12" s="18"/>
      <c r="L12" s="19"/>
      <c r="M12" s="19"/>
      <c r="N12" s="19"/>
      <c r="O12" s="19"/>
      <c r="P12" s="21">
        <f>SUM(D12:O12)</f>
        <v>788990381</v>
      </c>
    </row>
    <row r="13" spans="1:21" ht="27" customHeight="1" x14ac:dyDescent="0.4">
      <c r="A13" s="10" t="s">
        <v>3</v>
      </c>
      <c r="B13" s="50">
        <v>77319820</v>
      </c>
      <c r="C13" s="12">
        <v>0</v>
      </c>
      <c r="D13" s="51">
        <v>6204172</v>
      </c>
      <c r="E13" s="22">
        <v>5412942</v>
      </c>
      <c r="F13" s="23">
        <v>5761773</v>
      </c>
      <c r="G13" s="23"/>
      <c r="H13" s="23"/>
      <c r="I13" s="19"/>
      <c r="J13" s="19"/>
      <c r="K13" s="19"/>
      <c r="L13" s="19"/>
      <c r="M13" s="19"/>
      <c r="N13" s="19"/>
      <c r="O13" s="19"/>
      <c r="P13" s="21">
        <f t="shared" ref="P13:P16" si="0">SUM(D13:O13)</f>
        <v>17378887</v>
      </c>
    </row>
    <row r="14" spans="1:21" ht="27" customHeight="1" x14ac:dyDescent="0.4">
      <c r="A14" s="10" t="s">
        <v>4</v>
      </c>
      <c r="B14" s="50">
        <v>9750000</v>
      </c>
      <c r="C14" s="12">
        <v>0</v>
      </c>
      <c r="D14" s="51">
        <v>104000</v>
      </c>
      <c r="E14" s="24">
        <v>1611000</v>
      </c>
      <c r="F14" s="25">
        <v>1277000</v>
      </c>
      <c r="G14" s="25"/>
      <c r="H14" s="25"/>
      <c r="I14" s="22"/>
      <c r="J14" s="24"/>
      <c r="K14" s="19"/>
      <c r="L14" s="19"/>
      <c r="M14" s="19"/>
      <c r="N14" s="19"/>
      <c r="O14" s="19"/>
      <c r="P14" s="21">
        <f t="shared" si="0"/>
        <v>2992000</v>
      </c>
      <c r="Q14" s="26"/>
    </row>
    <row r="15" spans="1:21" ht="27" customHeight="1" x14ac:dyDescent="0.4">
      <c r="A15" s="10" t="s">
        <v>5</v>
      </c>
      <c r="B15" s="50">
        <v>320470322</v>
      </c>
      <c r="C15" s="12">
        <v>0</v>
      </c>
      <c r="D15" s="51">
        <v>18792316</v>
      </c>
      <c r="E15" s="27">
        <v>18238080</v>
      </c>
      <c r="F15" s="13">
        <v>111821753</v>
      </c>
      <c r="G15" s="13"/>
      <c r="H15" s="25"/>
      <c r="I15" s="22"/>
      <c r="J15" s="24"/>
      <c r="K15" s="19"/>
      <c r="L15" s="19"/>
      <c r="M15" s="28"/>
      <c r="N15" s="19"/>
      <c r="O15" s="19"/>
      <c r="P15" s="21">
        <f t="shared" si="0"/>
        <v>148852149</v>
      </c>
      <c r="U15" s="20"/>
    </row>
    <row r="16" spans="1:21" ht="27" customHeight="1" x14ac:dyDescent="0.4">
      <c r="A16" s="10" t="s">
        <v>6</v>
      </c>
      <c r="B16" s="50">
        <v>573895911</v>
      </c>
      <c r="C16" s="12">
        <v>0</v>
      </c>
      <c r="D16" s="51">
        <v>41236179</v>
      </c>
      <c r="E16" s="13">
        <v>32866245</v>
      </c>
      <c r="F16" s="13">
        <v>36547295</v>
      </c>
      <c r="G16" s="13"/>
      <c r="H16" s="25"/>
      <c r="I16" s="24"/>
      <c r="J16" s="24"/>
      <c r="K16" s="19"/>
      <c r="L16" s="19"/>
      <c r="M16" s="19"/>
      <c r="N16" s="19"/>
      <c r="O16" s="19"/>
      <c r="P16" s="21">
        <f t="shared" si="0"/>
        <v>110649719</v>
      </c>
      <c r="R16" s="19"/>
    </row>
    <row r="17" spans="1:24" ht="27" customHeight="1" x14ac:dyDescent="0.4">
      <c r="A17" s="8" t="s">
        <v>7</v>
      </c>
      <c r="B17" s="50"/>
      <c r="C17" s="9"/>
      <c r="D17" s="17"/>
      <c r="E17" s="29"/>
      <c r="K17" s="20"/>
      <c r="O17" s="20"/>
    </row>
    <row r="18" spans="1:24" ht="27" customHeight="1" x14ac:dyDescent="0.4">
      <c r="A18" s="10" t="s">
        <v>8</v>
      </c>
      <c r="B18" s="50">
        <v>157227960</v>
      </c>
      <c r="C18" s="12">
        <v>0</v>
      </c>
      <c r="D18" s="51">
        <v>14245574</v>
      </c>
      <c r="E18" s="19">
        <v>11276039</v>
      </c>
      <c r="F18" s="19">
        <v>13480224</v>
      </c>
      <c r="G18" s="19"/>
      <c r="H18" s="24"/>
      <c r="I18" s="22"/>
      <c r="J18" s="24"/>
      <c r="K18" s="19"/>
      <c r="L18" s="19"/>
      <c r="M18" s="19"/>
      <c r="N18" s="19"/>
      <c r="O18" s="19"/>
      <c r="P18" s="29">
        <f>SUM(D18:O18)</f>
        <v>39001837</v>
      </c>
    </row>
    <row r="19" spans="1:24" ht="27" customHeight="1" x14ac:dyDescent="0.4">
      <c r="A19" s="10" t="s">
        <v>9</v>
      </c>
      <c r="B19" s="50">
        <v>44400000</v>
      </c>
      <c r="C19" s="12">
        <v>0</v>
      </c>
      <c r="D19" s="51">
        <v>6373959</v>
      </c>
      <c r="E19" s="13">
        <v>4790538</v>
      </c>
      <c r="F19" s="13">
        <v>3337303</v>
      </c>
      <c r="G19" s="27"/>
      <c r="H19" s="24"/>
      <c r="I19" s="22"/>
      <c r="J19" s="24"/>
      <c r="K19" s="19"/>
      <c r="L19" s="19"/>
      <c r="M19" s="19"/>
      <c r="N19" s="19"/>
      <c r="O19" s="19"/>
      <c r="P19" s="29">
        <f t="shared" ref="P19" si="1">SUM(D19:O19)</f>
        <v>14501800</v>
      </c>
      <c r="X19" s="20"/>
    </row>
    <row r="20" spans="1:24" ht="27" customHeight="1" x14ac:dyDescent="0.4">
      <c r="A20" s="10" t="s">
        <v>10</v>
      </c>
      <c r="B20" s="50">
        <v>32180000</v>
      </c>
      <c r="C20" s="12">
        <v>0</v>
      </c>
      <c r="D20" s="51">
        <v>1281662</v>
      </c>
      <c r="E20" s="30">
        <v>2865994</v>
      </c>
      <c r="F20" s="19">
        <v>4322313</v>
      </c>
      <c r="G20" s="27"/>
      <c r="H20" s="24"/>
      <c r="I20" s="22"/>
      <c r="J20" s="24"/>
      <c r="K20" s="19"/>
      <c r="L20" s="19"/>
      <c r="M20" s="19"/>
      <c r="N20" s="19"/>
      <c r="O20" s="19"/>
      <c r="P20" s="29">
        <f>SUM(D20:O20)</f>
        <v>8469969</v>
      </c>
      <c r="X20" s="20"/>
    </row>
    <row r="21" spans="1:24" ht="27" customHeight="1" x14ac:dyDescent="0.25">
      <c r="A21" s="10" t="s">
        <v>11</v>
      </c>
      <c r="B21" s="12">
        <v>0</v>
      </c>
      <c r="C21" s="12">
        <f>+B21</f>
        <v>0</v>
      </c>
      <c r="D21" s="12">
        <v>0</v>
      </c>
      <c r="E21" s="12">
        <v>0</v>
      </c>
      <c r="F21" s="12">
        <v>0</v>
      </c>
      <c r="G21" s="12"/>
      <c r="H21" s="12"/>
      <c r="I21" s="27"/>
      <c r="J21" s="28"/>
      <c r="K21" s="31"/>
      <c r="L21" s="28"/>
      <c r="M21" s="28"/>
      <c r="N21" s="28"/>
      <c r="O21" s="28"/>
      <c r="P21" s="29">
        <f t="shared" ref="P21:P26" si="2">SUM(D21:O21)</f>
        <v>0</v>
      </c>
      <c r="X21" s="20"/>
    </row>
    <row r="22" spans="1:24" ht="27" customHeight="1" x14ac:dyDescent="0.4">
      <c r="A22" s="10" t="s">
        <v>12</v>
      </c>
      <c r="B22" s="50">
        <v>6205000</v>
      </c>
      <c r="C22" s="12">
        <v>0</v>
      </c>
      <c r="D22" s="51">
        <v>261008</v>
      </c>
      <c r="E22" s="13">
        <v>165425</v>
      </c>
      <c r="F22" s="19">
        <v>351875</v>
      </c>
      <c r="G22" s="27"/>
      <c r="H22" s="25"/>
      <c r="I22" s="22"/>
      <c r="J22" s="24"/>
      <c r="K22" s="19"/>
      <c r="L22" s="19"/>
      <c r="M22" s="19"/>
      <c r="N22" s="19"/>
      <c r="O22" s="19"/>
      <c r="P22" s="29">
        <f t="shared" si="2"/>
        <v>778308</v>
      </c>
      <c r="X22" s="20"/>
    </row>
    <row r="23" spans="1:24" ht="27" customHeight="1" x14ac:dyDescent="0.4">
      <c r="A23" s="10" t="s">
        <v>13</v>
      </c>
      <c r="B23" s="50">
        <v>179523049</v>
      </c>
      <c r="C23" s="12">
        <v>0</v>
      </c>
      <c r="D23" s="51">
        <v>11433060</v>
      </c>
      <c r="E23" s="13">
        <v>11032958</v>
      </c>
      <c r="F23" s="13">
        <v>12002476</v>
      </c>
      <c r="G23" s="27"/>
      <c r="H23" s="13"/>
      <c r="I23" s="24"/>
      <c r="J23" s="13"/>
      <c r="K23" s="13"/>
      <c r="L23" s="13"/>
      <c r="M23" s="13"/>
      <c r="N23" s="13"/>
      <c r="O23" s="13"/>
      <c r="P23" s="29">
        <f>SUM(D23:O23)</f>
        <v>34468494</v>
      </c>
      <c r="X23" s="20"/>
    </row>
    <row r="24" spans="1:24" ht="54" x14ac:dyDescent="0.4">
      <c r="A24" s="32" t="s">
        <v>14</v>
      </c>
      <c r="B24" s="50">
        <v>125109996</v>
      </c>
      <c r="C24" s="12">
        <v>0</v>
      </c>
      <c r="D24" s="51">
        <v>4881507</v>
      </c>
      <c r="E24" s="13">
        <v>8269220</v>
      </c>
      <c r="F24" s="13">
        <v>14488594</v>
      </c>
      <c r="G24" s="13"/>
      <c r="H24" s="13"/>
      <c r="I24" s="13"/>
      <c r="J24" s="13"/>
      <c r="K24" s="13"/>
      <c r="L24" s="13"/>
      <c r="M24" s="19"/>
      <c r="N24" s="13"/>
      <c r="O24" s="19"/>
      <c r="P24" s="29">
        <f t="shared" si="2"/>
        <v>27639321</v>
      </c>
      <c r="X24" s="20"/>
    </row>
    <row r="25" spans="1:24" ht="48" customHeight="1" x14ac:dyDescent="0.4">
      <c r="A25" s="32" t="s">
        <v>15</v>
      </c>
      <c r="B25" s="50">
        <v>1389514866</v>
      </c>
      <c r="C25" s="12">
        <v>0</v>
      </c>
      <c r="D25" s="51">
        <v>138484439</v>
      </c>
      <c r="E25" s="27">
        <v>114451596</v>
      </c>
      <c r="F25" s="13">
        <v>254160451</v>
      </c>
      <c r="G25" s="27"/>
      <c r="H25" s="24"/>
      <c r="I25" s="24"/>
      <c r="J25" s="24"/>
      <c r="K25" s="24"/>
      <c r="L25" s="24"/>
      <c r="M25" s="24"/>
      <c r="N25" s="24"/>
      <c r="O25" s="24"/>
      <c r="P25" s="24">
        <f t="shared" si="2"/>
        <v>507096486</v>
      </c>
      <c r="X25" s="20"/>
    </row>
    <row r="26" spans="1:24" ht="28.5" customHeight="1" x14ac:dyDescent="0.25">
      <c r="A26" s="10" t="s">
        <v>16</v>
      </c>
      <c r="B26" s="12">
        <v>0</v>
      </c>
      <c r="C26" s="12">
        <f>+B26</f>
        <v>0</v>
      </c>
      <c r="D26" s="12">
        <f>+C26</f>
        <v>0</v>
      </c>
      <c r="E26" s="12">
        <f>+D26</f>
        <v>0</v>
      </c>
      <c r="F26" s="12">
        <v>0</v>
      </c>
      <c r="G26" s="12"/>
      <c r="H26" s="12"/>
      <c r="I26" s="28"/>
      <c r="J26" s="28"/>
      <c r="K26" s="28"/>
      <c r="L26" s="13"/>
      <c r="M26" s="13"/>
      <c r="N26" s="13"/>
      <c r="O26" s="12"/>
      <c r="P26" s="29">
        <f t="shared" si="2"/>
        <v>0</v>
      </c>
      <c r="X26" s="20"/>
    </row>
    <row r="27" spans="1:24" ht="28.5" customHeight="1" x14ac:dyDescent="0.25">
      <c r="A27" s="8" t="s">
        <v>17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K27" s="20"/>
      <c r="N27" s="13"/>
      <c r="O27" s="20"/>
      <c r="X27" s="20"/>
    </row>
    <row r="28" spans="1:24" ht="27" customHeight="1" x14ac:dyDescent="0.25">
      <c r="A28" s="10" t="s">
        <v>18</v>
      </c>
      <c r="B28" s="11">
        <v>85770000</v>
      </c>
      <c r="C28" s="12">
        <v>0</v>
      </c>
      <c r="D28" s="51">
        <v>1914287</v>
      </c>
      <c r="E28" s="13">
        <v>5764953</v>
      </c>
      <c r="F28" s="27">
        <v>6977837</v>
      </c>
      <c r="G28" s="27"/>
      <c r="H28" s="13"/>
      <c r="I28" s="27"/>
      <c r="J28" s="27"/>
      <c r="K28" s="19"/>
      <c r="L28" s="19"/>
      <c r="M28" s="19"/>
      <c r="N28" s="19"/>
      <c r="O28" s="19"/>
      <c r="P28" s="29">
        <f>SUM(D28:O28)</f>
        <v>14657077</v>
      </c>
      <c r="X28" s="20"/>
    </row>
    <row r="29" spans="1:24" ht="27" customHeight="1" x14ac:dyDescent="0.25">
      <c r="A29" s="10" t="s">
        <v>19</v>
      </c>
      <c r="B29" s="11">
        <v>6575000</v>
      </c>
      <c r="C29" s="12">
        <v>0</v>
      </c>
      <c r="D29" s="12">
        <v>0</v>
      </c>
      <c r="E29" s="13">
        <v>116299</v>
      </c>
      <c r="F29" s="27">
        <v>28712</v>
      </c>
      <c r="G29" s="27"/>
      <c r="H29" s="13"/>
      <c r="I29" s="27"/>
      <c r="J29" s="27"/>
      <c r="K29" s="13"/>
      <c r="L29" s="19"/>
      <c r="M29" s="19"/>
      <c r="N29" s="13"/>
      <c r="O29" s="19"/>
      <c r="P29" s="29">
        <f>SUM(D29:O29)</f>
        <v>145011</v>
      </c>
    </row>
    <row r="30" spans="1:24" ht="27" customHeight="1" x14ac:dyDescent="0.25">
      <c r="A30" s="10" t="s">
        <v>20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/>
      <c r="H30" s="12"/>
      <c r="I30" s="27"/>
      <c r="J30" s="27"/>
      <c r="K30" s="13"/>
      <c r="L30" s="13"/>
      <c r="M30" s="13"/>
      <c r="N30" s="13"/>
      <c r="O30" s="12"/>
      <c r="P30" s="29">
        <f t="shared" ref="P30:P33" si="3">SUM(D30:O30)</f>
        <v>0</v>
      </c>
    </row>
    <row r="31" spans="1:24" ht="27" customHeight="1" x14ac:dyDescent="0.25">
      <c r="A31" s="10" t="s">
        <v>21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/>
      <c r="H31" s="12"/>
      <c r="I31" s="27"/>
      <c r="J31" s="27"/>
      <c r="K31" s="13"/>
      <c r="L31" s="13"/>
      <c r="M31" s="13"/>
      <c r="N31" s="13"/>
      <c r="O31" s="12"/>
      <c r="P31" s="29">
        <f t="shared" si="3"/>
        <v>0</v>
      </c>
    </row>
    <row r="32" spans="1:24" ht="27" customHeight="1" x14ac:dyDescent="0.25">
      <c r="A32" s="10" t="s">
        <v>22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/>
      <c r="H32" s="12"/>
      <c r="I32" s="27"/>
      <c r="J32" s="27"/>
      <c r="K32" s="13"/>
      <c r="L32" s="13"/>
      <c r="M32" s="13"/>
      <c r="N32" s="13"/>
      <c r="O32" s="12"/>
      <c r="P32" s="29">
        <f t="shared" si="3"/>
        <v>0</v>
      </c>
    </row>
    <row r="33" spans="1:24" ht="27" customHeight="1" x14ac:dyDescent="0.25">
      <c r="A33" s="10" t="s">
        <v>23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/>
      <c r="H33" s="12"/>
      <c r="I33" s="27"/>
      <c r="J33" s="27"/>
      <c r="K33" s="13"/>
      <c r="L33" s="13"/>
      <c r="M33" s="13"/>
      <c r="N33" s="13"/>
      <c r="O33" s="12"/>
      <c r="P33" s="29">
        <f t="shared" si="3"/>
        <v>0</v>
      </c>
      <c r="X33" s="20"/>
    </row>
    <row r="34" spans="1:24" ht="53.25" customHeight="1" x14ac:dyDescent="0.25">
      <c r="A34" s="32" t="s">
        <v>24</v>
      </c>
      <c r="B34" s="11">
        <v>105911200</v>
      </c>
      <c r="C34" s="12">
        <v>0</v>
      </c>
      <c r="D34" s="11">
        <v>6458201</v>
      </c>
      <c r="E34" s="21">
        <v>6124208</v>
      </c>
      <c r="F34" s="21">
        <v>7855083</v>
      </c>
      <c r="G34" s="21"/>
      <c r="H34" s="21"/>
      <c r="I34" s="21"/>
      <c r="J34" s="21"/>
      <c r="K34" s="21"/>
      <c r="L34" s="27"/>
      <c r="M34" s="27"/>
      <c r="N34" s="27"/>
      <c r="O34" s="27"/>
      <c r="P34" s="27">
        <f>SUM(D34:O34)</f>
        <v>20437492</v>
      </c>
      <c r="X34" s="20"/>
    </row>
    <row r="35" spans="1:24" ht="48" customHeight="1" x14ac:dyDescent="0.25">
      <c r="A35" s="32" t="s">
        <v>25</v>
      </c>
      <c r="B35" s="12">
        <v>0</v>
      </c>
      <c r="C35" s="12">
        <f>+B35</f>
        <v>0</v>
      </c>
      <c r="D35" s="12">
        <f>+C35</f>
        <v>0</v>
      </c>
      <c r="E35" s="12">
        <v>0</v>
      </c>
      <c r="F35" s="12">
        <v>0</v>
      </c>
      <c r="G35" s="12"/>
      <c r="H35" s="12"/>
      <c r="I35" s="12"/>
      <c r="J35" s="12"/>
      <c r="K35" s="12"/>
      <c r="L35" s="12"/>
      <c r="M35" s="12"/>
      <c r="N35" s="12"/>
      <c r="O35" s="12"/>
      <c r="P35" s="29">
        <f>SUM(D35:O35)</f>
        <v>0</v>
      </c>
      <c r="X35" s="20"/>
    </row>
    <row r="36" spans="1:24" ht="27" customHeight="1" x14ac:dyDescent="0.25">
      <c r="A36" s="10" t="s">
        <v>26</v>
      </c>
      <c r="B36" s="11">
        <v>235111271</v>
      </c>
      <c r="C36" s="12">
        <v>0</v>
      </c>
      <c r="D36" s="11">
        <v>2398693</v>
      </c>
      <c r="E36" s="13">
        <v>13611599</v>
      </c>
      <c r="F36" s="27">
        <v>18641146</v>
      </c>
      <c r="G36" s="27"/>
      <c r="H36" s="27"/>
      <c r="I36" s="27"/>
      <c r="J36" s="27"/>
      <c r="K36" s="19"/>
      <c r="L36" s="19"/>
      <c r="M36" s="19"/>
      <c r="N36" s="19"/>
      <c r="O36" s="20"/>
      <c r="P36" s="29">
        <f>SUM(D36:O36)</f>
        <v>34651438</v>
      </c>
      <c r="X36" s="20"/>
    </row>
    <row r="37" spans="1:24" ht="27" customHeight="1" x14ac:dyDescent="0.25">
      <c r="A37" s="8" t="s">
        <v>27</v>
      </c>
      <c r="B37" s="9"/>
      <c r="C37" s="9"/>
      <c r="K37" s="20"/>
      <c r="O37" s="20"/>
      <c r="X37" s="20"/>
    </row>
    <row r="38" spans="1:24" ht="27" customHeight="1" x14ac:dyDescent="0.25">
      <c r="A38" s="10" t="s">
        <v>28</v>
      </c>
      <c r="B38" s="11">
        <v>65800000</v>
      </c>
      <c r="C38" s="12">
        <v>0</v>
      </c>
      <c r="D38" s="51">
        <v>4762635</v>
      </c>
      <c r="E38" s="13">
        <v>10171312</v>
      </c>
      <c r="F38" s="27">
        <v>5237369</v>
      </c>
      <c r="G38" s="27"/>
      <c r="H38" s="27"/>
      <c r="I38" s="27"/>
      <c r="J38" s="27"/>
      <c r="K38" s="19"/>
      <c r="L38" s="19"/>
      <c r="M38" s="19"/>
      <c r="N38" s="19"/>
      <c r="O38" s="20"/>
      <c r="P38" s="29">
        <f>SUM(D38:O38)</f>
        <v>20171316</v>
      </c>
    </row>
    <row r="39" spans="1:24" ht="12" customHeight="1" x14ac:dyDescent="0.25">
      <c r="A39" s="10"/>
      <c r="B39" s="12">
        <v>0</v>
      </c>
      <c r="C39" s="12">
        <v>0</v>
      </c>
      <c r="D39" s="13"/>
      <c r="E39" s="13"/>
      <c r="F39" s="13"/>
      <c r="G39" s="12"/>
      <c r="H39" s="12"/>
      <c r="I39" s="12"/>
      <c r="J39" s="12"/>
      <c r="K39" s="12"/>
      <c r="L39" s="12"/>
      <c r="M39" s="12"/>
      <c r="N39" s="12"/>
      <c r="O39" s="33"/>
      <c r="P39" s="29">
        <f t="shared" ref="P39:P46" si="4">SUM(D39:O39)</f>
        <v>0</v>
      </c>
    </row>
    <row r="40" spans="1:24" ht="54" x14ac:dyDescent="0.25">
      <c r="A40" s="32" t="s">
        <v>29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2"/>
      <c r="H40" s="12"/>
      <c r="I40" s="12"/>
      <c r="J40" s="12"/>
      <c r="K40" s="12"/>
      <c r="L40" s="12"/>
      <c r="M40" s="12"/>
      <c r="N40" s="12"/>
      <c r="O40" s="33"/>
      <c r="P40" s="29">
        <f t="shared" si="4"/>
        <v>0</v>
      </c>
    </row>
    <row r="41" spans="1:24" ht="54" x14ac:dyDescent="0.25">
      <c r="A41" s="32" t="s">
        <v>30</v>
      </c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/>
      <c r="H41" s="12"/>
      <c r="I41" s="12"/>
      <c r="J41" s="12"/>
      <c r="K41" s="12"/>
      <c r="L41" s="12"/>
      <c r="M41" s="12"/>
      <c r="N41" s="12"/>
      <c r="O41" s="33"/>
      <c r="P41" s="29">
        <f t="shared" si="4"/>
        <v>0</v>
      </c>
      <c r="X41" s="20"/>
    </row>
    <row r="42" spans="1:24" ht="54" x14ac:dyDescent="0.25">
      <c r="A42" s="32" t="s">
        <v>31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/>
      <c r="H42" s="12"/>
      <c r="I42" s="12"/>
      <c r="J42" s="12"/>
      <c r="K42" s="12"/>
      <c r="L42" s="12"/>
      <c r="M42" s="12"/>
      <c r="N42" s="12"/>
      <c r="O42" s="33"/>
      <c r="P42" s="29">
        <f t="shared" si="4"/>
        <v>0</v>
      </c>
      <c r="X42" s="20"/>
    </row>
    <row r="43" spans="1:24" ht="27" customHeight="1" x14ac:dyDescent="0.25">
      <c r="A43" s="10" t="s">
        <v>32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/>
      <c r="H43" s="12"/>
      <c r="I43" s="12"/>
      <c r="J43" s="12"/>
      <c r="K43" s="12"/>
      <c r="L43" s="12"/>
      <c r="M43" s="12"/>
      <c r="N43" s="12"/>
      <c r="O43" s="33"/>
      <c r="P43" s="29">
        <f t="shared" si="4"/>
        <v>0</v>
      </c>
      <c r="X43" s="20"/>
    </row>
    <row r="44" spans="1:24" ht="27" customHeight="1" x14ac:dyDescent="0.25">
      <c r="A44" s="10" t="s">
        <v>33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/>
      <c r="H44" s="12"/>
      <c r="I44" s="12"/>
      <c r="J44" s="12"/>
      <c r="K44" s="12"/>
      <c r="L44" s="12"/>
      <c r="M44" s="12"/>
      <c r="N44" s="12"/>
      <c r="O44" s="33"/>
      <c r="P44" s="29">
        <f t="shared" si="4"/>
        <v>0</v>
      </c>
      <c r="X44" s="20"/>
    </row>
    <row r="45" spans="1:24" ht="54" x14ac:dyDescent="0.25">
      <c r="A45" s="32" t="s">
        <v>34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/>
      <c r="H45" s="12"/>
      <c r="I45" s="12"/>
      <c r="J45" s="12"/>
      <c r="K45" s="12"/>
      <c r="L45" s="12"/>
      <c r="M45" s="12"/>
      <c r="N45" s="12"/>
      <c r="O45" s="33"/>
      <c r="P45" s="29">
        <f t="shared" si="4"/>
        <v>0</v>
      </c>
      <c r="X45" s="20"/>
    </row>
    <row r="46" spans="1:24" ht="27" customHeight="1" x14ac:dyDescent="0.25">
      <c r="A46" s="8" t="s">
        <v>35</v>
      </c>
      <c r="B46" s="9"/>
      <c r="C46" s="9"/>
      <c r="D46" s="12">
        <v>0</v>
      </c>
      <c r="E46" s="12">
        <v>0</v>
      </c>
      <c r="F46" s="12">
        <v>0</v>
      </c>
      <c r="G46" s="9"/>
      <c r="H46" s="9"/>
      <c r="I46" s="9"/>
      <c r="J46" s="9"/>
      <c r="K46" s="9"/>
      <c r="L46" s="9"/>
      <c r="M46" s="9"/>
      <c r="O46" s="20"/>
      <c r="P46" s="2">
        <f t="shared" si="4"/>
        <v>0</v>
      </c>
      <c r="X46" s="20"/>
    </row>
    <row r="47" spans="1:24" ht="27" customHeight="1" x14ac:dyDescent="0.25">
      <c r="A47" s="10" t="s">
        <v>36</v>
      </c>
      <c r="B47" s="12">
        <v>0</v>
      </c>
      <c r="C47" s="12">
        <v>0</v>
      </c>
      <c r="D47" s="9"/>
      <c r="E47" s="9"/>
      <c r="F47" s="9"/>
      <c r="G47" s="12"/>
      <c r="H47" s="12"/>
      <c r="I47" s="12"/>
      <c r="J47" s="12"/>
      <c r="K47" s="12"/>
      <c r="L47" s="12"/>
      <c r="M47" s="12"/>
      <c r="N47" s="12"/>
      <c r="O47" s="12"/>
      <c r="P47" s="29">
        <f t="shared" ref="P47:P52" si="5">SUM(D47:O47)</f>
        <v>0</v>
      </c>
      <c r="X47" s="20"/>
    </row>
    <row r="48" spans="1:24" ht="46.5" customHeight="1" x14ac:dyDescent="0.25">
      <c r="A48" s="32" t="s">
        <v>37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/>
      <c r="H48" s="12"/>
      <c r="I48" s="12"/>
      <c r="J48" s="12"/>
      <c r="K48" s="12"/>
      <c r="L48" s="12"/>
      <c r="M48" s="12"/>
      <c r="N48" s="12"/>
      <c r="O48" s="12"/>
      <c r="P48" s="29">
        <f t="shared" si="5"/>
        <v>0</v>
      </c>
      <c r="X48" s="20"/>
    </row>
    <row r="49" spans="1:24" ht="54" x14ac:dyDescent="0.25">
      <c r="A49" s="32" t="s">
        <v>38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/>
      <c r="H49" s="12"/>
      <c r="I49" s="12"/>
      <c r="J49" s="12"/>
      <c r="K49" s="12"/>
      <c r="L49" s="12"/>
      <c r="M49" s="12"/>
      <c r="N49" s="12"/>
      <c r="O49" s="12"/>
      <c r="P49" s="29">
        <f t="shared" si="5"/>
        <v>0</v>
      </c>
      <c r="X49" s="20"/>
    </row>
    <row r="50" spans="1:24" ht="54" x14ac:dyDescent="0.25">
      <c r="A50" s="32" t="s">
        <v>39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/>
      <c r="H50" s="12"/>
      <c r="I50" s="12"/>
      <c r="J50" s="12"/>
      <c r="K50" s="12"/>
      <c r="L50" s="12"/>
      <c r="M50" s="12"/>
      <c r="N50" s="12"/>
      <c r="O50" s="12"/>
      <c r="P50" s="29">
        <f t="shared" si="5"/>
        <v>0</v>
      </c>
      <c r="X50" s="20"/>
    </row>
    <row r="51" spans="1:24" ht="27" customHeight="1" x14ac:dyDescent="0.25">
      <c r="A51" s="10" t="s">
        <v>40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/>
      <c r="H51" s="12"/>
      <c r="I51" s="12"/>
      <c r="J51" s="12"/>
      <c r="K51" s="12"/>
      <c r="L51" s="12"/>
      <c r="M51" s="12"/>
      <c r="N51" s="12"/>
      <c r="O51" s="12"/>
      <c r="P51" s="29">
        <f t="shared" si="5"/>
        <v>0</v>
      </c>
    </row>
    <row r="52" spans="1:24" ht="54" x14ac:dyDescent="0.25">
      <c r="A52" s="32" t="s">
        <v>41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/>
      <c r="H52" s="12"/>
      <c r="I52" s="12"/>
      <c r="J52" s="12"/>
      <c r="K52" s="12"/>
      <c r="L52" s="12"/>
      <c r="M52" s="12"/>
      <c r="N52" s="12"/>
      <c r="O52" s="12"/>
      <c r="P52" s="29">
        <f t="shared" si="5"/>
        <v>0</v>
      </c>
    </row>
    <row r="53" spans="1:24" ht="27" customHeight="1" x14ac:dyDescent="0.25">
      <c r="A53" s="8" t="s">
        <v>42</v>
      </c>
      <c r="B53" s="9"/>
      <c r="C53" s="9"/>
      <c r="D53" s="12"/>
      <c r="E53" s="12"/>
      <c r="K53" s="20"/>
      <c r="O53" s="20"/>
    </row>
    <row r="54" spans="1:24" ht="27" customHeight="1" x14ac:dyDescent="0.25">
      <c r="A54" s="10" t="s">
        <v>43</v>
      </c>
      <c r="B54" s="11">
        <v>200000000</v>
      </c>
      <c r="C54" s="12">
        <v>0</v>
      </c>
      <c r="D54" s="51">
        <v>4196566</v>
      </c>
      <c r="E54" s="13">
        <v>5687773.46</v>
      </c>
      <c r="F54" s="13">
        <v>9109041</v>
      </c>
      <c r="G54" s="27"/>
      <c r="H54" s="27"/>
      <c r="I54" s="27"/>
      <c r="J54" s="27"/>
      <c r="K54" s="19"/>
      <c r="L54" s="19"/>
      <c r="M54" s="19"/>
      <c r="N54" s="19"/>
      <c r="O54" s="19"/>
      <c r="P54" s="29">
        <f>SUM(D54:O54)</f>
        <v>18993380.460000001</v>
      </c>
    </row>
    <row r="55" spans="1:24" ht="45.75" customHeight="1" x14ac:dyDescent="0.25">
      <c r="A55" s="32" t="s">
        <v>44</v>
      </c>
      <c r="B55" s="11">
        <v>500000000</v>
      </c>
      <c r="C55" s="12">
        <v>0</v>
      </c>
      <c r="D55" s="51">
        <v>932228</v>
      </c>
      <c r="E55" s="13">
        <v>1485482</v>
      </c>
      <c r="F55" s="21">
        <v>443251</v>
      </c>
      <c r="G55" s="21"/>
      <c r="H55" s="21"/>
      <c r="I55" s="21"/>
      <c r="J55" s="12"/>
      <c r="K55" s="19"/>
      <c r="L55" s="21"/>
      <c r="M55" s="19"/>
      <c r="N55" s="12"/>
      <c r="O55" s="19"/>
      <c r="P55" s="29">
        <f t="shared" ref="P55:P62" si="6">SUM(D55:O55)</f>
        <v>2860961</v>
      </c>
    </row>
    <row r="56" spans="1:24" ht="31.5" customHeight="1" x14ac:dyDescent="0.25">
      <c r="A56" s="10" t="s">
        <v>45</v>
      </c>
      <c r="B56" s="12">
        <v>0</v>
      </c>
      <c r="C56" s="12">
        <f t="shared" ref="C56:F61" si="7">+B56</f>
        <v>0</v>
      </c>
      <c r="D56" s="12">
        <f t="shared" si="7"/>
        <v>0</v>
      </c>
      <c r="E56" s="12">
        <f t="shared" si="7"/>
        <v>0</v>
      </c>
      <c r="F56" s="12">
        <f t="shared" si="7"/>
        <v>0</v>
      </c>
      <c r="G56" s="13"/>
      <c r="H56" s="13"/>
      <c r="I56" s="13"/>
      <c r="J56" s="13"/>
      <c r="K56" s="13"/>
      <c r="L56" s="13"/>
      <c r="M56" s="13"/>
      <c r="N56" s="13"/>
      <c r="O56" s="13"/>
      <c r="P56" s="29">
        <f t="shared" si="6"/>
        <v>0</v>
      </c>
    </row>
    <row r="57" spans="1:24" ht="30.75" customHeight="1" x14ac:dyDescent="0.25">
      <c r="A57" s="10" t="s">
        <v>46</v>
      </c>
      <c r="B57" s="11">
        <v>40000000</v>
      </c>
      <c r="C57" s="12">
        <v>0</v>
      </c>
      <c r="D57" s="12">
        <v>0</v>
      </c>
      <c r="E57" s="12">
        <v>0</v>
      </c>
      <c r="F57" s="12">
        <v>0</v>
      </c>
      <c r="G57" s="28"/>
      <c r="H57" s="28"/>
      <c r="I57" s="28"/>
      <c r="J57" s="28"/>
      <c r="K57" s="28"/>
      <c r="L57" s="28"/>
      <c r="M57" s="28"/>
      <c r="N57" s="28"/>
      <c r="O57" s="21"/>
      <c r="P57" s="29">
        <f t="shared" si="6"/>
        <v>0</v>
      </c>
      <c r="X57" s="20"/>
    </row>
    <row r="58" spans="1:24" ht="28.5" customHeight="1" x14ac:dyDescent="0.25">
      <c r="A58" s="10" t="s">
        <v>47</v>
      </c>
      <c r="B58" s="11"/>
      <c r="C58" s="12">
        <v>0</v>
      </c>
      <c r="D58" s="12">
        <v>0</v>
      </c>
      <c r="E58" s="12">
        <v>0</v>
      </c>
      <c r="F58" s="12">
        <v>0</v>
      </c>
      <c r="G58" s="27"/>
      <c r="H58" s="27"/>
      <c r="I58" s="27"/>
      <c r="J58" s="27"/>
      <c r="K58" s="19"/>
      <c r="L58" s="20"/>
      <c r="M58" s="19"/>
      <c r="N58" s="19"/>
      <c r="O58" s="20"/>
      <c r="P58" s="29">
        <f>SUM(D58:O58)</f>
        <v>0</v>
      </c>
      <c r="U58" s="19"/>
      <c r="X58" s="20"/>
    </row>
    <row r="59" spans="1:24" ht="30.75" customHeight="1" x14ac:dyDescent="0.25">
      <c r="A59" s="10" t="s">
        <v>48</v>
      </c>
      <c r="B59" s="12">
        <v>0</v>
      </c>
      <c r="C59" s="12">
        <f t="shared" si="7"/>
        <v>0</v>
      </c>
      <c r="D59" s="12">
        <f t="shared" si="7"/>
        <v>0</v>
      </c>
      <c r="E59" s="12">
        <f t="shared" si="7"/>
        <v>0</v>
      </c>
      <c r="F59" s="12">
        <f t="shared" si="7"/>
        <v>0</v>
      </c>
      <c r="G59" s="12"/>
      <c r="H59" s="12"/>
      <c r="I59" s="12"/>
      <c r="J59" s="12"/>
      <c r="K59" s="12"/>
      <c r="L59" s="12"/>
      <c r="M59" s="12"/>
      <c r="N59" s="12"/>
      <c r="O59" s="12"/>
      <c r="P59" s="29">
        <f t="shared" si="6"/>
        <v>0</v>
      </c>
      <c r="X59" s="20"/>
    </row>
    <row r="60" spans="1:24" ht="32.25" customHeight="1" x14ac:dyDescent="0.25">
      <c r="A60" s="10" t="s">
        <v>49</v>
      </c>
      <c r="B60" s="12">
        <v>0</v>
      </c>
      <c r="C60" s="12">
        <f t="shared" si="7"/>
        <v>0</v>
      </c>
      <c r="D60" s="12">
        <f t="shared" si="7"/>
        <v>0</v>
      </c>
      <c r="E60" s="12">
        <f t="shared" si="7"/>
        <v>0</v>
      </c>
      <c r="F60" s="12">
        <f t="shared" si="7"/>
        <v>0</v>
      </c>
      <c r="G60" s="12"/>
      <c r="H60" s="12"/>
      <c r="I60" s="12"/>
      <c r="J60" s="12"/>
      <c r="K60" s="12"/>
      <c r="L60" s="12"/>
      <c r="M60" s="12"/>
      <c r="N60" s="12"/>
      <c r="O60" s="12"/>
      <c r="P60" s="29">
        <f t="shared" si="6"/>
        <v>0</v>
      </c>
      <c r="X60" s="20"/>
    </row>
    <row r="61" spans="1:24" ht="32.25" customHeight="1" x14ac:dyDescent="0.25">
      <c r="A61" s="10" t="s">
        <v>50</v>
      </c>
      <c r="B61" s="12">
        <v>0</v>
      </c>
      <c r="C61" s="12">
        <f t="shared" si="7"/>
        <v>0</v>
      </c>
      <c r="D61" s="12">
        <f t="shared" si="7"/>
        <v>0</v>
      </c>
      <c r="E61" s="12">
        <f t="shared" si="7"/>
        <v>0</v>
      </c>
      <c r="F61" s="12">
        <f t="shared" si="7"/>
        <v>0</v>
      </c>
      <c r="G61" s="12"/>
      <c r="H61" s="12"/>
      <c r="I61" s="12"/>
      <c r="J61" s="12"/>
      <c r="K61" s="12"/>
      <c r="L61" s="12"/>
      <c r="M61" s="12"/>
      <c r="N61" s="12"/>
      <c r="O61" s="12"/>
      <c r="P61" s="29">
        <f t="shared" si="6"/>
        <v>0</v>
      </c>
      <c r="X61" s="20"/>
    </row>
    <row r="62" spans="1:24" ht="54" x14ac:dyDescent="0.25">
      <c r="A62" s="32" t="s">
        <v>51</v>
      </c>
      <c r="B62" s="12"/>
      <c r="C62" s="12"/>
      <c r="D62" s="13"/>
      <c r="E62" s="13"/>
      <c r="F62" s="13"/>
      <c r="G62" s="12"/>
      <c r="H62" s="12"/>
      <c r="I62" s="12"/>
      <c r="J62" s="12"/>
      <c r="K62" s="21"/>
      <c r="L62" s="12"/>
      <c r="M62" s="12"/>
      <c r="N62" s="29"/>
      <c r="O62" s="12"/>
      <c r="P62" s="29">
        <f t="shared" si="6"/>
        <v>0</v>
      </c>
      <c r="X62" s="20"/>
    </row>
    <row r="63" spans="1:24" ht="27" customHeight="1" x14ac:dyDescent="0.25">
      <c r="A63" s="8" t="s">
        <v>52</v>
      </c>
      <c r="B63" s="9"/>
      <c r="C63" s="9"/>
      <c r="O63" s="20"/>
      <c r="X63" s="20"/>
    </row>
    <row r="64" spans="1:24" ht="27" customHeight="1" x14ac:dyDescent="0.25">
      <c r="A64" s="10" t="s">
        <v>53</v>
      </c>
      <c r="B64" s="11">
        <v>60000000</v>
      </c>
      <c r="C64" s="12">
        <v>0</v>
      </c>
      <c r="D64" s="12">
        <v>0</v>
      </c>
      <c r="E64" s="12">
        <v>0</v>
      </c>
      <c r="F64" s="12">
        <v>0</v>
      </c>
      <c r="G64" s="12"/>
      <c r="H64" s="21"/>
      <c r="I64" s="12"/>
      <c r="J64" s="12"/>
      <c r="K64" s="29"/>
      <c r="L64" s="12"/>
      <c r="M64" s="19"/>
      <c r="N64" s="19"/>
      <c r="O64" s="20"/>
      <c r="P64" s="29">
        <f t="shared" ref="P64:P74" si="8">SUM(D64:O64)</f>
        <v>0</v>
      </c>
      <c r="X64" s="20"/>
    </row>
    <row r="65" spans="1:24" ht="27" customHeight="1" x14ac:dyDescent="0.25">
      <c r="A65" s="10" t="s">
        <v>54</v>
      </c>
      <c r="B65" s="12">
        <v>0</v>
      </c>
      <c r="C65" s="12">
        <f t="shared" ref="C65:F70" si="9">+B65</f>
        <v>0</v>
      </c>
      <c r="D65" s="12">
        <f t="shared" si="9"/>
        <v>0</v>
      </c>
      <c r="E65" s="12">
        <f t="shared" si="9"/>
        <v>0</v>
      </c>
      <c r="F65" s="12">
        <f t="shared" si="9"/>
        <v>0</v>
      </c>
      <c r="G65" s="12"/>
      <c r="H65" s="12"/>
      <c r="I65" s="12"/>
      <c r="J65" s="12"/>
      <c r="K65" s="12"/>
      <c r="L65" s="12"/>
      <c r="M65" s="12"/>
      <c r="N65" s="12"/>
      <c r="O65" s="12"/>
      <c r="P65" s="29">
        <f t="shared" si="8"/>
        <v>0</v>
      </c>
      <c r="X65" s="20"/>
    </row>
    <row r="66" spans="1:24" ht="27" customHeight="1" x14ac:dyDescent="0.25">
      <c r="A66" s="10" t="s">
        <v>55</v>
      </c>
      <c r="B66" s="12">
        <v>0</v>
      </c>
      <c r="C66" s="12">
        <f t="shared" si="9"/>
        <v>0</v>
      </c>
      <c r="D66" s="12">
        <f t="shared" si="9"/>
        <v>0</v>
      </c>
      <c r="E66" s="12">
        <f t="shared" si="9"/>
        <v>0</v>
      </c>
      <c r="F66" s="12">
        <f t="shared" si="9"/>
        <v>0</v>
      </c>
      <c r="G66" s="12"/>
      <c r="H66" s="12"/>
      <c r="I66" s="12"/>
      <c r="J66" s="12"/>
      <c r="K66" s="12"/>
      <c r="L66" s="12"/>
      <c r="M66" s="12"/>
      <c r="N66" s="12"/>
      <c r="O66" s="12"/>
      <c r="P66" s="29">
        <f t="shared" si="8"/>
        <v>0</v>
      </c>
      <c r="X66" s="20"/>
    </row>
    <row r="67" spans="1:24" ht="47.25" customHeight="1" x14ac:dyDescent="0.25">
      <c r="A67" s="32" t="s">
        <v>56</v>
      </c>
      <c r="B67" s="12">
        <v>0</v>
      </c>
      <c r="C67" s="12">
        <f t="shared" si="9"/>
        <v>0</v>
      </c>
      <c r="D67" s="12">
        <f t="shared" si="9"/>
        <v>0</v>
      </c>
      <c r="E67" s="12">
        <f t="shared" si="9"/>
        <v>0</v>
      </c>
      <c r="F67" s="12">
        <f t="shared" si="9"/>
        <v>0</v>
      </c>
      <c r="G67" s="12"/>
      <c r="H67" s="12"/>
      <c r="I67" s="12"/>
      <c r="J67" s="12"/>
      <c r="K67" s="12"/>
      <c r="L67" s="12"/>
      <c r="M67" s="12"/>
      <c r="N67" s="12"/>
      <c r="O67" s="12"/>
      <c r="P67" s="29">
        <f t="shared" si="8"/>
        <v>0</v>
      </c>
      <c r="X67" s="20"/>
    </row>
    <row r="68" spans="1:24" ht="27" customHeight="1" x14ac:dyDescent="0.25">
      <c r="A68" s="8" t="s">
        <v>57</v>
      </c>
      <c r="B68" s="9">
        <v>0</v>
      </c>
      <c r="C68" s="12">
        <f t="shared" si="9"/>
        <v>0</v>
      </c>
      <c r="D68" s="12">
        <f t="shared" si="9"/>
        <v>0</v>
      </c>
      <c r="E68" s="12">
        <f t="shared" si="9"/>
        <v>0</v>
      </c>
      <c r="F68" s="12">
        <f t="shared" si="9"/>
        <v>0</v>
      </c>
      <c r="G68" s="9"/>
      <c r="H68" s="9"/>
      <c r="I68" s="9"/>
      <c r="J68" s="9"/>
      <c r="K68" s="9"/>
      <c r="L68" s="9"/>
      <c r="M68" s="9"/>
      <c r="N68" s="9"/>
      <c r="O68" s="12"/>
      <c r="P68" s="29">
        <f t="shared" si="8"/>
        <v>0</v>
      </c>
      <c r="X68" s="20"/>
    </row>
    <row r="69" spans="1:24" ht="27" customHeight="1" x14ac:dyDescent="0.25">
      <c r="A69" s="10" t="s">
        <v>58</v>
      </c>
      <c r="B69" s="12">
        <v>0</v>
      </c>
      <c r="C69" s="12">
        <f t="shared" si="9"/>
        <v>0</v>
      </c>
      <c r="D69" s="12">
        <f t="shared" si="9"/>
        <v>0</v>
      </c>
      <c r="E69" s="12">
        <f t="shared" si="9"/>
        <v>0</v>
      </c>
      <c r="F69" s="12">
        <f t="shared" si="9"/>
        <v>0</v>
      </c>
      <c r="G69" s="12"/>
      <c r="H69" s="12"/>
      <c r="I69" s="12"/>
      <c r="J69" s="12"/>
      <c r="K69" s="12"/>
      <c r="L69" s="12"/>
      <c r="M69" s="12"/>
      <c r="N69" s="12"/>
      <c r="O69" s="12"/>
      <c r="P69" s="29">
        <f t="shared" si="8"/>
        <v>0</v>
      </c>
      <c r="X69" s="20"/>
    </row>
    <row r="70" spans="1:24" ht="54" x14ac:dyDescent="0.25">
      <c r="A70" s="32" t="s">
        <v>59</v>
      </c>
      <c r="B70" s="12">
        <v>0</v>
      </c>
      <c r="C70" s="12">
        <f t="shared" si="9"/>
        <v>0</v>
      </c>
      <c r="D70" s="12">
        <f t="shared" si="9"/>
        <v>0</v>
      </c>
      <c r="E70" s="12">
        <f t="shared" si="9"/>
        <v>0</v>
      </c>
      <c r="F70" s="12">
        <f t="shared" si="9"/>
        <v>0</v>
      </c>
      <c r="G70" s="12"/>
      <c r="H70" s="12"/>
      <c r="I70" s="12"/>
      <c r="J70" s="12"/>
      <c r="K70" s="12"/>
      <c r="L70" s="12"/>
      <c r="M70" s="12"/>
      <c r="N70" s="12"/>
      <c r="O70" s="12"/>
      <c r="P70" s="29">
        <f t="shared" si="8"/>
        <v>0</v>
      </c>
      <c r="X70" s="20"/>
    </row>
    <row r="71" spans="1:24" ht="27" customHeight="1" x14ac:dyDescent="0.25">
      <c r="A71" s="8" t="s">
        <v>60</v>
      </c>
      <c r="B71" s="9"/>
      <c r="C71" s="9"/>
      <c r="D71" s="9"/>
      <c r="E71" s="9"/>
      <c r="F71" s="9"/>
      <c r="G71" s="9"/>
      <c r="H71" s="9"/>
      <c r="I71" s="9"/>
      <c r="J71" s="9"/>
      <c r="K71" s="9"/>
      <c r="O71" s="9"/>
      <c r="P71" s="29">
        <f t="shared" si="8"/>
        <v>0</v>
      </c>
      <c r="X71" s="20"/>
    </row>
    <row r="72" spans="1:24" ht="27" customHeight="1" x14ac:dyDescent="0.25">
      <c r="A72" s="10" t="s">
        <v>61</v>
      </c>
      <c r="B72" s="12">
        <v>0</v>
      </c>
      <c r="C72" s="12">
        <f>+B72</f>
        <v>0</v>
      </c>
      <c r="D72" s="12">
        <f>+C72</f>
        <v>0</v>
      </c>
      <c r="E72" s="12">
        <f>+D72</f>
        <v>0</v>
      </c>
      <c r="F72" s="12">
        <f>+E72</f>
        <v>0</v>
      </c>
      <c r="G72" s="12"/>
      <c r="H72" s="12"/>
      <c r="I72" s="12"/>
      <c r="J72" s="12"/>
      <c r="K72" s="12"/>
      <c r="L72" s="12"/>
      <c r="M72" s="12"/>
      <c r="N72" s="12"/>
      <c r="O72" s="12"/>
      <c r="P72" s="29">
        <f t="shared" si="8"/>
        <v>0</v>
      </c>
    </row>
    <row r="73" spans="1:24" ht="27" customHeight="1" x14ac:dyDescent="0.25">
      <c r="A73" s="10" t="s">
        <v>62</v>
      </c>
      <c r="B73" s="12">
        <v>0</v>
      </c>
      <c r="C73" s="12">
        <f t="shared" ref="C73:F74" si="10">+B73</f>
        <v>0</v>
      </c>
      <c r="D73" s="12">
        <f t="shared" si="10"/>
        <v>0</v>
      </c>
      <c r="E73" s="12">
        <f t="shared" si="10"/>
        <v>0</v>
      </c>
      <c r="F73" s="12">
        <f t="shared" si="10"/>
        <v>0</v>
      </c>
      <c r="G73" s="12"/>
      <c r="H73" s="12"/>
      <c r="I73" s="12"/>
      <c r="J73" s="12"/>
      <c r="K73" s="12"/>
      <c r="L73" s="12"/>
      <c r="M73" s="12"/>
      <c r="N73" s="12"/>
      <c r="O73" s="12"/>
      <c r="P73" s="29">
        <f t="shared" si="8"/>
        <v>0</v>
      </c>
    </row>
    <row r="74" spans="1:24" ht="54" x14ac:dyDescent="0.25">
      <c r="A74" s="32" t="s">
        <v>63</v>
      </c>
      <c r="B74" s="12">
        <v>0</v>
      </c>
      <c r="C74" s="12">
        <f t="shared" si="10"/>
        <v>0</v>
      </c>
      <c r="D74" s="12">
        <f t="shared" si="10"/>
        <v>0</v>
      </c>
      <c r="E74" s="12">
        <f t="shared" si="10"/>
        <v>0</v>
      </c>
      <c r="F74" s="12">
        <f t="shared" si="10"/>
        <v>0</v>
      </c>
      <c r="G74" s="12"/>
      <c r="H74" s="12"/>
      <c r="I74" s="12"/>
      <c r="J74" s="12"/>
      <c r="K74" s="12"/>
      <c r="L74" s="12"/>
      <c r="M74" s="12"/>
      <c r="N74" s="12"/>
      <c r="O74" s="12"/>
      <c r="P74" s="29">
        <f t="shared" si="8"/>
        <v>0</v>
      </c>
    </row>
    <row r="75" spans="1:24" ht="29.25" customHeight="1" x14ac:dyDescent="0.25">
      <c r="A75" s="6" t="s">
        <v>66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34"/>
      <c r="P75" s="7"/>
    </row>
    <row r="76" spans="1:24" ht="28.5" customHeight="1" x14ac:dyDescent="0.25">
      <c r="A76" s="8" t="s">
        <v>67</v>
      </c>
      <c r="B76" s="9"/>
      <c r="C76" s="9"/>
      <c r="O76" s="20"/>
    </row>
    <row r="77" spans="1:24" ht="27" customHeight="1" x14ac:dyDescent="0.25">
      <c r="A77" s="10" t="s">
        <v>68</v>
      </c>
      <c r="B77" s="12">
        <v>0</v>
      </c>
      <c r="C77" s="12">
        <f t="shared" ref="C77:F78" si="11">+B77</f>
        <v>0</v>
      </c>
      <c r="D77" s="12">
        <f t="shared" si="11"/>
        <v>0</v>
      </c>
      <c r="E77" s="12">
        <f t="shared" si="11"/>
        <v>0</v>
      </c>
      <c r="F77" s="12">
        <f t="shared" si="11"/>
        <v>0</v>
      </c>
      <c r="G77" s="12"/>
      <c r="H77" s="12"/>
      <c r="I77" s="12"/>
      <c r="J77" s="12"/>
      <c r="K77" s="12"/>
      <c r="L77" s="12"/>
      <c r="M77" s="12"/>
      <c r="N77" s="12"/>
      <c r="O77" s="12"/>
    </row>
    <row r="78" spans="1:24" ht="27" customHeight="1" x14ac:dyDescent="0.25">
      <c r="A78" s="10" t="s">
        <v>69</v>
      </c>
      <c r="B78" s="12">
        <v>0</v>
      </c>
      <c r="C78" s="12">
        <f t="shared" si="11"/>
        <v>0</v>
      </c>
      <c r="D78" s="12">
        <f t="shared" si="11"/>
        <v>0</v>
      </c>
      <c r="E78" s="12">
        <f t="shared" si="11"/>
        <v>0</v>
      </c>
      <c r="F78" s="12">
        <f t="shared" si="11"/>
        <v>0</v>
      </c>
      <c r="G78" s="12"/>
      <c r="H78" s="12"/>
      <c r="I78" s="12"/>
      <c r="J78" s="12"/>
      <c r="K78" s="12"/>
      <c r="L78" s="12"/>
      <c r="M78" s="12"/>
      <c r="N78" s="12"/>
      <c r="O78" s="12"/>
      <c r="P78" s="29">
        <f t="shared" ref="P78:P83" si="12">SUM(D78:O78)</f>
        <v>0</v>
      </c>
    </row>
    <row r="79" spans="1:24" ht="27" customHeight="1" x14ac:dyDescent="0.25">
      <c r="A79" s="8" t="s">
        <v>70</v>
      </c>
      <c r="B79" s="9"/>
      <c r="C79" s="9"/>
      <c r="D79" s="9"/>
      <c r="E79" s="9"/>
      <c r="F79" s="9"/>
      <c r="G79" s="9"/>
      <c r="H79" s="9"/>
      <c r="I79" s="9"/>
      <c r="J79" s="9"/>
      <c r="K79" s="9"/>
      <c r="O79" s="9"/>
      <c r="P79" s="29">
        <f t="shared" si="12"/>
        <v>0</v>
      </c>
    </row>
    <row r="80" spans="1:24" ht="27" customHeight="1" x14ac:dyDescent="0.25">
      <c r="A80" s="10" t="s">
        <v>71</v>
      </c>
      <c r="B80" s="12">
        <v>0</v>
      </c>
      <c r="C80" s="12">
        <f>+B80</f>
        <v>0</v>
      </c>
      <c r="D80" s="12">
        <f>+C80</f>
        <v>0</v>
      </c>
      <c r="E80" s="12">
        <f>+D80</f>
        <v>0</v>
      </c>
      <c r="F80" s="12">
        <f>+E80</f>
        <v>0</v>
      </c>
      <c r="G80" s="12"/>
      <c r="H80" s="12"/>
      <c r="I80" s="12"/>
      <c r="J80" s="12"/>
      <c r="K80" s="12"/>
      <c r="L80" s="12"/>
      <c r="M80" s="12"/>
      <c r="N80" s="12"/>
      <c r="O80" s="12"/>
      <c r="P80" s="29">
        <f t="shared" si="12"/>
        <v>0</v>
      </c>
    </row>
    <row r="81" spans="1:22" ht="27" customHeight="1" x14ac:dyDescent="0.25">
      <c r="A81" s="10" t="s">
        <v>72</v>
      </c>
      <c r="B81" s="12">
        <v>0</v>
      </c>
      <c r="C81" s="12">
        <f t="shared" ref="C81:F83" si="13">+B81</f>
        <v>0</v>
      </c>
      <c r="D81" s="12">
        <f t="shared" si="13"/>
        <v>0</v>
      </c>
      <c r="E81" s="12">
        <f t="shared" si="13"/>
        <v>0</v>
      </c>
      <c r="F81" s="12">
        <f t="shared" si="13"/>
        <v>0</v>
      </c>
      <c r="G81" s="12"/>
      <c r="H81" s="12"/>
      <c r="I81" s="12"/>
      <c r="J81" s="12"/>
      <c r="K81" s="12"/>
      <c r="L81" s="12"/>
      <c r="M81" s="12"/>
      <c r="N81" s="12"/>
      <c r="O81" s="12"/>
      <c r="P81" s="29">
        <f t="shared" si="12"/>
        <v>0</v>
      </c>
    </row>
    <row r="82" spans="1:22" ht="27.75" customHeight="1" x14ac:dyDescent="0.25">
      <c r="A82" s="8" t="s">
        <v>73</v>
      </c>
      <c r="B82" s="9">
        <v>0</v>
      </c>
      <c r="C82" s="12">
        <f t="shared" si="13"/>
        <v>0</v>
      </c>
      <c r="D82" s="12">
        <f t="shared" si="13"/>
        <v>0</v>
      </c>
      <c r="E82" s="12">
        <f t="shared" si="13"/>
        <v>0</v>
      </c>
      <c r="F82" s="12">
        <f t="shared" si="13"/>
        <v>0</v>
      </c>
      <c r="G82" s="9"/>
      <c r="H82" s="9"/>
      <c r="I82" s="9"/>
      <c r="J82" s="9"/>
      <c r="K82" s="9"/>
      <c r="L82" s="9"/>
      <c r="M82" s="9"/>
      <c r="N82" s="9"/>
      <c r="O82" s="12"/>
      <c r="P82" s="29">
        <f t="shared" si="12"/>
        <v>0</v>
      </c>
    </row>
    <row r="83" spans="1:22" ht="34.5" customHeight="1" x14ac:dyDescent="0.25">
      <c r="A83" s="10" t="s">
        <v>74</v>
      </c>
      <c r="B83" s="12">
        <v>0</v>
      </c>
      <c r="C83" s="12">
        <f t="shared" si="13"/>
        <v>0</v>
      </c>
      <c r="D83" s="12">
        <f t="shared" si="13"/>
        <v>0</v>
      </c>
      <c r="E83" s="12">
        <f t="shared" si="13"/>
        <v>0</v>
      </c>
      <c r="F83" s="12">
        <f t="shared" si="13"/>
        <v>0</v>
      </c>
      <c r="G83" s="12"/>
      <c r="H83" s="12"/>
      <c r="I83" s="12"/>
      <c r="J83" s="12"/>
      <c r="K83" s="12"/>
      <c r="L83" s="12"/>
      <c r="M83" s="12"/>
      <c r="N83" s="12"/>
      <c r="O83" s="12"/>
      <c r="P83" s="29">
        <f t="shared" si="12"/>
        <v>0</v>
      </c>
    </row>
    <row r="84" spans="1:22" ht="27" customHeight="1" x14ac:dyDescent="0.25">
      <c r="A84" s="35" t="s">
        <v>64</v>
      </c>
      <c r="B84" s="36">
        <f>SUM(B11:B83)</f>
        <v>8402271422</v>
      </c>
      <c r="C84" s="37">
        <f>SUM(C12:C83)</f>
        <v>0</v>
      </c>
      <c r="D84" s="38">
        <f>SUM(D12:D83)</f>
        <v>552298457</v>
      </c>
      <c r="E84" s="38">
        <f>SUM(E12:E83)</f>
        <v>485644866.45999998</v>
      </c>
      <c r="F84" s="38">
        <f>SUM(F11:F83)</f>
        <v>774792703</v>
      </c>
      <c r="G84" s="38">
        <f>SUM(G11:G83)</f>
        <v>0</v>
      </c>
      <c r="H84" s="38">
        <f>SUM(H11:H83)</f>
        <v>0</v>
      </c>
      <c r="I84" s="38">
        <f>SUM(I12:I83)</f>
        <v>0</v>
      </c>
      <c r="J84" s="39">
        <f>SUM(J11:J83)</f>
        <v>0</v>
      </c>
      <c r="K84" s="40">
        <f>SUM(K12:K83)</f>
        <v>0</v>
      </c>
      <c r="L84" s="40">
        <f>SUM(L12:L83)</f>
        <v>0</v>
      </c>
      <c r="M84" s="41">
        <f>SUM(M12:M83)</f>
        <v>0</v>
      </c>
      <c r="N84" s="41">
        <f>SUM(N12:N83)</f>
        <v>0</v>
      </c>
      <c r="O84" s="48">
        <f>SUM(O11:O83)</f>
        <v>0</v>
      </c>
      <c r="P84" s="38">
        <f>SUM(P12:P83)</f>
        <v>1812736026.46</v>
      </c>
    </row>
    <row r="85" spans="1:22" x14ac:dyDescent="0.25">
      <c r="B85" s="12"/>
      <c r="C85" s="42"/>
    </row>
    <row r="86" spans="1:22" x14ac:dyDescent="0.25">
      <c r="D86" s="20"/>
      <c r="E86" s="43"/>
      <c r="J86" s="21"/>
      <c r="L86" s="44"/>
      <c r="M86" s="44"/>
      <c r="N86" s="45"/>
      <c r="P86" s="21"/>
      <c r="V86" s="20"/>
    </row>
    <row r="87" spans="1:22" x14ac:dyDescent="0.25">
      <c r="A87" s="2" t="s">
        <v>94</v>
      </c>
      <c r="D87" s="21"/>
      <c r="E87" s="21"/>
      <c r="L87" s="44"/>
      <c r="M87" s="44"/>
      <c r="P87" s="21"/>
      <c r="V87" s="20"/>
    </row>
    <row r="88" spans="1:22" x14ac:dyDescent="0.25">
      <c r="D88" s="21"/>
      <c r="E88" s="21"/>
      <c r="H88" s="21"/>
      <c r="L88" s="1"/>
      <c r="M88" s="44"/>
      <c r="N88" s="46"/>
      <c r="P88" s="19"/>
    </row>
    <row r="89" spans="1:22" x14ac:dyDescent="0.25">
      <c r="D89" s="21"/>
      <c r="E89" s="21"/>
      <c r="H89" s="21"/>
      <c r="J89" s="20"/>
      <c r="L89" s="44"/>
      <c r="M89" s="44"/>
      <c r="N89" s="43"/>
      <c r="P89" s="19"/>
    </row>
    <row r="90" spans="1:22" x14ac:dyDescent="0.25">
      <c r="A90" s="55"/>
      <c r="B90" s="55"/>
      <c r="J90" s="20"/>
      <c r="L90" s="44"/>
      <c r="M90" s="44"/>
      <c r="N90" s="43"/>
      <c r="V90" s="20"/>
    </row>
    <row r="91" spans="1:22" s="44" customFormat="1" x14ac:dyDescent="0.25">
      <c r="A91" s="2"/>
      <c r="B91" s="2"/>
      <c r="C91" s="2"/>
      <c r="D91" s="2"/>
      <c r="E91" s="2"/>
      <c r="F91" s="2"/>
      <c r="G91" s="2"/>
      <c r="H91" s="2"/>
      <c r="I91" s="2"/>
      <c r="J91" s="20"/>
      <c r="K91" s="2"/>
      <c r="N91" s="43"/>
    </row>
    <row r="92" spans="1:22" s="44" customFormat="1" x14ac:dyDescent="0.25">
      <c r="A92" s="55" t="s">
        <v>95</v>
      </c>
      <c r="B92" s="55"/>
      <c r="C92" s="2"/>
      <c r="D92" s="2"/>
      <c r="E92" s="2"/>
      <c r="F92" s="2"/>
      <c r="G92" s="2"/>
      <c r="H92" s="55" t="s">
        <v>96</v>
      </c>
      <c r="I92" s="55"/>
      <c r="J92" s="2"/>
      <c r="K92" s="2"/>
      <c r="N92" s="2"/>
    </row>
    <row r="93" spans="1:22" s="44" customFormat="1" x14ac:dyDescent="0.25">
      <c r="A93" s="3"/>
      <c r="B93" s="2"/>
      <c r="C93" s="2"/>
      <c r="D93" s="2"/>
      <c r="E93" s="2"/>
      <c r="F93" s="2"/>
      <c r="G93" s="2"/>
      <c r="H93" s="2"/>
      <c r="I93" s="2"/>
      <c r="J93" s="21"/>
      <c r="K93" s="2"/>
      <c r="N93" s="2"/>
    </row>
    <row r="94" spans="1:22" s="44" customFormat="1" ht="23.25" customHeight="1" x14ac:dyDescent="0.25">
      <c r="A94" s="3"/>
      <c r="B94" s="2"/>
      <c r="C94" s="2"/>
      <c r="D94" s="2"/>
      <c r="E94" s="2"/>
      <c r="F94" s="2"/>
      <c r="G94" s="2"/>
      <c r="H94" s="2"/>
      <c r="I94" s="2"/>
      <c r="J94" s="20"/>
      <c r="K94" s="2"/>
      <c r="N94" s="2"/>
    </row>
    <row r="95" spans="1:22" s="44" customFormat="1" ht="43.5" customHeight="1" x14ac:dyDescent="0.25">
      <c r="A95" s="52" t="s">
        <v>98</v>
      </c>
      <c r="B95" s="52"/>
      <c r="C95" s="2"/>
      <c r="D95" s="2"/>
      <c r="E95" s="2"/>
      <c r="F95" s="2"/>
      <c r="G95" s="2"/>
      <c r="H95" s="53" t="s">
        <v>100</v>
      </c>
      <c r="I95" s="53"/>
      <c r="J95" s="2"/>
      <c r="K95" s="2"/>
      <c r="N95" s="2"/>
    </row>
    <row r="96" spans="1:22" s="44" customFormat="1" ht="36.75" customHeight="1" x14ac:dyDescent="0.25">
      <c r="A96" s="54" t="s">
        <v>99</v>
      </c>
      <c r="B96" s="54"/>
      <c r="C96" s="2"/>
      <c r="D96" s="2"/>
      <c r="E96" s="2"/>
      <c r="F96" s="2"/>
      <c r="G96" s="2"/>
      <c r="H96" s="55" t="s">
        <v>97</v>
      </c>
      <c r="I96" s="55"/>
      <c r="J96" s="2"/>
      <c r="K96" s="2"/>
      <c r="N96" s="2"/>
    </row>
    <row r="97" spans="1:22" x14ac:dyDescent="0.25">
      <c r="L97" s="44"/>
      <c r="M97" s="44"/>
      <c r="V97" s="20"/>
    </row>
    <row r="100" spans="1:22" ht="32.25" customHeight="1" x14ac:dyDescent="0.25">
      <c r="A100" s="55"/>
      <c r="B100" s="55"/>
      <c r="H100" s="55"/>
      <c r="I100" s="55"/>
      <c r="J100" s="65"/>
      <c r="K100" s="55"/>
    </row>
    <row r="101" spans="1:22" x14ac:dyDescent="0.25">
      <c r="A101" s="3"/>
      <c r="G101" s="45"/>
      <c r="P101" s="20"/>
    </row>
    <row r="102" spans="1:22" x14ac:dyDescent="0.4">
      <c r="A102" s="47"/>
      <c r="G102" s="20"/>
      <c r="P102" s="20"/>
    </row>
    <row r="103" spans="1:22" x14ac:dyDescent="0.25">
      <c r="A103" s="53"/>
      <c r="B103" s="53"/>
      <c r="H103" s="53"/>
      <c r="I103" s="53"/>
      <c r="J103" s="53"/>
      <c r="K103" s="53"/>
      <c r="P103" s="20"/>
    </row>
    <row r="104" spans="1:22" x14ac:dyDescent="0.25">
      <c r="A104" s="55"/>
      <c r="B104" s="55"/>
      <c r="H104" s="55"/>
      <c r="I104" s="55"/>
      <c r="J104" s="55"/>
      <c r="K104" s="55"/>
    </row>
    <row r="105" spans="1:22" x14ac:dyDescent="0.25">
      <c r="G105" s="45"/>
      <c r="P105" s="20"/>
    </row>
    <row r="108" spans="1:22" x14ac:dyDescent="0.25">
      <c r="A108" s="3"/>
      <c r="D108" s="45"/>
    </row>
    <row r="109" spans="1:22" x14ac:dyDescent="0.25">
      <c r="A109" s="3"/>
      <c r="D109" s="20"/>
    </row>
    <row r="110" spans="1:22" x14ac:dyDescent="0.25">
      <c r="A110" s="53"/>
      <c r="B110" s="53"/>
      <c r="H110" s="53"/>
      <c r="I110" s="53"/>
      <c r="J110" s="53"/>
      <c r="K110" s="53"/>
    </row>
    <row r="111" spans="1:22" x14ac:dyDescent="0.25">
      <c r="A111" s="55"/>
      <c r="B111" s="55"/>
      <c r="H111" s="55"/>
      <c r="I111" s="55"/>
      <c r="J111" s="55"/>
      <c r="K111" s="55"/>
    </row>
    <row r="112" spans="1:22" x14ac:dyDescent="0.25">
      <c r="D112" s="45"/>
    </row>
    <row r="120" spans="4:9" x14ac:dyDescent="0.25">
      <c r="D120" s="20"/>
    </row>
    <row r="121" spans="4:9" x14ac:dyDescent="0.25">
      <c r="D121" s="20"/>
    </row>
    <row r="122" spans="4:9" x14ac:dyDescent="0.25">
      <c r="D122" s="20"/>
    </row>
    <row r="124" spans="4:9" x14ac:dyDescent="0.25">
      <c r="I124" s="20"/>
    </row>
    <row r="125" spans="4:9" x14ac:dyDescent="0.25">
      <c r="I125" s="20"/>
    </row>
    <row r="126" spans="4:9" x14ac:dyDescent="0.25">
      <c r="I126" s="20"/>
    </row>
    <row r="127" spans="4:9" x14ac:dyDescent="0.25">
      <c r="I127" s="20"/>
    </row>
    <row r="128" spans="4:9" x14ac:dyDescent="0.25">
      <c r="I128" s="20"/>
    </row>
    <row r="129" spans="9:9" x14ac:dyDescent="0.25">
      <c r="I129" s="20"/>
    </row>
    <row r="130" spans="9:9" x14ac:dyDescent="0.25">
      <c r="I130" s="20"/>
    </row>
    <row r="131" spans="9:9" x14ac:dyDescent="0.25">
      <c r="I131" s="20"/>
    </row>
    <row r="132" spans="9:9" x14ac:dyDescent="0.25">
      <c r="I132" s="20"/>
    </row>
    <row r="133" spans="9:9" x14ac:dyDescent="0.25">
      <c r="I133" s="20"/>
    </row>
    <row r="134" spans="9:9" x14ac:dyDescent="0.25">
      <c r="I134" s="20"/>
    </row>
    <row r="135" spans="9:9" x14ac:dyDescent="0.25">
      <c r="I135" s="20"/>
    </row>
    <row r="136" spans="9:9" x14ac:dyDescent="0.25">
      <c r="I136" s="20"/>
    </row>
    <row r="137" spans="9:9" x14ac:dyDescent="0.25">
      <c r="I137" s="20"/>
    </row>
    <row r="138" spans="9:9" x14ac:dyDescent="0.25">
      <c r="I138" s="20"/>
    </row>
    <row r="139" spans="9:9" x14ac:dyDescent="0.25">
      <c r="I139" s="20"/>
    </row>
    <row r="140" spans="9:9" x14ac:dyDescent="0.25">
      <c r="I140" s="20"/>
    </row>
    <row r="141" spans="9:9" x14ac:dyDescent="0.25">
      <c r="I141" s="20"/>
    </row>
    <row r="142" spans="9:9" x14ac:dyDescent="0.25">
      <c r="I142" s="20"/>
    </row>
    <row r="143" spans="9:9" x14ac:dyDescent="0.25">
      <c r="I143" s="20"/>
    </row>
    <row r="144" spans="9:9" x14ac:dyDescent="0.25">
      <c r="I144" s="20"/>
    </row>
    <row r="145" spans="9:9" x14ac:dyDescent="0.25">
      <c r="I145" s="20"/>
    </row>
    <row r="146" spans="9:9" x14ac:dyDescent="0.25">
      <c r="I146" s="20"/>
    </row>
    <row r="147" spans="9:9" x14ac:dyDescent="0.25">
      <c r="I147" s="20"/>
    </row>
    <row r="148" spans="9:9" x14ac:dyDescent="0.25">
      <c r="I148" s="20"/>
    </row>
    <row r="149" spans="9:9" x14ac:dyDescent="0.25">
      <c r="I149" s="20"/>
    </row>
    <row r="150" spans="9:9" x14ac:dyDescent="0.25">
      <c r="I150" s="20"/>
    </row>
    <row r="151" spans="9:9" x14ac:dyDescent="0.25">
      <c r="I151" s="20"/>
    </row>
    <row r="152" spans="9:9" x14ac:dyDescent="0.25">
      <c r="I152" s="20"/>
    </row>
    <row r="153" spans="9:9" x14ac:dyDescent="0.25">
      <c r="I153" s="20"/>
    </row>
    <row r="154" spans="9:9" x14ac:dyDescent="0.25">
      <c r="I154" s="20"/>
    </row>
    <row r="155" spans="9:9" x14ac:dyDescent="0.25">
      <c r="I155" s="20"/>
    </row>
    <row r="156" spans="9:9" x14ac:dyDescent="0.25">
      <c r="I156" s="20"/>
    </row>
    <row r="157" spans="9:9" x14ac:dyDescent="0.25">
      <c r="I157" s="20"/>
    </row>
    <row r="158" spans="9:9" x14ac:dyDescent="0.25">
      <c r="I158" s="20"/>
    </row>
    <row r="159" spans="9:9" x14ac:dyDescent="0.25">
      <c r="I159" s="20"/>
    </row>
    <row r="160" spans="9:9" x14ac:dyDescent="0.25">
      <c r="I160" s="20"/>
    </row>
    <row r="161" spans="9:9" x14ac:dyDescent="0.25">
      <c r="I161" s="20"/>
    </row>
    <row r="162" spans="9:9" x14ac:dyDescent="0.25">
      <c r="I162" s="20"/>
    </row>
    <row r="163" spans="9:9" x14ac:dyDescent="0.25">
      <c r="I163" s="20"/>
    </row>
    <row r="164" spans="9:9" x14ac:dyDescent="0.25">
      <c r="I164" s="20"/>
    </row>
  </sheetData>
  <mergeCells count="30"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5:B95"/>
    <mergeCell ref="H95:I95"/>
    <mergeCell ref="A96:B96"/>
    <mergeCell ref="H96:I96"/>
    <mergeCell ref="A111:B111"/>
    <mergeCell ref="H111:I111"/>
  </mergeCells>
  <pageMargins left="0.23622047244094491" right="3.937007874015748E-2" top="0.74803149606299213" bottom="0.74803149606299213" header="0.31496062992125984" footer="0.31496062992125984"/>
  <pageSetup paperSize="5" scale="30" fitToHeight="0" orientation="landscape" r:id="rId1"/>
  <rowBreaks count="1" manualBreakCount="1">
    <brk id="52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Themis Yocasta Perez Moquete</cp:lastModifiedBy>
  <cp:lastPrinted>2026-04-13T14:44:52Z</cp:lastPrinted>
  <dcterms:created xsi:type="dcterms:W3CDTF">2021-07-29T18:58:50Z</dcterms:created>
  <dcterms:modified xsi:type="dcterms:W3CDTF">2026-04-14T18:01:20Z</dcterms:modified>
</cp:coreProperties>
</file>