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esktop\Ejecucucion Presupuestaria Julio 2023\"/>
    </mc:Choice>
  </mc:AlternateContent>
  <xr:revisionPtr revIDLastSave="0" documentId="8_{F1BA632F-0220-44C1-ABE6-B686B71BAF9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2" l="1"/>
  <c r="I84" i="2"/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<sst xmlns="http://schemas.openxmlformats.org/spreadsheetml/2006/main" count="101" uniqueCount="101">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</sst>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165" fontId="3" fillId="0" borderId="0" xfId="1" applyNumberFormat="1" applyFont="1"/>
    <xf numFmtId="0" fontId="9" fillId="0" borderId="0" xfId="0" applyFont="1"/>
    <xf numFmtId="165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5" fontId="3" fillId="0" borderId="0" xfId="0" applyNumberFormat="1" applyFont="1" applyFill="1" applyAlignment="1">
      <alignment horizontal="left" vertical="center" wrapText="1"/>
    </xf>
    <xf numFmtId="43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3"/>
  <sheetViews>
    <sheetView showGridLines="0" tabSelected="1" topLeftCell="A20" zoomScale="60" zoomScaleNormal="60" zoomScaleSheetLayoutView="30" workbookViewId="0">
      <selection activeCell="L22" sqref="L22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8" t="s">
        <v>93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7" x14ac:dyDescent="0.3">
      <c r="A4" s="72">
        <v>2023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7" ht="21" customHeight="1" x14ac:dyDescent="0.3">
      <c r="A5" s="68" t="s">
        <v>90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7" ht="21.75" customHeight="1" x14ac:dyDescent="0.3">
      <c r="A6" s="64" t="s">
        <v>75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8" spans="1:17" ht="25.5" customHeight="1" x14ac:dyDescent="0.3">
      <c r="A8" s="69" t="s">
        <v>65</v>
      </c>
      <c r="B8" s="70" t="s">
        <v>92</v>
      </c>
      <c r="C8" s="70" t="s">
        <v>91</v>
      </c>
      <c r="D8" s="65" t="s">
        <v>89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7"/>
    </row>
    <row r="9" spans="1:17" x14ac:dyDescent="0.3">
      <c r="A9" s="69"/>
      <c r="B9" s="71"/>
      <c r="C9" s="71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58">
        <v>184664359</v>
      </c>
      <c r="G12" s="44">
        <f>39512393+37809050+75029991+84440245+1516540+3653078+10461424</f>
        <v>252422721</v>
      </c>
      <c r="H12" s="58">
        <v>228672288</v>
      </c>
      <c r="I12" s="12">
        <v>247142469</v>
      </c>
      <c r="J12" s="45">
        <v>254636659</v>
      </c>
      <c r="K12" s="50"/>
      <c r="L12" s="13"/>
      <c r="M12" s="13"/>
      <c r="N12" s="13"/>
      <c r="O12" s="16"/>
      <c r="P12" s="14">
        <f>SUM(D12:O12)</f>
        <v>1530352284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42">
        <f>2811507+3414785</f>
        <v>6226292</v>
      </c>
      <c r="H13" s="42">
        <v>6307786</v>
      </c>
      <c r="I13" s="13">
        <v>6061196</v>
      </c>
      <c r="J13" s="25">
        <v>5695519</v>
      </c>
      <c r="K13" s="24"/>
      <c r="L13" s="13"/>
      <c r="M13" s="13"/>
      <c r="N13" s="13"/>
      <c r="O13" s="16"/>
      <c r="P13" s="14">
        <f t="shared" ref="P13:P16" si="0">SUM(D13:O13)</f>
        <v>39796088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43">
        <v>1403845</v>
      </c>
      <c r="H14" s="43">
        <v>583839</v>
      </c>
      <c r="I14" s="11">
        <v>452000</v>
      </c>
      <c r="J14" s="19">
        <v>654000</v>
      </c>
      <c r="K14" s="24"/>
      <c r="L14" s="13"/>
      <c r="M14" s="13"/>
      <c r="N14" s="13"/>
      <c r="O14" s="16"/>
      <c r="P14" s="14">
        <f t="shared" si="0"/>
        <v>5264328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40">
        <v>21479122</v>
      </c>
      <c r="I15" s="11">
        <v>91968826</v>
      </c>
      <c r="J15" s="19">
        <v>29437114</v>
      </c>
      <c r="K15" s="24"/>
      <c r="L15" s="13"/>
      <c r="M15" s="13"/>
      <c r="N15" s="13"/>
      <c r="O15" s="16"/>
      <c r="P15" s="14">
        <f t="shared" si="0"/>
        <v>252774824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3">
        <v>32934550</v>
      </c>
      <c r="I16" s="19">
        <v>35899339</v>
      </c>
      <c r="J16" s="19">
        <v>36151314</v>
      </c>
      <c r="K16" s="24"/>
      <c r="L16" s="25"/>
      <c r="M16" s="25"/>
      <c r="N16" s="25"/>
      <c r="O16" s="24"/>
      <c r="P16" s="14">
        <f t="shared" si="0"/>
        <v>228370708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>
        <v>13015467</v>
      </c>
      <c r="K18" s="24"/>
      <c r="L18" s="13"/>
      <c r="M18" s="13"/>
      <c r="N18" s="13"/>
      <c r="O18" s="16"/>
      <c r="P18" s="17">
        <f>SUM(D18:O18)</f>
        <v>75580099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>
        <v>6042674</v>
      </c>
      <c r="K19" s="24"/>
      <c r="L19" s="13"/>
      <c r="M19" s="13"/>
      <c r="N19" s="13"/>
      <c r="O19" s="16"/>
      <c r="P19" s="17">
        <f t="shared" ref="P19" si="1">SUM(D19:O19)</f>
        <v>80631978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3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>
        <v>3663116</v>
      </c>
      <c r="K20" s="24"/>
      <c r="L20" s="13"/>
      <c r="M20" s="13"/>
      <c r="N20" s="13"/>
      <c r="O20" s="16"/>
      <c r="P20" s="17">
        <f>SUM(D20:O20)</f>
        <v>23733143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40">
        <v>828507</v>
      </c>
      <c r="I22" s="11">
        <v>1798503</v>
      </c>
      <c r="J22" s="19">
        <v>1020550</v>
      </c>
      <c r="K22" s="24"/>
      <c r="L22" s="13"/>
      <c r="M22" s="13"/>
      <c r="N22" s="13"/>
      <c r="O22" s="16"/>
      <c r="P22" s="17">
        <f t="shared" si="2"/>
        <v>5748021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>
        <v>6132843</v>
      </c>
      <c r="K23" s="18"/>
      <c r="L23" s="18"/>
      <c r="M23" s="18"/>
      <c r="N23" s="18"/>
      <c r="O23" s="18"/>
      <c r="P23" s="17">
        <f t="shared" si="2"/>
        <v>60109638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>
        <v>37990042</v>
      </c>
      <c r="K24" s="18"/>
      <c r="L24" s="18"/>
      <c r="M24" s="51"/>
      <c r="N24" s="51"/>
      <c r="O24" s="51"/>
      <c r="P24" s="52">
        <f t="shared" si="2"/>
        <v>190588707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4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>
        <v>162479583</v>
      </c>
      <c r="K25" s="24"/>
      <c r="L25" s="25"/>
      <c r="M25" s="25"/>
      <c r="N25" s="32"/>
      <c r="O25" s="24"/>
      <c r="P25" s="17">
        <f t="shared" si="2"/>
        <v>692752136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>
        <v>5998474</v>
      </c>
      <c r="K28" s="24"/>
      <c r="L28" s="13"/>
      <c r="M28" s="13"/>
      <c r="N28" s="13"/>
      <c r="O28" s="16"/>
      <c r="P28" s="17">
        <f>SUM(D28:O28)</f>
        <v>41009421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>
        <v>149385</v>
      </c>
      <c r="K29" s="24"/>
      <c r="L29" s="13"/>
      <c r="M29" s="13"/>
      <c r="N29" s="13"/>
      <c r="O29" s="16"/>
      <c r="P29" s="17">
        <f>SUM(D29:O29)</f>
        <v>1444184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>
        <v>7039892</v>
      </c>
      <c r="K34" s="24"/>
      <c r="L34" s="13"/>
      <c r="M34" s="13"/>
      <c r="N34" s="13"/>
      <c r="O34" s="16"/>
      <c r="P34" s="17">
        <f>SUM(D34:O34)</f>
        <v>46462074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7">
        <v>0</v>
      </c>
      <c r="G35" s="15">
        <v>0</v>
      </c>
      <c r="H35" s="10">
        <v>0</v>
      </c>
      <c r="I35" s="21">
        <v>0</v>
      </c>
      <c r="J35" s="59">
        <v>0</v>
      </c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>
        <v>18323625</v>
      </c>
      <c r="K36" s="24"/>
      <c r="L36" s="13"/>
      <c r="M36" s="13"/>
      <c r="N36" s="13"/>
      <c r="O36" s="16"/>
      <c r="P36" s="17">
        <f>SUM(D36:O36)</f>
        <v>124598581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>
        <v>7690908</v>
      </c>
      <c r="K38" s="24"/>
      <c r="L38" s="13"/>
      <c r="M38" s="13"/>
      <c r="N38" s="13"/>
      <c r="O38" s="16"/>
      <c r="P38" s="17">
        <f>SUM(D38:O38)</f>
        <v>41516640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>
        <v>19189570</v>
      </c>
      <c r="K54" s="24"/>
      <c r="L54" s="13"/>
      <c r="M54" s="13"/>
      <c r="N54" s="13"/>
      <c r="O54" s="16"/>
      <c r="P54" s="17">
        <f>SUM(D54:O54)</f>
        <v>81388313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>
        <v>2803870</v>
      </c>
      <c r="K57" s="22"/>
      <c r="L57" s="10"/>
      <c r="M57" s="10"/>
      <c r="N57" s="10"/>
      <c r="O57" s="10"/>
      <c r="P57" s="17">
        <f t="shared" si="6"/>
        <v>19801650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>
        <v>3519727</v>
      </c>
      <c r="K58" s="24"/>
      <c r="L58" s="16"/>
      <c r="M58" s="13"/>
      <c r="N58" s="13"/>
      <c r="O58" s="16"/>
      <c r="P58" s="17">
        <f>SUM(D58:O58)</f>
        <v>74287916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>
        <v>7583559</v>
      </c>
      <c r="K64" s="22"/>
      <c r="L64" s="10"/>
      <c r="M64" s="13"/>
      <c r="N64" s="13"/>
      <c r="O64" s="16"/>
      <c r="P64" s="17">
        <f t="shared" ref="P64:P74" si="8">SUM(D64:O64)</f>
        <v>160491383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629217891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3776702116</v>
      </c>
    </row>
    <row r="85" spans="1:22" x14ac:dyDescent="0.3">
      <c r="B85" s="10"/>
      <c r="C85" s="30"/>
    </row>
    <row r="86" spans="1:22" x14ac:dyDescent="0.3">
      <c r="D86" s="16"/>
      <c r="E86" s="55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2"/>
      <c r="B89" s="62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5" t="s">
        <v>95</v>
      </c>
      <c r="B91" s="75"/>
      <c r="C91" s="1"/>
      <c r="D91" s="1"/>
      <c r="E91" s="1"/>
      <c r="F91" s="1"/>
      <c r="G91" s="1"/>
      <c r="H91" s="61" t="s">
        <v>96</v>
      </c>
      <c r="I91" s="61"/>
      <c r="J91" s="1"/>
      <c r="K91" s="1"/>
      <c r="L91" s="1"/>
      <c r="M91" s="1"/>
      <c r="N91" s="1"/>
    </row>
    <row r="92" spans="1:22" customFormat="1" ht="15.75" x14ac:dyDescent="0.25">
      <c r="A92" s="5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60" t="s">
        <v>98</v>
      </c>
      <c r="B94" s="60"/>
      <c r="C94" s="1"/>
      <c r="D94" s="1"/>
      <c r="E94" s="1"/>
      <c r="F94" s="1"/>
      <c r="G94" s="1"/>
      <c r="H94" s="60" t="s">
        <v>100</v>
      </c>
      <c r="I94" s="60"/>
      <c r="J94" s="1"/>
      <c r="K94" s="1"/>
      <c r="L94" s="1"/>
      <c r="M94" s="1"/>
      <c r="N94" s="1"/>
    </row>
    <row r="95" spans="1:22" customFormat="1" ht="15.75" x14ac:dyDescent="0.25">
      <c r="A95" s="61" t="s">
        <v>99</v>
      </c>
      <c r="B95" s="61"/>
      <c r="C95" s="1"/>
      <c r="D95" s="1"/>
      <c r="E95" s="1"/>
      <c r="F95" s="1"/>
      <c r="G95" s="1"/>
      <c r="H95" s="61" t="s">
        <v>97</v>
      </c>
      <c r="I95" s="61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2"/>
      <c r="B99" s="62"/>
      <c r="H99" s="62"/>
      <c r="I99" s="62"/>
      <c r="J99" s="74"/>
      <c r="K99" s="62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3"/>
      <c r="B102" s="63"/>
      <c r="H102" s="63"/>
      <c r="I102" s="63"/>
      <c r="J102" s="63"/>
      <c r="K102" s="63"/>
      <c r="P102" s="16"/>
    </row>
    <row r="103" spans="1:16" x14ac:dyDescent="0.3">
      <c r="A103" s="62"/>
      <c r="B103" s="62"/>
      <c r="H103" s="62"/>
      <c r="I103" s="62"/>
      <c r="J103" s="62"/>
      <c r="K103" s="62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3"/>
      <c r="B109" s="63"/>
      <c r="H109" s="63"/>
      <c r="I109" s="63"/>
      <c r="J109" s="63"/>
      <c r="K109" s="63"/>
    </row>
    <row r="110" spans="1:16" x14ac:dyDescent="0.3">
      <c r="A110" s="62"/>
      <c r="B110" s="62"/>
      <c r="H110" s="62"/>
      <c r="I110" s="62"/>
      <c r="J110" s="62"/>
      <c r="K110" s="62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ROSALBA HIRALDO</cp:lastModifiedBy>
  <cp:lastPrinted>2023-08-11T19:44:48Z</cp:lastPrinted>
  <dcterms:created xsi:type="dcterms:W3CDTF">2021-07-29T18:58:50Z</dcterms:created>
  <dcterms:modified xsi:type="dcterms:W3CDTF">2023-08-14T16:08:53Z</dcterms:modified>
</cp:coreProperties>
</file>