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tables/table18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8_{5260640C-C46E-46C1-BF3B-81969DDC5D7D}" xr6:coauthVersionLast="36" xr6:coauthVersionMax="36" xr10:uidLastSave="{00000000-0000-0000-0000-000000000000}"/>
  <workbookProtection workbookPassword="A90E" lockStructure="1"/>
  <bookViews>
    <workbookView xWindow="0" yWindow="0" windowWidth="20490" windowHeight="7545" tabRatio="606" xr2:uid="{00000000-000D-0000-FFFF-FFFF00000000}"/>
  </bookViews>
  <sheets>
    <sheet name="RESUMEN" sheetId="1" r:id="rId1"/>
    <sheet name="PACC" sheetId="2" r:id="rId2"/>
    <sheet name="Informacion " sheetId="3" state="hidden" r:id="rId3"/>
    <sheet name="UNSPSC" sheetId="4" r:id="rId4"/>
    <sheet name="ProcedureTemplate" sheetId="5" state="hidden" r:id="rId5"/>
  </sheets>
  <definedNames>
    <definedName name="_xlnm.Print_Area" localSheetId="1">PACC!$A$1:$J$221</definedName>
    <definedName name="_xlnm.Print_Area" localSheetId="0">RESUMEN!$A$1:$C$39</definedName>
    <definedName name="_xlnm.Print_Area" localSheetId="3">UNSPSC!$A$1:$B$18502</definedName>
    <definedName name="Bienes">'Informacion '!$S$3</definedName>
    <definedName name="Concesiones">'Informacion '!$S$8</definedName>
    <definedName name="ConsultoriaServicios">'Informacion '!$S$6</definedName>
    <definedName name="DistritoList">'Informacion '!$J$3:$J$387</definedName>
    <definedName name="MIPYMEList">'Informacion '!$N$3:$N$5</definedName>
    <definedName name="MIPYMEMujer">'Informacion '!$N$4</definedName>
    <definedName name="MIPYMENo">'Informacion '!$N$5</definedName>
    <definedName name="MIPYMEOculto">PACC!$I:$I</definedName>
    <definedName name="MIPYMESí">'Informacion '!$N$3</definedName>
    <definedName name="ModCM">'Informacion '!$L$4</definedName>
    <definedName name="ModCP">'Informacion '!$L$3</definedName>
    <definedName name="ModCU">'Informacion '!$L$5</definedName>
    <definedName name="ModE1508">'Informacion '!$L$12</definedName>
    <definedName name="ModE40">'Informacion '!$L$11</definedName>
    <definedName name="ModEBienes">'Informacion '!$L$6</definedName>
    <definedName name="ModEConstruccion">'Informacion '!$L$7</definedName>
    <definedName name="ModEObras">'Informacion '!$L$9</definedName>
    <definedName name="ModEProveedor">'Informacion '!$L$10</definedName>
    <definedName name="ModEPublicidad">'Informacion '!$L$8</definedName>
    <definedName name="ModLI">'Informacion '!$L$14</definedName>
    <definedName name="ModLP">'Informacion '!$L$13</definedName>
    <definedName name="ModLR">'Informacion '!$L$15</definedName>
    <definedName name="ModSI">'Informacion '!$L$17</definedName>
    <definedName name="ModSO">'Informacion '!$L$16</definedName>
    <definedName name="MunicipioColumn">'Informacion '!$I$3:$I$387</definedName>
    <definedName name="MunicipioList">'Informacion '!$F$3:$F$157</definedName>
    <definedName name="MunicipioStart">'Informacion '!$I$3</definedName>
    <definedName name="ObjetoContratacion">PACC!$C:$C</definedName>
    <definedName name="ObjetoContratacionList">'Informacion '!$S$3:$S$7</definedName>
    <definedName name="ObjetoContratacionOculto">PACC!$H:$H</definedName>
    <definedName name="Obras">'Informacion '!$S$7</definedName>
    <definedName name="ProcedimientoOculto">PACC!$J:$J</definedName>
    <definedName name="ProcedureTemplateRange">ProcedureTemplate!$A$1:$J$10</definedName>
    <definedName name="ProvinciaColumn">'Informacion '!$E$3:$E$157</definedName>
    <definedName name="ProvinciaList">'Informacion '!$C$3:$C$34</definedName>
    <definedName name="ProvinciaStart">'Informacion '!$E$3</definedName>
    <definedName name="RegionColumn">'Informacion '!$B$3:$B$34</definedName>
    <definedName name="RegionList">'Informacion '!$A$3:$A$12</definedName>
    <definedName name="RegionStart">'Informacion '!$B$3</definedName>
    <definedName name="Servicios">'Informacion '!$S$4</definedName>
    <definedName name="ServiciosConsultoria">'Informacion '!$S$5</definedName>
    <definedName name="TiposProcedimientoList">'Informacion '!$L$3:$L$17</definedName>
    <definedName name="_xlnm.Print_Titles" localSheetId="1">PACC!$1:$12</definedName>
    <definedName name="TotalEstArea">PACC!$K:$M</definedName>
    <definedName name="TotalEstColumnName">PACC!$E:$E</definedName>
    <definedName name="TotalEstColumnValue">PACC!$F:$F</definedName>
    <definedName name="TotalEstLabel">'Informacion '!$U$3</definedName>
    <definedName name="UnidadesList">'Informacion '!$Q$3:$Q$43</definedName>
    <definedName name="UNSPSCCode">UNSPSC!$A:$A</definedName>
    <definedName name="UNSPSCDes">UNSPSC!$B:$B</definedName>
  </definedNames>
  <calcPr calcId="191029"/>
  <webPublishing codePage="0"/>
  <fileRecoveryPr repairLoad="1"/>
</workbook>
</file>

<file path=xl/calcChain.xml><?xml version="1.0" encoding="utf-8"?>
<calcChain xmlns="http://schemas.openxmlformats.org/spreadsheetml/2006/main">
  <c r="J10" i="5" l="1"/>
  <c r="I10" i="5"/>
  <c r="H10" i="5"/>
  <c r="C6" i="5"/>
  <c r="C4" i="5"/>
  <c r="J215" i="2"/>
  <c r="I215" i="2"/>
  <c r="H215" i="2"/>
  <c r="C214" i="2"/>
  <c r="C213" i="2"/>
  <c r="C212" i="2"/>
  <c r="C209" i="2"/>
  <c r="C207" i="2"/>
  <c r="J202" i="2"/>
  <c r="I202" i="2"/>
  <c r="H202" i="2"/>
  <c r="C201" i="2"/>
  <c r="C200" i="2"/>
  <c r="C199" i="2"/>
  <c r="C198" i="2"/>
  <c r="C195" i="2"/>
  <c r="C193" i="2"/>
  <c r="J188" i="2"/>
  <c r="I188" i="2"/>
  <c r="H188" i="2"/>
  <c r="C187" i="2"/>
  <c r="C186" i="2"/>
  <c r="C185" i="2"/>
  <c r="C184" i="2"/>
  <c r="C183" i="2"/>
  <c r="C180" i="2"/>
  <c r="C178" i="2"/>
  <c r="J173" i="2"/>
  <c r="I173" i="2"/>
  <c r="H173" i="2"/>
  <c r="C172" i="2"/>
  <c r="C169" i="2"/>
  <c r="C167" i="2"/>
  <c r="J162" i="2"/>
  <c r="I162" i="2"/>
  <c r="H162" i="2"/>
  <c r="C161" i="2"/>
  <c r="C158" i="2"/>
  <c r="C156" i="2"/>
  <c r="J151" i="2"/>
  <c r="I151" i="2"/>
  <c r="H151" i="2"/>
  <c r="C150" i="2"/>
  <c r="C147" i="2"/>
  <c r="C145" i="2"/>
  <c r="J140" i="2"/>
  <c r="I140" i="2"/>
  <c r="H140" i="2"/>
  <c r="C139" i="2"/>
  <c r="C136" i="2"/>
  <c r="C134" i="2"/>
  <c r="J129" i="2"/>
  <c r="I129" i="2"/>
  <c r="H129" i="2"/>
  <c r="C128" i="2"/>
  <c r="C125" i="2"/>
  <c r="C123" i="2"/>
  <c r="J118" i="2"/>
  <c r="I118" i="2"/>
  <c r="H118" i="2"/>
  <c r="C117" i="2"/>
  <c r="C114" i="2"/>
  <c r="C112" i="2"/>
  <c r="J107" i="2"/>
  <c r="I107" i="2"/>
  <c r="H107" i="2"/>
  <c r="C106" i="2"/>
  <c r="C105" i="2"/>
  <c r="C102" i="2"/>
  <c r="C100" i="2"/>
  <c r="J95" i="2"/>
  <c r="I95" i="2"/>
  <c r="H95" i="2"/>
  <c r="C94" i="2"/>
  <c r="C91" i="2"/>
  <c r="C89" i="2"/>
  <c r="J84" i="2"/>
  <c r="I84" i="2"/>
  <c r="H84" i="2"/>
  <c r="C83" i="2"/>
  <c r="C80" i="2"/>
  <c r="C78" i="2"/>
  <c r="J73" i="2"/>
  <c r="I73" i="2"/>
  <c r="H73" i="2"/>
  <c r="C72" i="2"/>
  <c r="C69" i="2"/>
  <c r="C67" i="2"/>
  <c r="J62" i="2"/>
  <c r="I62" i="2"/>
  <c r="H62" i="2"/>
  <c r="C61" i="2"/>
  <c r="C58" i="2"/>
  <c r="C56" i="2"/>
  <c r="J51" i="2"/>
  <c r="I51" i="2"/>
  <c r="H51" i="2"/>
  <c r="C50" i="2"/>
  <c r="C47" i="2"/>
  <c r="C45" i="2"/>
  <c r="J40" i="2"/>
  <c r="I40" i="2"/>
  <c r="H40" i="2"/>
  <c r="C39" i="2"/>
  <c r="C38" i="2"/>
  <c r="C37" i="2"/>
  <c r="C36" i="2"/>
  <c r="C35" i="2"/>
  <c r="C34" i="2"/>
  <c r="C31" i="2"/>
  <c r="C29" i="2"/>
  <c r="J24" i="2"/>
  <c r="I24" i="2"/>
  <c r="H24" i="2"/>
  <c r="C23" i="2"/>
  <c r="C20" i="2"/>
  <c r="C18" i="2"/>
  <c r="B3" i="2"/>
  <c r="C39" i="1"/>
  <c r="C38" i="1"/>
  <c r="C37" i="1"/>
  <c r="C36" i="1"/>
  <c r="C34" i="1"/>
  <c r="C32" i="1"/>
  <c r="C31" i="1"/>
  <c r="C30" i="1"/>
  <c r="C26" i="1"/>
  <c r="C23" i="1"/>
  <c r="C20" i="1"/>
  <c r="C19" i="1"/>
  <c r="C14" i="1"/>
  <c r="C13" i="1"/>
  <c r="C12" i="1"/>
  <c r="C11" i="1"/>
  <c r="C10" i="1"/>
  <c r="C9" i="1"/>
  <c r="F23" i="2"/>
  <c r="F9" i="5"/>
  <c r="B187" i="2"/>
  <c r="B139" i="2"/>
  <c r="F199" i="2"/>
  <c r="F185" i="2"/>
  <c r="B201" i="2"/>
  <c r="B38" i="2"/>
  <c r="F61" i="2"/>
  <c r="B9" i="5"/>
  <c r="F183" i="2"/>
  <c r="B183" i="2"/>
  <c r="F187" i="2"/>
  <c r="F213" i="2"/>
  <c r="F106" i="2"/>
  <c r="B161" i="2"/>
  <c r="B94" i="2"/>
  <c r="B128" i="2"/>
  <c r="B106" i="2"/>
  <c r="B172" i="2"/>
  <c r="B61" i="2"/>
  <c r="B200" i="2"/>
  <c r="F39" i="2"/>
  <c r="B39" i="2"/>
  <c r="F139" i="2"/>
  <c r="F117" i="2"/>
  <c r="B213" i="2"/>
  <c r="F72" i="2"/>
  <c r="B37" i="2"/>
  <c r="B23" i="2"/>
  <c r="B105" i="2"/>
  <c r="B83" i="2"/>
  <c r="F212" i="2"/>
  <c r="F184" i="2"/>
  <c r="F201" i="2"/>
  <c r="B36" i="2"/>
  <c r="F105" i="2"/>
  <c r="F186" i="2"/>
  <c r="B186" i="2"/>
  <c r="B212" i="2"/>
  <c r="B214" i="2"/>
  <c r="B35" i="2"/>
  <c r="B50" i="2"/>
  <c r="B184" i="2"/>
  <c r="F172" i="2"/>
  <c r="F198" i="2"/>
  <c r="F200" i="2"/>
  <c r="F83" i="2"/>
  <c r="B199" i="2"/>
  <c r="F37" i="2"/>
  <c r="F161" i="2"/>
  <c r="B185" i="2"/>
  <c r="F35" i="2"/>
  <c r="B72" i="2"/>
  <c r="F36" i="2"/>
  <c r="F94" i="2"/>
  <c r="B150" i="2"/>
  <c r="B198" i="2"/>
  <c r="F214" i="2"/>
  <c r="F50" i="2"/>
  <c r="B34" i="2"/>
  <c r="F38" i="2"/>
  <c r="F128" i="2"/>
  <c r="F150" i="2"/>
  <c r="F34" i="2"/>
  <c r="B117" i="2"/>
  <c r="F62" i="2" l="1"/>
  <c r="C35" i="1" s="1"/>
  <c r="F118" i="2"/>
  <c r="F73" i="2"/>
  <c r="F129" i="2"/>
  <c r="C17" i="1" s="1"/>
  <c r="F84" i="2"/>
  <c r="F140" i="2"/>
  <c r="F95" i="2"/>
  <c r="F151" i="2"/>
  <c r="C33" i="1" s="1"/>
  <c r="F202" i="2"/>
  <c r="F10" i="5"/>
  <c r="F107" i="2"/>
  <c r="F162" i="2"/>
  <c r="C22" i="1" s="1"/>
  <c r="F173" i="2"/>
  <c r="F215" i="2"/>
  <c r="F24" i="2"/>
  <c r="F188" i="2"/>
  <c r="F40" i="2"/>
  <c r="F51" i="2"/>
  <c r="C27" i="1" s="1"/>
  <c r="C16" i="1" l="1"/>
  <c r="C28" i="1"/>
  <c r="C18" i="1"/>
  <c r="C29" i="1"/>
  <c r="B10" i="2"/>
  <c r="C7" i="1" s="1"/>
  <c r="B9" i="2"/>
  <c r="C8" i="1" s="1"/>
  <c r="C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Zuria Castellanos</author>
    <author>nextapp</author>
  </authors>
  <commentList>
    <comment ref="E11" authorId="0" shapeId="0" xr:uid="{00000000-0006-0000-0100-000001000000}">
      <text>
        <r>
          <rPr>
            <b/>
            <sz val="9"/>
            <rFont val="Tahoma"/>
            <family val="2"/>
          </rPr>
          <t>Introduzca el año del PACC</t>
        </r>
      </text>
    </comment>
    <comment ref="E12" authorId="0" shapeId="0" xr:uid="{00000000-0006-0000-0100-000002000000}">
      <text>
        <r>
          <rPr>
            <b/>
            <sz val="9"/>
            <rFont val="Tahoma"/>
            <family val="2"/>
          </rPr>
          <t>Introduzca la fecha de aprobación, en formato dd/mm/aaaa</t>
        </r>
      </text>
    </comment>
    <comment ref="A16" authorId="1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16" authorId="1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16" authorId="1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16" authorId="1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16" authorId="1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16" authorId="1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17" authorId="1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17" authorId="1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8" authorId="1" shapeId="0" xr:uid="{00000000-0006-0000-0100-00000C000000}">
      <text/>
    </comment>
    <comment ref="C19" authorId="1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19" authorId="1" shapeId="0" xr:uid="{00000000-0006-0000-0100-00000D000000}">
      <text/>
    </comment>
    <comment ref="F20" authorId="1" shapeId="0" xr:uid="{00000000-0006-0000-0100-00000E000000}">
      <text/>
    </comment>
    <comment ref="A22" authorId="1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22" authorId="1" shapeId="0" xr:uid="{00000000-0006-0000-0100-000010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22" authorId="1" shapeId="0" xr:uid="{00000000-0006-0000-0100-000011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22" authorId="1" shapeId="0" xr:uid="{00000000-0006-0000-0100-000012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22" authorId="1" shapeId="0" xr:uid="{00000000-0006-0000-0100-000013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22" authorId="1" shapeId="0" xr:uid="{00000000-0006-0000-0100-000014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27" authorId="1" shapeId="0" xr:uid="{00000000-0006-0000-0100-000015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27" authorId="1" shapeId="0" xr:uid="{00000000-0006-0000-0100-000016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27" authorId="1" shapeId="0" xr:uid="{00000000-0006-0000-0100-000017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27" authorId="1" shapeId="0" xr:uid="{00000000-0006-0000-0100-000018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27" authorId="1" shapeId="0" xr:uid="{00000000-0006-0000-0100-000019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27" authorId="1" shapeId="0" xr:uid="{00000000-0006-0000-0100-00001A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28" authorId="1" shapeId="0" xr:uid="{00000000-0006-0000-0100-00001B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28" authorId="1" shapeId="0" xr:uid="{00000000-0006-0000-0100-00001D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29" authorId="1" shapeId="0" xr:uid="{00000000-0006-0000-0100-00001E000000}">
      <text/>
    </comment>
    <comment ref="C30" authorId="1" shapeId="0" xr:uid="{00000000-0006-0000-0100-00001C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30" authorId="1" shapeId="0" xr:uid="{00000000-0006-0000-0100-00001F000000}">
      <text/>
    </comment>
    <comment ref="F31" authorId="1" shapeId="0" xr:uid="{00000000-0006-0000-0100-000020000000}">
      <text/>
    </comment>
    <comment ref="A33" authorId="1" shapeId="0" xr:uid="{00000000-0006-0000-0100-000021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33" authorId="1" shapeId="0" xr:uid="{00000000-0006-0000-0100-000022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33" authorId="1" shapeId="0" xr:uid="{00000000-0006-0000-0100-000023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33" authorId="1" shapeId="0" xr:uid="{00000000-0006-0000-0100-000024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33" authorId="1" shapeId="0" xr:uid="{00000000-0006-0000-0100-000025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33" authorId="1" shapeId="0" xr:uid="{00000000-0006-0000-0100-000026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43" authorId="1" shapeId="0" xr:uid="{00000000-0006-0000-0100-000027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43" authorId="1" shapeId="0" xr:uid="{00000000-0006-0000-0100-000028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43" authorId="1" shapeId="0" xr:uid="{00000000-0006-0000-0100-000029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43" authorId="1" shapeId="0" xr:uid="{00000000-0006-0000-0100-00002A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43" authorId="1" shapeId="0" xr:uid="{00000000-0006-0000-0100-00002B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43" authorId="1" shapeId="0" xr:uid="{00000000-0006-0000-0100-00002C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44" authorId="1" shapeId="0" xr:uid="{00000000-0006-0000-0100-00002D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44" authorId="1" shapeId="0" xr:uid="{00000000-0006-0000-0100-00002F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45" authorId="1" shapeId="0" xr:uid="{00000000-0006-0000-0100-000030000000}">
      <text/>
    </comment>
    <comment ref="C46" authorId="1" shapeId="0" xr:uid="{00000000-0006-0000-0100-00002E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46" authorId="1" shapeId="0" xr:uid="{00000000-0006-0000-0100-000031000000}">
      <text/>
    </comment>
    <comment ref="F47" authorId="1" shapeId="0" xr:uid="{00000000-0006-0000-0100-000032000000}">
      <text/>
    </comment>
    <comment ref="A49" authorId="1" shapeId="0" xr:uid="{00000000-0006-0000-0100-000033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49" authorId="1" shapeId="0" xr:uid="{00000000-0006-0000-0100-000034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49" authorId="1" shapeId="0" xr:uid="{00000000-0006-0000-0100-000035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49" authorId="1" shapeId="0" xr:uid="{00000000-0006-0000-0100-000036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49" authorId="1" shapeId="0" xr:uid="{00000000-0006-0000-0100-000037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49" authorId="1" shapeId="0" xr:uid="{00000000-0006-0000-0100-000038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54" authorId="1" shapeId="0" xr:uid="{00000000-0006-0000-0100-000039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54" authorId="1" shapeId="0" xr:uid="{00000000-0006-0000-0100-00003A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54" authorId="1" shapeId="0" xr:uid="{00000000-0006-0000-0100-00003B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54" authorId="1" shapeId="0" xr:uid="{00000000-0006-0000-0100-00003C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54" authorId="1" shapeId="0" xr:uid="{00000000-0006-0000-0100-00003D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54" authorId="1" shapeId="0" xr:uid="{00000000-0006-0000-0100-00003E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55" authorId="1" shapeId="0" xr:uid="{00000000-0006-0000-0100-00003F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55" authorId="1" shapeId="0" xr:uid="{00000000-0006-0000-0100-000041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56" authorId="1" shapeId="0" xr:uid="{00000000-0006-0000-0100-000042000000}">
      <text/>
    </comment>
    <comment ref="C57" authorId="1" shapeId="0" xr:uid="{00000000-0006-0000-0100-000040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57" authorId="1" shapeId="0" xr:uid="{00000000-0006-0000-0100-000043000000}">
      <text/>
    </comment>
    <comment ref="F58" authorId="1" shapeId="0" xr:uid="{00000000-0006-0000-0100-000044000000}">
      <text/>
    </comment>
    <comment ref="A60" authorId="1" shapeId="0" xr:uid="{00000000-0006-0000-0100-000045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60" authorId="1" shapeId="0" xr:uid="{00000000-0006-0000-0100-000046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60" authorId="1" shapeId="0" xr:uid="{00000000-0006-0000-0100-000047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60" authorId="1" shapeId="0" xr:uid="{00000000-0006-0000-0100-000048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60" authorId="1" shapeId="0" xr:uid="{00000000-0006-0000-0100-000049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60" authorId="1" shapeId="0" xr:uid="{00000000-0006-0000-0100-00004A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65" authorId="1" shapeId="0" xr:uid="{00000000-0006-0000-0100-00004B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65" authorId="1" shapeId="0" xr:uid="{00000000-0006-0000-0100-00004C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65" authorId="1" shapeId="0" xr:uid="{00000000-0006-0000-0100-00004D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65" authorId="1" shapeId="0" xr:uid="{00000000-0006-0000-0100-00004E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65" authorId="1" shapeId="0" xr:uid="{00000000-0006-0000-0100-00004F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65" authorId="1" shapeId="0" xr:uid="{00000000-0006-0000-0100-000050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66" authorId="1" shapeId="0" xr:uid="{00000000-0006-0000-0100-000051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66" authorId="1" shapeId="0" xr:uid="{00000000-0006-0000-0100-000053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67" authorId="1" shapeId="0" xr:uid="{00000000-0006-0000-0100-000054000000}">
      <text/>
    </comment>
    <comment ref="C68" authorId="1" shapeId="0" xr:uid="{00000000-0006-0000-0100-000052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68" authorId="1" shapeId="0" xr:uid="{00000000-0006-0000-0100-000055000000}">
      <text/>
    </comment>
    <comment ref="F69" authorId="1" shapeId="0" xr:uid="{00000000-0006-0000-0100-000056000000}">
      <text/>
    </comment>
    <comment ref="A71" authorId="1" shapeId="0" xr:uid="{00000000-0006-0000-0100-000057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71" authorId="1" shapeId="0" xr:uid="{00000000-0006-0000-0100-000058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71" authorId="1" shapeId="0" xr:uid="{00000000-0006-0000-0100-000059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71" authorId="1" shapeId="0" xr:uid="{00000000-0006-0000-0100-00005A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71" authorId="1" shapeId="0" xr:uid="{00000000-0006-0000-0100-00005B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71" authorId="1" shapeId="0" xr:uid="{00000000-0006-0000-0100-00005C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76" authorId="1" shapeId="0" xr:uid="{00000000-0006-0000-0100-00005D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76" authorId="1" shapeId="0" xr:uid="{00000000-0006-0000-0100-00005E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76" authorId="1" shapeId="0" xr:uid="{00000000-0006-0000-0100-00005F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76" authorId="1" shapeId="0" xr:uid="{00000000-0006-0000-0100-000060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76" authorId="1" shapeId="0" xr:uid="{00000000-0006-0000-0100-000061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76" authorId="1" shapeId="0" xr:uid="{00000000-0006-0000-0100-000062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77" authorId="1" shapeId="0" xr:uid="{00000000-0006-0000-0100-000063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77" authorId="1" shapeId="0" xr:uid="{00000000-0006-0000-0100-000065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78" authorId="1" shapeId="0" xr:uid="{00000000-0006-0000-0100-000066000000}">
      <text/>
    </comment>
    <comment ref="C79" authorId="1" shapeId="0" xr:uid="{00000000-0006-0000-0100-000064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79" authorId="1" shapeId="0" xr:uid="{00000000-0006-0000-0100-000067000000}">
      <text/>
    </comment>
    <comment ref="F80" authorId="1" shapeId="0" xr:uid="{00000000-0006-0000-0100-000068000000}">
      <text/>
    </comment>
    <comment ref="A82" authorId="1" shapeId="0" xr:uid="{00000000-0006-0000-0100-000069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82" authorId="1" shapeId="0" xr:uid="{00000000-0006-0000-0100-00006A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82" authorId="1" shapeId="0" xr:uid="{00000000-0006-0000-0100-00006B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82" authorId="1" shapeId="0" xr:uid="{00000000-0006-0000-0100-00006C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82" authorId="1" shapeId="0" xr:uid="{00000000-0006-0000-0100-00006D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82" authorId="1" shapeId="0" xr:uid="{00000000-0006-0000-0100-00006E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87" authorId="1" shapeId="0" xr:uid="{00000000-0006-0000-0100-00006F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87" authorId="1" shapeId="0" xr:uid="{00000000-0006-0000-0100-000070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87" authorId="1" shapeId="0" xr:uid="{00000000-0006-0000-0100-000071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87" authorId="1" shapeId="0" xr:uid="{00000000-0006-0000-0100-000072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87" authorId="1" shapeId="0" xr:uid="{00000000-0006-0000-0100-000073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87" authorId="1" shapeId="0" xr:uid="{00000000-0006-0000-0100-000074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88" authorId="1" shapeId="0" xr:uid="{00000000-0006-0000-0100-000075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88" authorId="1" shapeId="0" xr:uid="{00000000-0006-0000-0100-000077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89" authorId="1" shapeId="0" xr:uid="{00000000-0006-0000-0100-000078000000}">
      <text/>
    </comment>
    <comment ref="C90" authorId="1" shapeId="0" xr:uid="{00000000-0006-0000-0100-000076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90" authorId="1" shapeId="0" xr:uid="{00000000-0006-0000-0100-000079000000}">
      <text/>
    </comment>
    <comment ref="F91" authorId="1" shapeId="0" xr:uid="{00000000-0006-0000-0100-00007A000000}">
      <text/>
    </comment>
    <comment ref="A93" authorId="1" shapeId="0" xr:uid="{00000000-0006-0000-0100-00007B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93" authorId="1" shapeId="0" xr:uid="{00000000-0006-0000-0100-00007C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93" authorId="1" shapeId="0" xr:uid="{00000000-0006-0000-0100-00007D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93" authorId="1" shapeId="0" xr:uid="{00000000-0006-0000-0100-00007E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93" authorId="1" shapeId="0" xr:uid="{00000000-0006-0000-0100-00007F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93" authorId="1" shapeId="0" xr:uid="{00000000-0006-0000-0100-000080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98" authorId="1" shapeId="0" xr:uid="{00000000-0006-0000-0100-000081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98" authorId="1" shapeId="0" xr:uid="{00000000-0006-0000-0100-000082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98" authorId="1" shapeId="0" xr:uid="{00000000-0006-0000-0100-000083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98" authorId="1" shapeId="0" xr:uid="{00000000-0006-0000-0100-000084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98" authorId="1" shapeId="0" xr:uid="{00000000-0006-0000-0100-000085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98" authorId="1" shapeId="0" xr:uid="{00000000-0006-0000-0100-000086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99" authorId="1" shapeId="0" xr:uid="{00000000-0006-0000-0100-000087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99" authorId="1" shapeId="0" xr:uid="{00000000-0006-0000-0100-000089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00" authorId="1" shapeId="0" xr:uid="{00000000-0006-0000-0100-00008A000000}">
      <text/>
    </comment>
    <comment ref="C101" authorId="1" shapeId="0" xr:uid="{00000000-0006-0000-0100-000088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101" authorId="1" shapeId="0" xr:uid="{00000000-0006-0000-0100-00008B000000}">
      <text/>
    </comment>
    <comment ref="F102" authorId="1" shapeId="0" xr:uid="{00000000-0006-0000-0100-00008C000000}">
      <text/>
    </comment>
    <comment ref="A104" authorId="1" shapeId="0" xr:uid="{00000000-0006-0000-0100-00008D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104" authorId="1" shapeId="0" xr:uid="{00000000-0006-0000-0100-00008E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104" authorId="1" shapeId="0" xr:uid="{00000000-0006-0000-0100-00008F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104" authorId="1" shapeId="0" xr:uid="{00000000-0006-0000-0100-000090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104" authorId="1" shapeId="0" xr:uid="{00000000-0006-0000-0100-000091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104" authorId="1" shapeId="0" xr:uid="{00000000-0006-0000-0100-000092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110" authorId="1" shapeId="0" xr:uid="{00000000-0006-0000-0100-000093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110" authorId="1" shapeId="0" xr:uid="{00000000-0006-0000-0100-000094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110" authorId="1" shapeId="0" xr:uid="{00000000-0006-0000-0100-000095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110" authorId="1" shapeId="0" xr:uid="{00000000-0006-0000-0100-000096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110" authorId="1" shapeId="0" xr:uid="{00000000-0006-0000-0100-000097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110" authorId="1" shapeId="0" xr:uid="{00000000-0006-0000-0100-000098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111" authorId="1" shapeId="0" xr:uid="{00000000-0006-0000-0100-000099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111" authorId="1" shapeId="0" xr:uid="{00000000-0006-0000-0100-00009B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12" authorId="1" shapeId="0" xr:uid="{00000000-0006-0000-0100-00009C000000}">
      <text/>
    </comment>
    <comment ref="C113" authorId="1" shapeId="0" xr:uid="{00000000-0006-0000-0100-00009A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113" authorId="1" shapeId="0" xr:uid="{00000000-0006-0000-0100-00009D000000}">
      <text/>
    </comment>
    <comment ref="F114" authorId="1" shapeId="0" xr:uid="{00000000-0006-0000-0100-00009E000000}">
      <text/>
    </comment>
    <comment ref="A116" authorId="1" shapeId="0" xr:uid="{00000000-0006-0000-0100-00009F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116" authorId="1" shapeId="0" xr:uid="{00000000-0006-0000-0100-0000A0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116" authorId="1" shapeId="0" xr:uid="{00000000-0006-0000-0100-0000A1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116" authorId="1" shapeId="0" xr:uid="{00000000-0006-0000-0100-0000A2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116" authorId="1" shapeId="0" xr:uid="{00000000-0006-0000-0100-0000A3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116" authorId="1" shapeId="0" xr:uid="{00000000-0006-0000-0100-0000A4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121" authorId="1" shapeId="0" xr:uid="{00000000-0006-0000-0100-0000A5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121" authorId="1" shapeId="0" xr:uid="{00000000-0006-0000-0100-0000A6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121" authorId="1" shapeId="0" xr:uid="{00000000-0006-0000-0100-0000A7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121" authorId="1" shapeId="0" xr:uid="{00000000-0006-0000-0100-0000A8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121" authorId="1" shapeId="0" xr:uid="{00000000-0006-0000-0100-0000A9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121" authorId="1" shapeId="0" xr:uid="{00000000-0006-0000-0100-0000AA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122" authorId="1" shapeId="0" xr:uid="{00000000-0006-0000-0100-0000AB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122" authorId="1" shapeId="0" xr:uid="{00000000-0006-0000-0100-0000AD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23" authorId="1" shapeId="0" xr:uid="{00000000-0006-0000-0100-0000AE000000}">
      <text/>
    </comment>
    <comment ref="C124" authorId="1" shapeId="0" xr:uid="{00000000-0006-0000-0100-0000AC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124" authorId="1" shapeId="0" xr:uid="{00000000-0006-0000-0100-0000AF000000}">
      <text/>
    </comment>
    <comment ref="F125" authorId="1" shapeId="0" xr:uid="{00000000-0006-0000-0100-0000B0000000}">
      <text/>
    </comment>
    <comment ref="A127" authorId="1" shapeId="0" xr:uid="{00000000-0006-0000-0100-0000B1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127" authorId="1" shapeId="0" xr:uid="{00000000-0006-0000-0100-0000B2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127" authorId="1" shapeId="0" xr:uid="{00000000-0006-0000-0100-0000B3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127" authorId="1" shapeId="0" xr:uid="{00000000-0006-0000-0100-0000B4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127" authorId="1" shapeId="0" xr:uid="{00000000-0006-0000-0100-0000B5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127" authorId="1" shapeId="0" xr:uid="{00000000-0006-0000-0100-0000B6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132" authorId="1" shapeId="0" xr:uid="{00000000-0006-0000-0100-0000B7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132" authorId="1" shapeId="0" xr:uid="{00000000-0006-0000-0100-0000B8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132" authorId="1" shapeId="0" xr:uid="{00000000-0006-0000-0100-0000B9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132" authorId="1" shapeId="0" xr:uid="{00000000-0006-0000-0100-0000BA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132" authorId="1" shapeId="0" xr:uid="{00000000-0006-0000-0100-0000BB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132" authorId="1" shapeId="0" xr:uid="{00000000-0006-0000-0100-0000BC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133" authorId="1" shapeId="0" xr:uid="{00000000-0006-0000-0100-0000BD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133" authorId="1" shapeId="0" xr:uid="{00000000-0006-0000-0100-0000BF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34" authorId="1" shapeId="0" xr:uid="{00000000-0006-0000-0100-0000C0000000}">
      <text/>
    </comment>
    <comment ref="C135" authorId="1" shapeId="0" xr:uid="{00000000-0006-0000-0100-0000BE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135" authorId="1" shapeId="0" xr:uid="{00000000-0006-0000-0100-0000C1000000}">
      <text/>
    </comment>
    <comment ref="F136" authorId="1" shapeId="0" xr:uid="{00000000-0006-0000-0100-0000C2000000}">
      <text/>
    </comment>
    <comment ref="A138" authorId="1" shapeId="0" xr:uid="{00000000-0006-0000-0100-0000C3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138" authorId="1" shapeId="0" xr:uid="{00000000-0006-0000-0100-0000C4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138" authorId="1" shapeId="0" xr:uid="{00000000-0006-0000-0100-0000C5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138" authorId="1" shapeId="0" xr:uid="{00000000-0006-0000-0100-0000C6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138" authorId="1" shapeId="0" xr:uid="{00000000-0006-0000-0100-0000C7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138" authorId="1" shapeId="0" xr:uid="{00000000-0006-0000-0100-0000C8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143" authorId="1" shapeId="0" xr:uid="{00000000-0006-0000-0100-0000C9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143" authorId="1" shapeId="0" xr:uid="{00000000-0006-0000-0100-0000CA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143" authorId="1" shapeId="0" xr:uid="{00000000-0006-0000-0100-0000CB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143" authorId="1" shapeId="0" xr:uid="{00000000-0006-0000-0100-0000CC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143" authorId="1" shapeId="0" xr:uid="{00000000-0006-0000-0100-0000CD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143" authorId="1" shapeId="0" xr:uid="{00000000-0006-0000-0100-0000CE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144" authorId="1" shapeId="0" xr:uid="{00000000-0006-0000-0100-0000CF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144" authorId="1" shapeId="0" xr:uid="{00000000-0006-0000-0100-0000D1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45" authorId="1" shapeId="0" xr:uid="{00000000-0006-0000-0100-0000D2000000}">
      <text/>
    </comment>
    <comment ref="C146" authorId="1" shapeId="0" xr:uid="{00000000-0006-0000-0100-0000D0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146" authorId="1" shapeId="0" xr:uid="{00000000-0006-0000-0100-0000D3000000}">
      <text/>
    </comment>
    <comment ref="F147" authorId="1" shapeId="0" xr:uid="{00000000-0006-0000-0100-0000D4000000}">
      <text/>
    </comment>
    <comment ref="A149" authorId="1" shapeId="0" xr:uid="{00000000-0006-0000-0100-0000D5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149" authorId="1" shapeId="0" xr:uid="{00000000-0006-0000-0100-0000D6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149" authorId="1" shapeId="0" xr:uid="{00000000-0006-0000-0100-0000D7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149" authorId="1" shapeId="0" xr:uid="{00000000-0006-0000-0100-0000D8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149" authorId="1" shapeId="0" xr:uid="{00000000-0006-0000-0100-0000D9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149" authorId="1" shapeId="0" xr:uid="{00000000-0006-0000-0100-0000DA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154" authorId="1" shapeId="0" xr:uid="{00000000-0006-0000-0100-0000DB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154" authorId="1" shapeId="0" xr:uid="{00000000-0006-0000-0100-0000DC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154" authorId="1" shapeId="0" xr:uid="{00000000-0006-0000-0100-0000DD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154" authorId="1" shapeId="0" xr:uid="{00000000-0006-0000-0100-0000DE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154" authorId="1" shapeId="0" xr:uid="{00000000-0006-0000-0100-0000DF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154" authorId="1" shapeId="0" xr:uid="{00000000-0006-0000-0100-0000E0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155" authorId="1" shapeId="0" xr:uid="{00000000-0006-0000-0100-0000E1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155" authorId="1" shapeId="0" xr:uid="{00000000-0006-0000-0100-0000E3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56" authorId="1" shapeId="0" xr:uid="{00000000-0006-0000-0100-0000E4000000}">
      <text/>
    </comment>
    <comment ref="C157" authorId="1" shapeId="0" xr:uid="{00000000-0006-0000-0100-0000E2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157" authorId="1" shapeId="0" xr:uid="{00000000-0006-0000-0100-0000E5000000}">
      <text/>
    </comment>
    <comment ref="F158" authorId="1" shapeId="0" xr:uid="{00000000-0006-0000-0100-0000E6000000}">
      <text/>
    </comment>
    <comment ref="A160" authorId="1" shapeId="0" xr:uid="{00000000-0006-0000-0100-0000E7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160" authorId="1" shapeId="0" xr:uid="{00000000-0006-0000-0100-0000E8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160" authorId="1" shapeId="0" xr:uid="{00000000-0006-0000-0100-0000E9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160" authorId="1" shapeId="0" xr:uid="{00000000-0006-0000-0100-0000EA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160" authorId="1" shapeId="0" xr:uid="{00000000-0006-0000-0100-0000EB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160" authorId="1" shapeId="0" xr:uid="{00000000-0006-0000-0100-0000EC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165" authorId="1" shapeId="0" xr:uid="{00000000-0006-0000-0100-0000ED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165" authorId="1" shapeId="0" xr:uid="{00000000-0006-0000-0100-0000EE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165" authorId="1" shapeId="0" xr:uid="{00000000-0006-0000-0100-0000EF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165" authorId="1" shapeId="0" xr:uid="{00000000-0006-0000-0100-0000F0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165" authorId="1" shapeId="0" xr:uid="{00000000-0006-0000-0100-0000F1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165" authorId="1" shapeId="0" xr:uid="{00000000-0006-0000-0100-0000F2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166" authorId="1" shapeId="0" xr:uid="{00000000-0006-0000-0100-0000F3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166" authorId="1" shapeId="0" xr:uid="{00000000-0006-0000-0100-0000F5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67" authorId="1" shapeId="0" xr:uid="{00000000-0006-0000-0100-0000F6000000}">
      <text/>
    </comment>
    <comment ref="C168" authorId="1" shapeId="0" xr:uid="{00000000-0006-0000-0100-0000F4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168" authorId="1" shapeId="0" xr:uid="{00000000-0006-0000-0100-0000F7000000}">
      <text/>
    </comment>
    <comment ref="F169" authorId="1" shapeId="0" xr:uid="{00000000-0006-0000-0100-0000F8000000}">
      <text/>
    </comment>
    <comment ref="A171" authorId="1" shapeId="0" xr:uid="{00000000-0006-0000-0100-0000F9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171" authorId="1" shapeId="0" xr:uid="{00000000-0006-0000-0100-0000FA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171" authorId="1" shapeId="0" xr:uid="{00000000-0006-0000-0100-0000FB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171" authorId="1" shapeId="0" xr:uid="{00000000-0006-0000-0100-0000FC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171" authorId="1" shapeId="0" xr:uid="{00000000-0006-0000-0100-0000FD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171" authorId="1" shapeId="0" xr:uid="{00000000-0006-0000-0100-0000FE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176" authorId="1" shapeId="0" xr:uid="{00000000-0006-0000-0100-0000FF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176" authorId="1" shapeId="0" xr:uid="{00000000-0006-0000-0100-00000001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176" authorId="1" shapeId="0" xr:uid="{00000000-0006-0000-0100-00000101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176" authorId="1" shapeId="0" xr:uid="{00000000-0006-0000-0100-00000201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176" authorId="1" shapeId="0" xr:uid="{00000000-0006-0000-0100-00000301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176" authorId="1" shapeId="0" xr:uid="{00000000-0006-0000-0100-00000401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177" authorId="1" shapeId="0" xr:uid="{00000000-0006-0000-0100-00000501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177" authorId="1" shapeId="0" xr:uid="{00000000-0006-0000-0100-00000701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78" authorId="1" shapeId="0" xr:uid="{00000000-0006-0000-0100-000008010000}">
      <text/>
    </comment>
    <comment ref="C179" authorId="1" shapeId="0" xr:uid="{00000000-0006-0000-0100-00000601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179" authorId="1" shapeId="0" xr:uid="{00000000-0006-0000-0100-000009010000}">
      <text/>
    </comment>
    <comment ref="F180" authorId="1" shapeId="0" xr:uid="{00000000-0006-0000-0100-00000A010000}">
      <text/>
    </comment>
    <comment ref="A182" authorId="1" shapeId="0" xr:uid="{00000000-0006-0000-0100-00000B01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182" authorId="1" shapeId="0" xr:uid="{00000000-0006-0000-0100-00000C01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182" authorId="1" shapeId="0" xr:uid="{00000000-0006-0000-0100-00000D01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182" authorId="1" shapeId="0" xr:uid="{00000000-0006-0000-0100-00000E01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182" authorId="1" shapeId="0" xr:uid="{00000000-0006-0000-0100-00000F01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182" authorId="1" shapeId="0" xr:uid="{00000000-0006-0000-0100-00001001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191" authorId="1" shapeId="0" xr:uid="{00000000-0006-0000-0100-00001101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191" authorId="1" shapeId="0" xr:uid="{00000000-0006-0000-0100-00001201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191" authorId="1" shapeId="0" xr:uid="{00000000-0006-0000-0100-00001301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191" authorId="1" shapeId="0" xr:uid="{00000000-0006-0000-0100-00001401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191" authorId="1" shapeId="0" xr:uid="{00000000-0006-0000-0100-00001501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191" authorId="1" shapeId="0" xr:uid="{00000000-0006-0000-0100-00001601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192" authorId="1" shapeId="0" xr:uid="{00000000-0006-0000-0100-00001701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192" authorId="1" shapeId="0" xr:uid="{00000000-0006-0000-0100-00001901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93" authorId="1" shapeId="0" xr:uid="{00000000-0006-0000-0100-00001A010000}">
      <text/>
    </comment>
    <comment ref="C194" authorId="1" shapeId="0" xr:uid="{00000000-0006-0000-0100-00001801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194" authorId="1" shapeId="0" xr:uid="{00000000-0006-0000-0100-00001B010000}">
      <text/>
    </comment>
    <comment ref="F195" authorId="1" shapeId="0" xr:uid="{00000000-0006-0000-0100-00001C010000}">
      <text/>
    </comment>
    <comment ref="A197" authorId="1" shapeId="0" xr:uid="{00000000-0006-0000-0100-00001D01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197" authorId="1" shapeId="0" xr:uid="{00000000-0006-0000-0100-00001E01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197" authorId="1" shapeId="0" xr:uid="{00000000-0006-0000-0100-00001F01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197" authorId="1" shapeId="0" xr:uid="{00000000-0006-0000-0100-00002001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197" authorId="1" shapeId="0" xr:uid="{00000000-0006-0000-0100-00002101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197" authorId="1" shapeId="0" xr:uid="{00000000-0006-0000-0100-00002201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  <comment ref="A205" authorId="1" shapeId="0" xr:uid="{00000000-0006-0000-0100-00002301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205" authorId="1" shapeId="0" xr:uid="{00000000-0006-0000-0100-00002401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205" authorId="1" shapeId="0" xr:uid="{00000000-0006-0000-0100-00002501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205" authorId="1" shapeId="0" xr:uid="{00000000-0006-0000-0100-00002601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205" authorId="1" shapeId="0" xr:uid="{00000000-0006-0000-0100-00002701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205" authorId="1" shapeId="0" xr:uid="{00000000-0006-0000-0100-00002801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206" authorId="1" shapeId="0" xr:uid="{00000000-0006-0000-0100-00002901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206" authorId="1" shapeId="0" xr:uid="{00000000-0006-0000-0100-00002B01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207" authorId="1" shapeId="0" xr:uid="{00000000-0006-0000-0100-00002C010000}">
      <text/>
    </comment>
    <comment ref="C208" authorId="1" shapeId="0" xr:uid="{00000000-0006-0000-0100-00002A01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208" authorId="1" shapeId="0" xr:uid="{00000000-0006-0000-0100-00002D010000}">
      <text/>
    </comment>
    <comment ref="F209" authorId="1" shapeId="0" xr:uid="{00000000-0006-0000-0100-00002E010000}">
      <text/>
    </comment>
    <comment ref="A211" authorId="1" shapeId="0" xr:uid="{00000000-0006-0000-0100-00002F01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211" authorId="1" shapeId="0" xr:uid="{00000000-0006-0000-0100-00003001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211" authorId="1" shapeId="0" xr:uid="{00000000-0006-0000-0100-00003101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211" authorId="1" shapeId="0" xr:uid="{00000000-0006-0000-0100-00003201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211" authorId="1" shapeId="0" xr:uid="{00000000-0006-0000-0100-00003301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211" authorId="1" shapeId="0" xr:uid="{00000000-0006-0000-0100-00003401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mcorreia</author>
  </authors>
  <commentList>
    <comment ref="A2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2" authorId="0" shapeId="0" xr:uid="{00000000-0006-0000-0400-000002000000}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2" authorId="0" shapeId="0" xr:uid="{00000000-0006-0000-0400-000003000000}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2" authorId="0" shapeId="0" xr:uid="{00000000-0006-0000-0400-000004000000}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2" authorId="0" shapeId="0" xr:uid="{00000000-0006-0000-0400-000005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2" authorId="0" shapeId="0" xr:uid="{00000000-0006-0000-0400-000006000000}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3" authorId="0" shapeId="0" xr:uid="{00000000-0006-0000-0400-000007000000}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3" authorId="0" shapeId="0" xr:uid="{00000000-0006-0000-0400-000008000000}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4" authorId="0" shapeId="0" xr:uid="{00000000-0006-0000-0400-000009000000}">
      <text/>
    </comment>
    <comment ref="C5" authorId="0" shapeId="0" xr:uid="{00000000-0006-0000-0400-00000A000000}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5" authorId="0" shapeId="0" xr:uid="{00000000-0006-0000-0400-00000B000000}">
      <text/>
    </comment>
    <comment ref="F6" authorId="0" shapeId="0" xr:uid="{00000000-0006-0000-0400-00000C000000}">
      <text/>
    </comment>
    <comment ref="A8" authorId="0" shapeId="0" xr:uid="{00000000-0006-0000-0400-00000D000000}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8" authorId="0" shapeId="0" xr:uid="{00000000-0006-0000-0400-00000E000000}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8" authorId="0" shapeId="0" xr:uid="{00000000-0006-0000-0400-00000F000000}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8" authorId="0" shapeId="0" xr:uid="{00000000-0006-0000-0400-000010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8" authorId="0" shapeId="0" xr:uid="{00000000-0006-0000-0400-000011000000}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8" authorId="0" shapeId="0" xr:uid="{00000000-0006-0000-0400-000012000000}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</commentList>
</comments>
</file>

<file path=xl/sharedStrings.xml><?xml version="1.0" encoding="utf-8"?>
<sst xmlns="http://schemas.openxmlformats.org/spreadsheetml/2006/main" count="21308" uniqueCount="19024">
  <si>
    <t>Servicios de empacado de productos farmacéuticos</t>
  </si>
  <si>
    <t>Amikacina</t>
  </si>
  <si>
    <t>Delantales para pintar</t>
  </si>
  <si>
    <t>Afiches</t>
  </si>
  <si>
    <t>Colectores de muestras</t>
  </si>
  <si>
    <t>Restauración de edificios, mojones o monumentos</t>
  </si>
  <si>
    <t>Servicios de adopción</t>
  </si>
  <si>
    <t>Secantes de pintura</t>
  </si>
  <si>
    <t>Tubería de hojalata</t>
  </si>
  <si>
    <t>Filtros de insuflación endoscópica</t>
  </si>
  <si>
    <t>Composta de madera</t>
  </si>
  <si>
    <t>Impresoras o accesorios para endoscopia</t>
  </si>
  <si>
    <t>Partes o accesorios no modulares</t>
  </si>
  <si>
    <t>Aparatos de difracción de neutrones</t>
  </si>
  <si>
    <t>Tubos para yeyunostomía</t>
  </si>
  <si>
    <t>Tiendas de campaña para emergencias</t>
  </si>
  <si>
    <t>Maleato de metilergonovina</t>
  </si>
  <si>
    <t>Secadores de manos institucionales</t>
  </si>
  <si>
    <t>Máquinas contestadoras</t>
  </si>
  <si>
    <t>Estiércol o guano</t>
  </si>
  <si>
    <t>Medios de textiles metálicos</t>
  </si>
  <si>
    <t>Bobina de acero inoxidable</t>
  </si>
  <si>
    <t>Fuentes de irradiación gamma</t>
  </si>
  <si>
    <t>Objetos de aluminio fundidos en molde cerámico</t>
  </si>
  <si>
    <t>Arena de sílice</t>
  </si>
  <si>
    <t>Piscina de natación</t>
  </si>
  <si>
    <t>Kits de micro química para laboratorio</t>
  </si>
  <si>
    <t>Agujas inyectoras para embalsamar</t>
  </si>
  <si>
    <t>Sistemas o accesorios para la entrega de drogas</t>
  </si>
  <si>
    <t>Películas de alcohol vinilo etileno</t>
  </si>
  <si>
    <t>Productos de hiperventilación</t>
  </si>
  <si>
    <t>Hornos de convección de gravedad</t>
  </si>
  <si>
    <t>Retratos</t>
  </si>
  <si>
    <t>Cepilladoras</t>
  </si>
  <si>
    <t>Concentradores de oxígeno</t>
  </si>
  <si>
    <t>Aparato de corte o de soldadura fuerte o de soldadura por llama de gas</t>
  </si>
  <si>
    <t>Máquina para destilación de crudo</t>
  </si>
  <si>
    <t>Básculas de mesa</t>
  </si>
  <si>
    <t>Cidofovir</t>
  </si>
  <si>
    <t>Cevicos</t>
  </si>
  <si>
    <t>Contacto de líquido disperso</t>
  </si>
  <si>
    <t>Granates industriales</t>
  </si>
  <si>
    <t>Cremas o ungüentos hidrofilacios</t>
  </si>
  <si>
    <t>Harina vegetal</t>
  </si>
  <si>
    <t>Equipo de examen de penetración líquida</t>
  </si>
  <si>
    <t>Alambre de púas</t>
  </si>
  <si>
    <t>Cayetano Germosén</t>
  </si>
  <si>
    <t>Post – impulsores</t>
  </si>
  <si>
    <t>Ruedas de margarita para impresoras</t>
  </si>
  <si>
    <t>Unidades o accesorios para monitoreo de salida cardiaca co</t>
  </si>
  <si>
    <t>Pernos estructurales</t>
  </si>
  <si>
    <t>Azua de Compostela</t>
  </si>
  <si>
    <t>Kits de señalización</t>
  </si>
  <si>
    <t>Máquinas o accesorios para algodón dulce para uso comercial</t>
  </si>
  <si>
    <t>Adaptador de batería o accesorios</t>
  </si>
  <si>
    <t>Plumones</t>
  </si>
  <si>
    <t>Rollos de instrumentos para instrumentos quirúrgicos o accesorios</t>
  </si>
  <si>
    <t>Metiltestosterona</t>
  </si>
  <si>
    <t>Aparatos o suministros para terapia ultrasónica</t>
  </si>
  <si>
    <t>Vías férreas</t>
  </si>
  <si>
    <t>Bombas de diafragma</t>
  </si>
  <si>
    <t>Mesilato de isoetarina</t>
  </si>
  <si>
    <t>Compuestos anti fijación para uso médico</t>
  </si>
  <si>
    <t>Acumuladores hidráulicos del avión</t>
  </si>
  <si>
    <t>Ensambles de cilindro de dirección</t>
  </si>
  <si>
    <t>Kits de prueba de frotis automático</t>
  </si>
  <si>
    <t>Marcadores a base de agua</t>
  </si>
  <si>
    <t>Columna de pared mojada</t>
  </si>
  <si>
    <t>Bóvedas de especialidad</t>
  </si>
  <si>
    <t>Servicios de tratamiento químico</t>
  </si>
  <si>
    <t>Puertos de inyección o llaves de paso o colectores sin aguja de tubos arteriales o intravenosos</t>
  </si>
  <si>
    <t>Ayudas para la limpieza de moldes auditivos</t>
  </si>
  <si>
    <t>Protectores o sus accesorios para ventiladores</t>
  </si>
  <si>
    <t>Pantoja</t>
  </si>
  <si>
    <t>Sulfato de anfetamina</t>
  </si>
  <si>
    <t>Tenazas de ranura y lengüeta</t>
  </si>
  <si>
    <t>Software de barras de códigos</t>
  </si>
  <si>
    <t>Pinza de mano</t>
  </si>
  <si>
    <t>Imanes de neodimio</t>
  </si>
  <si>
    <t>Semillas de trigo</t>
  </si>
  <si>
    <t>Apoyacabezas</t>
  </si>
  <si>
    <t>Objetos de acero fundidos en molde cerámico</t>
  </si>
  <si>
    <t>Servicios de producción de biomasa</t>
  </si>
  <si>
    <t>Clorhidrato de nefazodona</t>
  </si>
  <si>
    <t>Kits de disección para autopsias</t>
  </si>
  <si>
    <t>Combustible diesel</t>
  </si>
  <si>
    <t>Divot fijador</t>
  </si>
  <si>
    <t>Bromuro de rapacuronio</t>
  </si>
  <si>
    <t>Sondas de oxigeno disuelto</t>
  </si>
  <si>
    <t>Software de contabilidad</t>
  </si>
  <si>
    <t>Kits o accesorios para amniocentesis</t>
  </si>
  <si>
    <t>SERVICIOS</t>
  </si>
  <si>
    <t>Objetos de cobre fundidos en molde fijo</t>
  </si>
  <si>
    <t>Ensambles de tubos soldados con soldadura sónica de cobre</t>
  </si>
  <si>
    <t>Alquiler de uniformes</t>
  </si>
  <si>
    <t>Butirato de hidrocortisona</t>
  </si>
  <si>
    <t>Servicios de registro acústicos digital</t>
  </si>
  <si>
    <t>Movimientos para la liberación de animales</t>
  </si>
  <si>
    <t>Escuelas</t>
  </si>
  <si>
    <t>Sondas para termómetros</t>
  </si>
  <si>
    <t>Guantes de terapia para terapia de calor o frío</t>
  </si>
  <si>
    <t>Servicios de dermatología</t>
  </si>
  <si>
    <t>Tornillos roscadores</t>
  </si>
  <si>
    <t>Componentes de acero maquinados por extrusión de impacto</t>
  </si>
  <si>
    <t>Fibras de seda</t>
  </si>
  <si>
    <t>Pianos</t>
  </si>
  <si>
    <t>Insertos Indexables</t>
  </si>
  <si>
    <t>Materiales de enseñanza de capacitación de los servicios de alimentación</t>
  </si>
  <si>
    <t>Comida para cerdos</t>
  </si>
  <si>
    <t>Compuestos unión Albarrada</t>
  </si>
  <si>
    <t>Edisilato de proclorperazina</t>
  </si>
  <si>
    <t>Nitrógeno n</t>
  </si>
  <si>
    <t>Sistemas de inyección</t>
  </si>
  <si>
    <t>Pastel a base de aceite</t>
  </si>
  <si>
    <t>Cloroxina</t>
  </si>
  <si>
    <t>Equipo para piscicultura marina</t>
  </si>
  <si>
    <t>Componentes de acero inoxidable estampados</t>
  </si>
  <si>
    <t>Herramientas o equipos para sellar bolsas</t>
  </si>
  <si>
    <t>Media o revestimientos para yeso o tablillas</t>
  </si>
  <si>
    <t>Paquetes de muebles secretariales no modulares</t>
  </si>
  <si>
    <t>Cubiertas o sets urológicos</t>
  </si>
  <si>
    <t>Motores multifásicos</t>
  </si>
  <si>
    <t>Kits de clases de energía</t>
  </si>
  <si>
    <t>Válvulas de monitoreo</t>
  </si>
  <si>
    <t>Torio th</t>
  </si>
  <si>
    <t>Alquiler de disfraces</t>
  </si>
  <si>
    <t>Servicios de planificación sectorial</t>
  </si>
  <si>
    <t>Forjas de aleación ferrosa maquinadas por reducción</t>
  </si>
  <si>
    <t>Punzones para papel u ojales</t>
  </si>
  <si>
    <t>Excavadoras de campaña</t>
  </si>
  <si>
    <t>Material de relleno</t>
  </si>
  <si>
    <t>Acrilonitrilo butadieno estireno abs</t>
  </si>
  <si>
    <t>Mazos o bloques de sonido</t>
  </si>
  <si>
    <t>Saccharomyces boulardii</t>
  </si>
  <si>
    <t>Sistemas de ensamblaje para vehículos de chasis (vo)</t>
  </si>
  <si>
    <t>Unidades de mezclado de lechada control de arena</t>
  </si>
  <si>
    <t>Cofres, cajas o armarios para herramientas</t>
  </si>
  <si>
    <t>Productos para el sistema respiratorio para uso veterinario</t>
  </si>
  <si>
    <t>Tubería de titanio</t>
  </si>
  <si>
    <t>Eslingas</t>
  </si>
  <si>
    <t>Estradiol</t>
  </si>
  <si>
    <t>Servicios de pulsación de panel</t>
  </si>
  <si>
    <t>Óxido de polifenileno ppo</t>
  </si>
  <si>
    <t>Protectores de ganchos</t>
  </si>
  <si>
    <t>Artefactos de útiles fabricados</t>
  </si>
  <si>
    <t>Recursos para festivos multiculturales</t>
  </si>
  <si>
    <t>Construcción de puentes</t>
  </si>
  <si>
    <t>Clorhidrato de rimantadina</t>
  </si>
  <si>
    <t>Termo cúpulas</t>
  </si>
  <si>
    <t>Apoya cucharas</t>
  </si>
  <si>
    <t>Paneles o empanelado</t>
  </si>
  <si>
    <t>Ensambles de placas soldadas de aleación hast x</t>
  </si>
  <si>
    <t>Sal de mesa</t>
  </si>
  <si>
    <t>Mupirocina</t>
  </si>
  <si>
    <t>Repuestos y accesorios de taladros de roca</t>
  </si>
  <si>
    <t>Agua para servicios</t>
  </si>
  <si>
    <t>Subasta Inversa</t>
  </si>
  <si>
    <t>Impresión de valores o instrumentos financieros</t>
  </si>
  <si>
    <t>Servicios de política social</t>
  </si>
  <si>
    <t>Estabilizadores de gel</t>
  </si>
  <si>
    <t>Residencias religiosas privadas</t>
  </si>
  <si>
    <t>FINALIDAD DE LA CONTRATACIÓN</t>
  </si>
  <si>
    <t>Forjas de metales preciosos maquinadas con troquel cerrado</t>
  </si>
  <si>
    <t>Deflectores de viento</t>
  </si>
  <si>
    <t>Gas licuado de petróleo</t>
  </si>
  <si>
    <t>Camión grúas convencionales</t>
  </si>
  <si>
    <t>Termómetros de mano</t>
  </si>
  <si>
    <t>Servicios de empacado de productos no alimenticios</t>
  </si>
  <si>
    <t>Mineral de zinc</t>
  </si>
  <si>
    <t>Lechada de cemento</t>
  </si>
  <si>
    <t>Graseras (de lubricación)</t>
  </si>
  <si>
    <t>Balanzas de resorte tensor</t>
  </si>
  <si>
    <t>Organizadores o bandejas para el escritorio</t>
  </si>
  <si>
    <t>Titanio sin aleación para implantes dentales</t>
  </si>
  <si>
    <t>Remolque de sembradora</t>
  </si>
  <si>
    <t>Semillas o plántulas de arroz</t>
  </si>
  <si>
    <t>Ruedas de fieltro</t>
  </si>
  <si>
    <t>Aletas de avión</t>
  </si>
  <si>
    <t>Kits o materiales para experimentos de biología</t>
  </si>
  <si>
    <t>Servicios de inspección del empaquetado</t>
  </si>
  <si>
    <t>Moldes de extrusión de caucho o plástico</t>
  </si>
  <si>
    <t>Borato de epinephryl</t>
  </si>
  <si>
    <t>Kits de dilatación</t>
  </si>
  <si>
    <t>Casas de muñecas</t>
  </si>
  <si>
    <t>Platos pequeños para uso doméstico</t>
  </si>
  <si>
    <t>Clorhidrato de cocaína</t>
  </si>
  <si>
    <t>Molino de alimentos para uso doméstico</t>
  </si>
  <si>
    <t>Agentes de control de asfaltenos de parafina tipo solvente</t>
  </si>
  <si>
    <t>Pisos para accesos</t>
  </si>
  <si>
    <t>Bombas de chorro de fondo de pozo</t>
  </si>
  <si>
    <t>Kits o suministros para pruebas de toxicología</t>
  </si>
  <si>
    <t>Guías de aguja para biopsia de seno mínimamente invasiva</t>
  </si>
  <si>
    <t>Participación política</t>
  </si>
  <si>
    <t>Soportes o sujetadores o puestos de comunicación personal</t>
  </si>
  <si>
    <t>El Caimito</t>
  </si>
  <si>
    <t>Lubricantes de propósito general</t>
  </si>
  <si>
    <t>Mineral de cromo</t>
  </si>
  <si>
    <t>Extrusiones en frío de estaño</t>
  </si>
  <si>
    <t>Contratuercas</t>
  </si>
  <si>
    <t>Filtros de microfibra</t>
  </si>
  <si>
    <t>Marcadores de cuantificación de ácido desoxirribonucleico dna</t>
  </si>
  <si>
    <t>Arneses para cámaras</t>
  </si>
  <si>
    <t>Motores hidráulicos</t>
  </si>
  <si>
    <t>Acrílico de estireno</t>
  </si>
  <si>
    <t>Sellantes de tubos para laboratorio</t>
  </si>
  <si>
    <t>Cafeteras para uso doméstico</t>
  </si>
  <si>
    <t>Probadores de humedad de temperatura</t>
  </si>
  <si>
    <t>Semillas o plántulas de espinaca</t>
  </si>
  <si>
    <t>Microscopios compuestos de luz binocular</t>
  </si>
  <si>
    <t>Antenas de radio</t>
  </si>
  <si>
    <t>Computadores de escritorio</t>
  </si>
  <si>
    <t>Equipo de secado por congelación</t>
  </si>
  <si>
    <t>Metotrexato</t>
  </si>
  <si>
    <t>Tintura para geles poliacrilamidas</t>
  </si>
  <si>
    <t>Chapa de cobre</t>
  </si>
  <si>
    <t>Isetionato de pentamidina</t>
  </si>
  <si>
    <t>Objetos maquinados centrifugados de cobre fundidos</t>
  </si>
  <si>
    <t>Perfiles de hierro</t>
  </si>
  <si>
    <t>Carburo de silicio</t>
  </si>
  <si>
    <t>Residencias religiosas temporales</t>
  </si>
  <si>
    <t>Cadenas transmisoras de potencia</t>
  </si>
  <si>
    <t>Asientos para pacientes</t>
  </si>
  <si>
    <t>Trituradores para uso quirúrgico</t>
  </si>
  <si>
    <t>Almacenaje de cajeros automáticos</t>
  </si>
  <si>
    <t>Objetos de magnesio fundidos por moldeo en cáscara</t>
  </si>
  <si>
    <t>Máquina cortadora</t>
  </si>
  <si>
    <t>Aparatos de radiosonda</t>
  </si>
  <si>
    <t>Diseño de envolturas de productos mecánicos</t>
  </si>
  <si>
    <t>Lámparas solares</t>
  </si>
  <si>
    <t>Catalizadores ácidos</t>
  </si>
  <si>
    <t>Zanamivir</t>
  </si>
  <si>
    <t>Mangos de herramientas</t>
  </si>
  <si>
    <t>Puertas de cintas</t>
  </si>
  <si>
    <t>Productos de leche o mantequilla frescos</t>
  </si>
  <si>
    <t>Carruseles para patios de recreo</t>
  </si>
  <si>
    <t>Lengüetas</t>
  </si>
  <si>
    <t>Sistemas de trenes o accesorios</t>
  </si>
  <si>
    <t>Colorantes naturales</t>
  </si>
  <si>
    <t>Armarios</t>
  </si>
  <si>
    <t>Ensambles de tubería soldada de solvente de aluminio</t>
  </si>
  <si>
    <t>Reservorios de succión para uso quirúrgico</t>
  </si>
  <si>
    <t>Uniformes de agentes de aduna</t>
  </si>
  <si>
    <t>Bitartrato de potasio</t>
  </si>
  <si>
    <t>Cromatógrafos de capa delgada</t>
  </si>
  <si>
    <t>Cucharas de pala</t>
  </si>
  <si>
    <t>Piso de acero antideslizante</t>
  </si>
  <si>
    <t>Dosímetros</t>
  </si>
  <si>
    <t>Reactores</t>
  </si>
  <si>
    <t>Barras giratorias, barras para revolver o gotas para revolver magnéticas</t>
  </si>
  <si>
    <t>Glutaratos</t>
  </si>
  <si>
    <t>Componentes de bronce formados por estiramiento por presión</t>
  </si>
  <si>
    <t>Carcasas de embrague</t>
  </si>
  <si>
    <t>Pistolas de etiquetado</t>
  </si>
  <si>
    <t>Dispositivo pesario</t>
  </si>
  <si>
    <t>Ingeniería estructural</t>
  </si>
  <si>
    <t>Grabadora de chip de circuito integrado ic</t>
  </si>
  <si>
    <t>Análisis de series temporales</t>
  </si>
  <si>
    <t>Prímula</t>
  </si>
  <si>
    <t>Sets de examen físico para cirujanos de vuelo</t>
  </si>
  <si>
    <t>Unidades de fermentación estándar</t>
  </si>
  <si>
    <t>Cable de acero no eléctrico</t>
  </si>
  <si>
    <t>Planchas de corcho</t>
  </si>
  <si>
    <t>Forjas de magnesio maquinadas con troquel cerrado</t>
  </si>
  <si>
    <t>Recogedores o frascos para polvo</t>
  </si>
  <si>
    <t>Combinación de especímenes y organismos</t>
  </si>
  <si>
    <t>Tarjetas o bandas de identificación o productos similares</t>
  </si>
  <si>
    <t>Relés de control</t>
  </si>
  <si>
    <t>Mandriles de bolsillos laterales</t>
  </si>
  <si>
    <t>Tornillos de extensión para álbumes de recuerdos</t>
  </si>
  <si>
    <t>Toallas de papel</t>
  </si>
  <si>
    <t>Servicios de asesoramiento sobre fusiones de empresas</t>
  </si>
  <si>
    <t>Marcos para la cabeza para terapia estereotáctica</t>
  </si>
  <si>
    <t>Extractores de grasa</t>
  </si>
  <si>
    <t>Agarres para uso quirúrgico</t>
  </si>
  <si>
    <t>Tableros de planeación o accesorios</t>
  </si>
  <si>
    <t>Objetos maquinados de bronce fundidos en molde de yeso</t>
  </si>
  <si>
    <t>Tejidos</t>
  </si>
  <si>
    <t>Amitriptilina</t>
  </si>
  <si>
    <t>Insertos graduables para herramientas de corte</t>
  </si>
  <si>
    <t>Diseños para punto de cruz</t>
  </si>
  <si>
    <t>Servicios de aislamiento horizontal del campo petrolífero</t>
  </si>
  <si>
    <t>Hoja de digital en polvo o preparados</t>
  </si>
  <si>
    <t>Clorhidrato de meclizina</t>
  </si>
  <si>
    <t>Máquina para drenaje de zanjas</t>
  </si>
  <si>
    <t>Adaptadores o conectores de succión</t>
  </si>
  <si>
    <t>Ensambles de placas soldadas con soldadura sónica no metálica</t>
  </si>
  <si>
    <t>Servicios de perforación direccional de alcance extendido de pozos</t>
  </si>
  <si>
    <t>Platos de comida de  juguete o accesorios</t>
  </si>
  <si>
    <t>Formas de cartón corrugado</t>
  </si>
  <si>
    <t>Placas micropocillo para hibridación de ácido desoxirribonucleico dna o ácido ribonucleico rna</t>
  </si>
  <si>
    <t>Señales con mensajes móviles</t>
  </si>
  <si>
    <t>Pernos ciegos</t>
  </si>
  <si>
    <t>Servicios de recuperación de tubería en el campo petrolífero</t>
  </si>
  <si>
    <t>Papel para dibujo de sulfito</t>
  </si>
  <si>
    <t>Botellas o tazas para pintura</t>
  </si>
  <si>
    <t>Pozo petrolero cemento tipo i clase a</t>
  </si>
  <si>
    <t>Alfombras para exteriores</t>
  </si>
  <si>
    <t>Lámparas incandescentes</t>
  </si>
  <si>
    <t>Accesorios para brilladoras de pisos</t>
  </si>
  <si>
    <t>Rastrilladora arrastrada</t>
  </si>
  <si>
    <t>Horquilla de jardín</t>
  </si>
  <si>
    <t>Recortadoras de chapa de uña vibratoria</t>
  </si>
  <si>
    <t>Refrigerador y congelador combinado</t>
  </si>
  <si>
    <t>Ensambles de láminas soldadas con soldadura solvente de aleación hast x</t>
  </si>
  <si>
    <t>Discos de impuestos de vehículos</t>
  </si>
  <si>
    <t>M</t>
  </si>
  <si>
    <t>Sala de fluoroscopia</t>
  </si>
  <si>
    <t>Software de equipos de seguridad de red y de redes privadas virtuales vpn</t>
  </si>
  <si>
    <t>Hardware de filtración o accesorios para laboratorio</t>
  </si>
  <si>
    <t>Cabezales de corte o desbastado</t>
  </si>
  <si>
    <t>Arandelas de fijación</t>
  </si>
  <si>
    <t>Forjas de acero inoxidable maquinadas con troquel abierto</t>
  </si>
  <si>
    <t>Nizatidina</t>
  </si>
  <si>
    <t>Accesorios para espejos de examen de oído nariz garganta ent</t>
  </si>
  <si>
    <t>Identificador de llamadas telefónicas autónoma</t>
  </si>
  <si>
    <t>Salsas para ensaladas o dips</t>
  </si>
  <si>
    <t>Dispensadores de ítems de acomodación personal</t>
  </si>
  <si>
    <t>Mesas para planos</t>
  </si>
  <si>
    <t>Servicio de construcción de represas</t>
  </si>
  <si>
    <t>Servicios de tendencias o proyecciones de la población</t>
  </si>
  <si>
    <t>Obturadores o puntas o accesorios para uso odontológico</t>
  </si>
  <si>
    <t>Papel periódico de alto brillo</t>
  </si>
  <si>
    <t>Desarme de armas convencionales</t>
  </si>
  <si>
    <t>Semillas o plántulas de puerro</t>
  </si>
  <si>
    <t>Llave doble automática</t>
  </si>
  <si>
    <t>Vigas de hierro</t>
  </si>
  <si>
    <t>Tornillos de presión</t>
  </si>
  <si>
    <t>Ceftazidima</t>
  </si>
  <si>
    <t>Kits de mantenimiento antiestáticos</t>
  </si>
  <si>
    <t>Ensambles de tubos atornillados de titanio</t>
  </si>
  <si>
    <t>Resinas de forrado temporales de base para prótesis dentales</t>
  </si>
  <si>
    <t>Extractores</t>
  </si>
  <si>
    <t>Etiquetas para llaves</t>
  </si>
  <si>
    <t>Materiales para la enseñanza del arte del color en el diseño  de telas</t>
  </si>
  <si>
    <t>Software de servidor de comunicaciones</t>
  </si>
  <si>
    <t>Pijamas o camisas de dormir o batas para niño</t>
  </si>
  <si>
    <t>Carcasa  insonorizante de máquina</t>
  </si>
  <si>
    <t>Topes de puerta</t>
  </si>
  <si>
    <t>Pijamas o camisas de dormir o batas para niña</t>
  </si>
  <si>
    <t>Cobre en placa labrada</t>
  </si>
  <si>
    <t>Fósforo p</t>
  </si>
  <si>
    <t>Intérpretes</t>
  </si>
  <si>
    <t>Azufre s</t>
  </si>
  <si>
    <t>Servicios de recuperación de tierras</t>
  </si>
  <si>
    <t>Químicos de control de olor</t>
  </si>
  <si>
    <t>Objetos de aleación no ferrosa fundidos a la cera perdida</t>
  </si>
  <si>
    <t>Alquiler de vehículos</t>
  </si>
  <si>
    <t>Garitas</t>
  </si>
  <si>
    <t>Unidades de alarma de equipos de telefonía</t>
  </si>
  <si>
    <t>Clorhidrato de loxapina</t>
  </si>
  <si>
    <t>Válvulas de control de rotación</t>
  </si>
  <si>
    <t>Relojes de bolsillo</t>
  </si>
  <si>
    <t>Equipo de mecanizado por chorro abrasivo</t>
  </si>
  <si>
    <t>Papas preparadas de repisa o arroz o pasta o relleno</t>
  </si>
  <si>
    <t>Grasa de lana</t>
  </si>
  <si>
    <t>Movimientos de oposición</t>
  </si>
  <si>
    <t>Arandelas aislantes eléctricas</t>
  </si>
  <si>
    <t>Clortalidona</t>
  </si>
  <si>
    <t>Huevos congelados</t>
  </si>
  <si>
    <t>Kits o accesorios de cateterización urológica</t>
  </si>
  <si>
    <t>Cal hidráulica</t>
  </si>
  <si>
    <t>Kits de ventriculostomía</t>
  </si>
  <si>
    <t>Bandejas de procedimiento o accesorios para hemodiálisis</t>
  </si>
  <si>
    <t>Uñeta</t>
  </si>
  <si>
    <t>Ganchos de resorte</t>
  </si>
  <si>
    <t>Fundición en arena de aleación ferrosa</t>
  </si>
  <si>
    <t>Tablero de cables impreso</t>
  </si>
  <si>
    <t>Materiales resistentes de recubrimiento para prótesis dentales removibles</t>
  </si>
  <si>
    <t>Calentadores de banda</t>
  </si>
  <si>
    <t>Presa</t>
  </si>
  <si>
    <t>Servicios de prevención o control de alergias</t>
  </si>
  <si>
    <t>Barricadas</t>
  </si>
  <si>
    <t>Papeles de afiche</t>
  </si>
  <si>
    <t>Fundas para puntas o sondas de termómetros para uso médico</t>
  </si>
  <si>
    <t>Electrodos para soldar</t>
  </si>
  <si>
    <t>Objetos maquinados de bronce fundidos en molde cerámico</t>
  </si>
  <si>
    <t>Trilladoras</t>
  </si>
  <si>
    <t>Pistolas de grapas eléctricas</t>
  </si>
  <si>
    <t>Demeclociclina</t>
  </si>
  <si>
    <t>Fuentes radio – isótopo</t>
  </si>
  <si>
    <t>Dardos de jardín</t>
  </si>
  <si>
    <t>Servicios de marcado de pavimentos</t>
  </si>
  <si>
    <t>Libros de recursos de puntuación</t>
  </si>
  <si>
    <t>Rancho Arriba</t>
  </si>
  <si>
    <t>Sistemas de control de superficie de perforación direccional</t>
  </si>
  <si>
    <t>Calentadores de fibra cerámica</t>
  </si>
  <si>
    <t>Guía de válvula</t>
  </si>
  <si>
    <t>Faldas de mesa</t>
  </si>
  <si>
    <t>Fenobarbital</t>
  </si>
  <si>
    <t>Alfileres rectos</t>
  </si>
  <si>
    <t>Paneles de instrumentos para equipos hospitalarios</t>
  </si>
  <si>
    <t>Aceite atemperante</t>
  </si>
  <si>
    <t>Equipos de bombas de irrigación para uso quirúrgico o lavado pulsado o accesorios con o sin succión</t>
  </si>
  <si>
    <t>Cartulina de sulfito</t>
  </si>
  <si>
    <t>Nortriptilina</t>
  </si>
  <si>
    <t>Servicios de generación de imágenes del pozo</t>
  </si>
  <si>
    <t>Servicios de monitoreo del derrame de petróleo</t>
  </si>
  <si>
    <t>Terminal de carga rodante</t>
  </si>
  <si>
    <t>Caucho hoja ahumada</t>
  </si>
  <si>
    <t>Materiales de enseñanza para lidiar con el estrés</t>
  </si>
  <si>
    <t>Vestidos folclóricos para mujer</t>
  </si>
  <si>
    <t>Besilato de amlodipina</t>
  </si>
  <si>
    <t>Cortadores de galletas para uso doméstico</t>
  </si>
  <si>
    <t>Pañitos limpiadores para máquinas de oficina</t>
  </si>
  <si>
    <t>Agarres (“grips”) para raquetas</t>
  </si>
  <si>
    <t>Ensambles de placas remachadas de acero de aleación baja</t>
  </si>
  <si>
    <t>Trenes de juguete</t>
  </si>
  <si>
    <t>Preparaciones tópicas de alcanfor</t>
  </si>
  <si>
    <t>Carritos de aislamiento para uso médico</t>
  </si>
  <si>
    <t>Materiales de cuero o de acordonados de cuero</t>
  </si>
  <si>
    <t>Barras de aluminio</t>
  </si>
  <si>
    <t>Instrumentos para cubrir heridas para uso quirúrgico</t>
  </si>
  <si>
    <t>Ensambles de láminas soldadas con soldadura ultra violeta de inconel</t>
  </si>
  <si>
    <t>Cefalotina</t>
  </si>
  <si>
    <t>Cobijas para primeros auxilios</t>
  </si>
  <si>
    <t>Gabinetes para medios múltiples</t>
  </si>
  <si>
    <t>Servicios de desmotado</t>
  </si>
  <si>
    <t>Máquinas de lijado neumáticas</t>
  </si>
  <si>
    <t>Ebullómetro</t>
  </si>
  <si>
    <t>Raquetas de bádminton</t>
  </si>
  <si>
    <t>Kits para vestirse para los discapacitados físicamente</t>
  </si>
  <si>
    <t>Instrumentos de colocación para uso odontológico</t>
  </si>
  <si>
    <t>Mono copas para entomología</t>
  </si>
  <si>
    <t>Mangas de filtro de esterilización</t>
  </si>
  <si>
    <t>Instalación de unidad estacionaria completa de imágenes de resonancia magnética mri para uso médico</t>
  </si>
  <si>
    <t>Ensambles de placas remachadas no metálica</t>
  </si>
  <si>
    <t>Pipetas serológicas</t>
  </si>
  <si>
    <t>Compuestos de incrustación</t>
  </si>
  <si>
    <t>Bridas de casquillo para soldar</t>
  </si>
  <si>
    <t>Tractores remolcadores para aviones</t>
  </si>
  <si>
    <t>Kits intrauterinos transcervicales</t>
  </si>
  <si>
    <t>Servicios de evaluación de la fracturación del pozo en el fondo del pozo</t>
  </si>
  <si>
    <t>Pedales de ejercicio para rehabilitación o terapia</t>
  </si>
  <si>
    <t>Objetos de berilio fundidos en molde cerámico</t>
  </si>
  <si>
    <t>Fusibles de cuerpo de vidrio</t>
  </si>
  <si>
    <t>Inclinadores</t>
  </si>
  <si>
    <t>Decena</t>
  </si>
  <si>
    <t>Ganchos para colgar la ropa</t>
  </si>
  <si>
    <t>Servicios de fabricación de computadores electrónicos o equipos de procesamiento de datos</t>
  </si>
  <si>
    <t>Tejidos animales o fluidos corporales</t>
  </si>
  <si>
    <t>Grupos de instrumentos</t>
  </si>
  <si>
    <t>Trastuzumab</t>
  </si>
  <si>
    <t xml:space="preserve">Caja divisora (“splitter”) scart </t>
  </si>
  <si>
    <t>Servicios de fabricación de material rodante para ferrocarriles</t>
  </si>
  <si>
    <t>Dimenhidrinato</t>
  </si>
  <si>
    <t>Sets de instrumentos quirúrgicos para uso veterinario</t>
  </si>
  <si>
    <t>Diodos de energía</t>
  </si>
  <si>
    <t>Hidrocloruro de buprenorfina</t>
  </si>
  <si>
    <t>Transiluminadores</t>
  </si>
  <si>
    <t>Dispensadores de leche</t>
  </si>
  <si>
    <t>Servicios de medición de la porosidad durante la perforación</t>
  </si>
  <si>
    <t>Galvanómetros</t>
  </si>
  <si>
    <t>Lavado de preparación o soluciones de pintura para uso quirúrgico</t>
  </si>
  <si>
    <t>Manómetros</t>
  </si>
  <si>
    <t>Rotadores de núcleo para cirugía oftálmica</t>
  </si>
  <si>
    <t>Comisaría de policía</t>
  </si>
  <si>
    <t>Autoclaves o esterilizadores de vapor</t>
  </si>
  <si>
    <t>Estampables presensibilizados</t>
  </si>
  <si>
    <t>Bloques de terminales</t>
  </si>
  <si>
    <t>Yaguate</t>
  </si>
  <si>
    <t>Guerra limitada</t>
  </si>
  <si>
    <t>Compresores rotativos</t>
  </si>
  <si>
    <t>Fosfato sódico de hidrocortisona</t>
  </si>
  <si>
    <t>Cortadores o cortadores en cubos o en dados para uso comercial</t>
  </si>
  <si>
    <t>Resinas de petróleo</t>
  </si>
  <si>
    <t>Componentes de titanio maquinados por extrusión hidrostática</t>
  </si>
  <si>
    <t>Letreros</t>
  </si>
  <si>
    <t>Unidades de bi destilación</t>
  </si>
  <si>
    <t>Ambulancias</t>
  </si>
  <si>
    <t>Daclizumab</t>
  </si>
  <si>
    <t>Unidades de rayos x de baja energía para uso médico</t>
  </si>
  <si>
    <t>Servicios de producción de fertilizantes</t>
  </si>
  <si>
    <t>Intercambiadores de doble división</t>
  </si>
  <si>
    <t>Camillas o accesorios para ambulancias</t>
  </si>
  <si>
    <t>Peinillas o tiras de encuadernación</t>
  </si>
  <si>
    <t>Implantes ortopédicos o alambres quirúrgicos</t>
  </si>
  <si>
    <t>Cefaclor</t>
  </si>
  <si>
    <t>Carburadores</t>
  </si>
  <si>
    <t>Tablas quirúrgicas para uso veterinario</t>
  </si>
  <si>
    <t>Estanterías de pared</t>
  </si>
  <si>
    <t>Rodillos de avance o de arrastre</t>
  </si>
  <si>
    <t>La Sabina</t>
  </si>
  <si>
    <t>Asideras para lápices o esferos</t>
  </si>
  <si>
    <t>Estantes para delantales de protección radiológica para uso médico</t>
  </si>
  <si>
    <t>Pastel seco</t>
  </si>
  <si>
    <t>Hidroaviones</t>
  </si>
  <si>
    <t>Boro b</t>
  </si>
  <si>
    <t>Espirómetros o sus accesorios o suministros</t>
  </si>
  <si>
    <t>Aurotioglucosa</t>
  </si>
  <si>
    <t>Aditivos de control de hierro</t>
  </si>
  <si>
    <t>Hilado de acrílico</t>
  </si>
  <si>
    <t>Recipiente absorbente a presión ambiental</t>
  </si>
  <si>
    <t>Servicios de invernaderos</t>
  </si>
  <si>
    <t>Forjas de titanio maquinadas por anillo enrollado</t>
  </si>
  <si>
    <t>Cubierta de trolley</t>
  </si>
  <si>
    <t>Varillas de aluminio</t>
  </si>
  <si>
    <t>Toxoide tetánico</t>
  </si>
  <si>
    <t>Ventanas para visualizar el flujo</t>
  </si>
  <si>
    <t>Ensambles estructurales atornillados de latón</t>
  </si>
  <si>
    <t>Pantallas de lámparas</t>
  </si>
  <si>
    <t>Adhesivos de bloques para patrones</t>
  </si>
  <si>
    <t>Pidolato de magnesio</t>
  </si>
  <si>
    <t>Instrumentos marcadores para biopsia de seno mínimamente invasiva</t>
  </si>
  <si>
    <t>Placa de níquel</t>
  </si>
  <si>
    <t>Analizadores de dióxido de carbono disuelto</t>
  </si>
  <si>
    <t>Puntas de pipeta de baja retención</t>
  </si>
  <si>
    <t>Sistema de bombeo y separación anular vertical</t>
  </si>
  <si>
    <t>Sandalias para bebé</t>
  </si>
  <si>
    <t>Servicio de limpieza de pisos</t>
  </si>
  <si>
    <t>Goznes o bisagras</t>
  </si>
  <si>
    <t>Clorhidrato de mecloretamina</t>
  </si>
  <si>
    <t>Bandejas de impresión a doble cara</t>
  </si>
  <si>
    <t>Zapatos para niño</t>
  </si>
  <si>
    <t>Sondas de medición electrónicas</t>
  </si>
  <si>
    <t>Botellas de agua o accesorios para endoscopia</t>
  </si>
  <si>
    <t>Pygeum africano</t>
  </si>
  <si>
    <t>Levomepromazina</t>
  </si>
  <si>
    <t>Sindicatos de personal médico</t>
  </si>
  <si>
    <t>Bolsas de papel</t>
  </si>
  <si>
    <t>Ensambles de tubería soldada de solvente de aleación hast x</t>
  </si>
  <si>
    <t>Zapatos para niña</t>
  </si>
  <si>
    <t>Lámina de acero</t>
  </si>
  <si>
    <t>Aisladores acoplados ópticos</t>
  </si>
  <si>
    <t>Activadores electrónicos</t>
  </si>
  <si>
    <t>Control de las torrentes forestales</t>
  </si>
  <si>
    <t>Alambre soldador</t>
  </si>
  <si>
    <t>Fruta congelada</t>
  </si>
  <si>
    <t>Alfombras antiguas</t>
  </si>
  <si>
    <t>Sets o bolsas para hielo para uso comercial</t>
  </si>
  <si>
    <t>Jarras para servicio de comidas</t>
  </si>
  <si>
    <t>Cornisas</t>
  </si>
  <si>
    <t>OBRAS</t>
  </si>
  <si>
    <t>Tapón brillante</t>
  </si>
  <si>
    <t>Ensambles de tubos pegados no metálica</t>
  </si>
  <si>
    <t>Objetos maquinados de metal precioso fundidos en molde de yeso</t>
  </si>
  <si>
    <t>Administración de salud pública</t>
  </si>
  <si>
    <t>Tinas o bañeras</t>
  </si>
  <si>
    <t>Pisos laminados</t>
  </si>
  <si>
    <t>Sistemas de malacate de cañón sísmico</t>
  </si>
  <si>
    <t>Poliestireno (icopor) ps</t>
  </si>
  <si>
    <t>Botellones de vino para servicio de comidas</t>
  </si>
  <si>
    <t>Tapas de muebles o superficies de trabajo</t>
  </si>
  <si>
    <t>Unidades de observación de servicio de equipos de telefonía</t>
  </si>
  <si>
    <t>Resistores o varistores variables</t>
  </si>
  <si>
    <t>Lazos para saltar</t>
  </si>
  <si>
    <t>Dispositivos o accesorios de control ortopédico</t>
  </si>
  <si>
    <t>Aplicadores o absorbentes medicados</t>
  </si>
  <si>
    <t>Líneas domésticas alquiladas</t>
  </si>
  <si>
    <t>Flurbiprofen sódico</t>
  </si>
  <si>
    <t>Servicios de hilo o tejido trenzado</t>
  </si>
  <si>
    <t>Pantallas de función pulmonar para junto a la cama</t>
  </si>
  <si>
    <t>Servicios de organización de elecciones</t>
  </si>
  <si>
    <t>Guananico</t>
  </si>
  <si>
    <t>Aumentadores de la rata de penetración</t>
  </si>
  <si>
    <t>Protamina sulfato</t>
  </si>
  <si>
    <t>Sistemas digestivos</t>
  </si>
  <si>
    <t>Penicilina</t>
  </si>
  <si>
    <t>Tarjetas de interface de red inalámbrica</t>
  </si>
  <si>
    <t>Simple carril</t>
  </si>
  <si>
    <t>Equipo radiográfico</t>
  </si>
  <si>
    <t>Acetato de histrelina</t>
  </si>
  <si>
    <t>Rapidógrafos</t>
  </si>
  <si>
    <t>Abrelatas eléctricos para uso comercial</t>
  </si>
  <si>
    <t>Traviesas</t>
  </si>
  <si>
    <t>Resinas para vaciado</t>
  </si>
  <si>
    <t>Bandas elásticas para tableros geométricos</t>
  </si>
  <si>
    <t>Elevadores finales de motor</t>
  </si>
  <si>
    <t>Acollador de auto retracción</t>
  </si>
  <si>
    <t>Visiómetros para uso oftálmico</t>
  </si>
  <si>
    <t>Colector de desviación</t>
  </si>
  <si>
    <t>Endulzantes</t>
  </si>
  <si>
    <t>Sets o kits de anestesia</t>
  </si>
  <si>
    <t>Alquinos</t>
  </si>
  <si>
    <t>Vendajes intravenosos</t>
  </si>
  <si>
    <t>Mineral de estaño</t>
  </si>
  <si>
    <t>Cinc en placa labrada</t>
  </si>
  <si>
    <t>Indicadores de aceite</t>
  </si>
  <si>
    <t>Hojas de cuchillo</t>
  </si>
  <si>
    <t>Libros de ideas o recursos del plan de estudios de bachillerato</t>
  </si>
  <si>
    <t>Propelente de pistola</t>
  </si>
  <si>
    <t>Placas o barras o cintas de desgaste</t>
  </si>
  <si>
    <t>Ensambles de tubos soldados con soldadura ultra violeta de acero de aleación baja</t>
  </si>
  <si>
    <t>Montaje de fijador de cable</t>
  </si>
  <si>
    <t>Lindano</t>
  </si>
  <si>
    <t>Pantalones protectores</t>
  </si>
  <si>
    <t>Servicios de extracción de testigos orientada</t>
  </si>
  <si>
    <t>Nicorandi</t>
  </si>
  <si>
    <t>Servicios de optimización hidráulica de las brocas de perforación del campo petrolero</t>
  </si>
  <si>
    <t>Vigilancia o mantenimiento o monitoreo de alarmas</t>
  </si>
  <si>
    <t>Trituradoras</t>
  </si>
  <si>
    <t>Plata</t>
  </si>
  <si>
    <t>Gabinetes clínicos para junto a la cama o accesorios</t>
  </si>
  <si>
    <t>Cepos</t>
  </si>
  <si>
    <t>Cheques o chequeras</t>
  </si>
  <si>
    <t>Camas o accesorios de cuidado del paciente para uso general</t>
  </si>
  <si>
    <t>Componentes de aleación ferrosa maquinados por extrusión en caliente</t>
  </si>
  <si>
    <t>Mantenimiento o reparación del sistema de plomería</t>
  </si>
  <si>
    <t>Tanques de buceo</t>
  </si>
  <si>
    <t>Americio am</t>
  </si>
  <si>
    <t>Etiquetas para el equipaje</t>
  </si>
  <si>
    <t>Trapos</t>
  </si>
  <si>
    <t>Condensadores (espesantes)</t>
  </si>
  <si>
    <t>Sistemas de conmutadores</t>
  </si>
  <si>
    <t>Halcinonida</t>
  </si>
  <si>
    <t>Fluocinonida</t>
  </si>
  <si>
    <t>Protección de la flora</t>
  </si>
  <si>
    <t>Servicios de producción de medicamentos o medicinas</t>
  </si>
  <si>
    <t>Hardware para anteojos</t>
  </si>
  <si>
    <t>Ensambles de tubos pegados de aleación hast x</t>
  </si>
  <si>
    <t>Bolsas de depósito</t>
  </si>
  <si>
    <t>Servicios de medicina herbolaria  o de herbolarios</t>
  </si>
  <si>
    <t>Kits de costura</t>
  </si>
  <si>
    <t>Hornos de caja programables</t>
  </si>
  <si>
    <t>Programación para visual basic</t>
  </si>
  <si>
    <t>Lamivudina</t>
  </si>
  <si>
    <t>Servidores de acceso</t>
  </si>
  <si>
    <t>Reactivos analizadores de amino ácidos</t>
  </si>
  <si>
    <t>Sets de esferos o lápices</t>
  </si>
  <si>
    <t>Clorhidrato de bamifilina</t>
  </si>
  <si>
    <t>Cucharas para uso doméstico</t>
  </si>
  <si>
    <t>Ejes de brazo oscilante</t>
  </si>
  <si>
    <t>Kits o vectores de muta génesis plásmida</t>
  </si>
  <si>
    <t>Periódicos</t>
  </si>
  <si>
    <t>Timbres externos o sus partes</t>
  </si>
  <si>
    <t>Fibras de polímero de aramida</t>
  </si>
  <si>
    <t>Liquidaciones</t>
  </si>
  <si>
    <t>Obras de teatro basadas en la biblia</t>
  </si>
  <si>
    <t>Naltrexona</t>
  </si>
  <si>
    <t>Ensambles de barras soldadas con soldadura ultra violeta de aleación wasp</t>
  </si>
  <si>
    <t>Mangos de hachas para uso quirúrgico</t>
  </si>
  <si>
    <t>Vendajes o compresas para uso general</t>
  </si>
  <si>
    <t>Conos o almohadillas de vacío</t>
  </si>
  <si>
    <t>La Altagracia</t>
  </si>
  <si>
    <t>Pistola de disparo de alta densidad</t>
  </si>
  <si>
    <t>Ensambles de tubería atornillada no metálica</t>
  </si>
  <si>
    <t>Preservativos de alimentos</t>
  </si>
  <si>
    <t>Aplique decorativo del vehículo</t>
  </si>
  <si>
    <t>Máquinas estampadoras de tiempo</t>
  </si>
  <si>
    <t>Motores hidroeléctricos</t>
  </si>
  <si>
    <t>Tapas de motor</t>
  </si>
  <si>
    <t>Éter de polifenilene ppe</t>
  </si>
  <si>
    <t>E coli</t>
  </si>
  <si>
    <t>Semillas o plántulas de repollo</t>
  </si>
  <si>
    <t>Latas de comida</t>
  </si>
  <si>
    <t>Sets de construcción</t>
  </si>
  <si>
    <t>Guillotinas de impresión</t>
  </si>
  <si>
    <t>Conmutadores de tensión pequeña</t>
  </si>
  <si>
    <t>Cubiertas para microscopios</t>
  </si>
  <si>
    <t>Museos</t>
  </si>
  <si>
    <t>Marina</t>
  </si>
  <si>
    <t>Servicios de medición de la presión de formación durante la perforación</t>
  </si>
  <si>
    <t>Mezclador de videos</t>
  </si>
  <si>
    <t>Aleación de acero inoxidable 304i</t>
  </si>
  <si>
    <t>Breakers de circuito de aire</t>
  </si>
  <si>
    <t>Servicios de contabilidad de sueldos y salarios</t>
  </si>
  <si>
    <t>Guía de cinta</t>
  </si>
  <si>
    <t>Cordón plástico (rexlace)</t>
  </si>
  <si>
    <t>Película de dibujo</t>
  </si>
  <si>
    <t>Teléfonos digitales</t>
  </si>
  <si>
    <t>Analizadores de protocolo</t>
  </si>
  <si>
    <t>Moldeables de auto flujo</t>
  </si>
  <si>
    <t>Carbonato de magnesio</t>
  </si>
  <si>
    <t>Instrumentos de higiene dental</t>
  </si>
  <si>
    <t>Servicios de extracción de testigos mediante tubería flexible contínua</t>
  </si>
  <si>
    <t>Ensambles de láminas soldadas con soldadura solvente de latón</t>
  </si>
  <si>
    <t>Servicio de inspección de edificios</t>
  </si>
  <si>
    <t>Bandas para los brazos</t>
  </si>
  <si>
    <t>Sensores de registrar datos de superficie</t>
  </si>
  <si>
    <t>Tapas de desagüe</t>
  </si>
  <si>
    <t>Pescadería</t>
  </si>
  <si>
    <t>Reclinadoras o accesorios para uso hospitalario</t>
  </si>
  <si>
    <t>Servicios de producción de sosa, cloro o soda cáustica</t>
  </si>
  <si>
    <t>Objetos maquinados de plomo fundidos en molde cerámico</t>
  </si>
  <si>
    <t>Máquina para pegar puntadas</t>
  </si>
  <si>
    <t>Meniscotomos</t>
  </si>
  <si>
    <t>Procesadores de alimentos para uso comercial</t>
  </si>
  <si>
    <t>Procesadores para luz del día o cuarto oscuro de imágenes médicas</t>
  </si>
  <si>
    <t>Molduras de titanio</t>
  </si>
  <si>
    <t>Extrusoras</t>
  </si>
  <si>
    <t>Películas para empacar</t>
  </si>
  <si>
    <t>Suxametonio</t>
  </si>
  <si>
    <t>Ensambles de tubos remachados de aluminio</t>
  </si>
  <si>
    <t>Compases geológicos</t>
  </si>
  <si>
    <t>Mamá Tingó</t>
  </si>
  <si>
    <t>Cuentas de paja</t>
  </si>
  <si>
    <t>Clorhidrato de nafazolina</t>
  </si>
  <si>
    <t>Ruedas medidoras para distancias</t>
  </si>
  <si>
    <t>Ojales de cable de rescate</t>
  </si>
  <si>
    <t>Aceite de frenos</t>
  </si>
  <si>
    <t>Memoria dram síncrona (sdram)</t>
  </si>
  <si>
    <t>Modelos de accidentes geográficos</t>
  </si>
  <si>
    <t>Lienzo preestirado</t>
  </si>
  <si>
    <t>Termopozos</t>
  </si>
  <si>
    <t>Servicios de transporte nacional por buque</t>
  </si>
  <si>
    <t>Termómetros rectales post mortem</t>
  </si>
  <si>
    <t>Medio discoide dictiostelium</t>
  </si>
  <si>
    <t>Congeladores horizontales para uso doméstico</t>
  </si>
  <si>
    <t>Impresoras láser en seco para imágenes o reproductores de imágenes para uso médico</t>
  </si>
  <si>
    <t>Taburetes de bar</t>
  </si>
  <si>
    <t>Revestimientos de pavimento de concreto</t>
  </si>
  <si>
    <t>Peróxidos inorgánicos</t>
  </si>
  <si>
    <t>Servicios de programación de la nutrición</t>
  </si>
  <si>
    <t>Bolsas inflables para oído</t>
  </si>
  <si>
    <t>Manga trenzada extensible</t>
  </si>
  <si>
    <t>Morbillivirus</t>
  </si>
  <si>
    <t>Forjas de metales preciosos maquinadas con impresión por troquel</t>
  </si>
  <si>
    <t>Analizadores de combustión catalítica</t>
  </si>
  <si>
    <t>Películas de policarbonato</t>
  </si>
  <si>
    <t>Acoples metálicos</t>
  </si>
  <si>
    <t>Objetos de estaño fundidos en molde de yeso</t>
  </si>
  <si>
    <t>Servicios de limpieza del pozo</t>
  </si>
  <si>
    <t>Bolitas de poliestireno</t>
  </si>
  <si>
    <t>Losas o baldosas de piedra</t>
  </si>
  <si>
    <t>Listo para comer o cereal caliente</t>
  </si>
  <si>
    <t>Alimentadores de rollos</t>
  </si>
  <si>
    <t>Libros de recursos de historia africana</t>
  </si>
  <si>
    <t>Cultivos y fluidos</t>
  </si>
  <si>
    <t>Sweaters para niño</t>
  </si>
  <si>
    <t>Pinzas de cerca</t>
  </si>
  <si>
    <t>Sulfato de selenio</t>
  </si>
  <si>
    <t>Utensilios para arcilla o modelado</t>
  </si>
  <si>
    <t>Software de conversión de información</t>
  </si>
  <si>
    <t>Ensambles de tubería soldada con ultra violeta de aluminio</t>
  </si>
  <si>
    <t>Herramientas de doblado</t>
  </si>
  <si>
    <t>Reactivos analizadores de química</t>
  </si>
  <si>
    <t>Semillas o esquejes de árboles frutales</t>
  </si>
  <si>
    <t>Separadores de azulejos</t>
  </si>
  <si>
    <t>Astillas de madera</t>
  </si>
  <si>
    <t>Servicios de conservación de parques o reservas forestales</t>
  </si>
  <si>
    <t>Aminoquinolinas</t>
  </si>
  <si>
    <t>Actualizaciones de multi funciones</t>
  </si>
  <si>
    <t>Contenedores sin medio químico para recolección de heces</t>
  </si>
  <si>
    <t>Objetos maquinados en molde permanente de cobre fundidos</t>
  </si>
  <si>
    <t>Barco – taladro de perforación</t>
  </si>
  <si>
    <t>Forjaduras en estampa abierta de aleación ferrosa</t>
  </si>
  <si>
    <t>Esferos de punta redonda</t>
  </si>
  <si>
    <t>Contenedores para filtros</t>
  </si>
  <si>
    <t>Barras de plástico</t>
  </si>
  <si>
    <t>Bloque de plantilla</t>
  </si>
  <si>
    <t>Servicios de cartografía de cuadrícula del campo petrolero</t>
  </si>
  <si>
    <t>Equipo de remoción de lodo o aguas residuales</t>
  </si>
  <si>
    <t>Acetato de megestrol</t>
  </si>
  <si>
    <t>Estantes de tornillos ortopédicos o accesorios</t>
  </si>
  <si>
    <t>Dronabinol</t>
  </si>
  <si>
    <t>Ligas deportivas de adultos</t>
  </si>
  <si>
    <t>Anti – excoriación</t>
  </si>
  <si>
    <t>Software de centro de contactos</t>
  </si>
  <si>
    <t>Alambre de trole</t>
  </si>
  <si>
    <t>Ensambles de placas soldadas con soldadura fuerte o débil de acero al carbono</t>
  </si>
  <si>
    <t>Objetos maquinados de aleación de níquel fundidos a la cera perdida</t>
  </si>
  <si>
    <t>Filtros u otras partes de repuesto para muestreadores</t>
  </si>
  <si>
    <t>Componentes compuestos estampados</t>
  </si>
  <si>
    <t>Vigas de estaño</t>
  </si>
  <si>
    <t>Materiales de enseñanza de educación sexual o enfermedades de transmisión sexual</t>
  </si>
  <si>
    <t>Multiplexor de división de tiempo tdm</t>
  </si>
  <si>
    <t>Impresoras de tiquetes aéreos o pases de abordaje atb</t>
  </si>
  <si>
    <t>Tubos de voz para los auriculares de teléfonos</t>
  </si>
  <si>
    <t>Guías de desplazamiento lineal</t>
  </si>
  <si>
    <t>Equipo de equilibrio</t>
  </si>
  <si>
    <t>Capacidades de eje troncal terrestre</t>
  </si>
  <si>
    <t>Kits de reparación de frenos</t>
  </si>
  <si>
    <t>Plantilla de guía</t>
  </si>
  <si>
    <t>Grabadoras de video o audio de vigilancia</t>
  </si>
  <si>
    <t>Centros de actividades o mesas de arena o agua</t>
  </si>
  <si>
    <t>Válvulas de bola</t>
  </si>
  <si>
    <t>Semana</t>
  </si>
  <si>
    <t>Placa elevadora</t>
  </si>
  <si>
    <t>Cuerdas o anillos o accesorios para trepar gimnásticos</t>
  </si>
  <si>
    <t>Conmutadores de vacío</t>
  </si>
  <si>
    <t>Servicios de registro  durante la perforación</t>
  </si>
  <si>
    <t>Probadores de abrasión</t>
  </si>
  <si>
    <t>Sistemas de rociado para incendio</t>
  </si>
  <si>
    <t>Servicios de cartografía de los recursos hidráulicos</t>
  </si>
  <si>
    <t>Husos de medios</t>
  </si>
  <si>
    <t>Objetos maquinados de acero inoxidable fundidos en molde en concha</t>
  </si>
  <si>
    <t>Instrumentos de marcación quirúrgica para uso general</t>
  </si>
  <si>
    <t>Productos para el cuidado de la piel</t>
  </si>
  <si>
    <t>Partes de repuesto para bombas centrífugas</t>
  </si>
  <si>
    <t>Ensambles de tubos pegados de cobre</t>
  </si>
  <si>
    <t>Colistina metansulfonato</t>
  </si>
  <si>
    <t>Trampolines para uso gimnástico</t>
  </si>
  <si>
    <t>Servicios de fabricación de maquinaria o equipo para fábricas de cemento</t>
  </si>
  <si>
    <t>Servicios de medición del flujo del pozo</t>
  </si>
  <si>
    <t>Barra de desplazamiento</t>
  </si>
  <si>
    <t>Objetos de berilio fundidos por proceso en v</t>
  </si>
  <si>
    <t>Cajones o estantes para tableros</t>
  </si>
  <si>
    <t>Horquilla</t>
  </si>
  <si>
    <t>Astato at</t>
  </si>
  <si>
    <t>Recipientes de monedas para teléfonos de pago</t>
  </si>
  <si>
    <t>Incubadoras de uso general de aire forzado o convección mecánica</t>
  </si>
  <si>
    <t>Indicadores de monitoreo de congelamiento</t>
  </si>
  <si>
    <t>Semillas de girasol</t>
  </si>
  <si>
    <t>Marcadores de base disolvente</t>
  </si>
  <si>
    <t>Pistolas o cintas o esferos etiquetadores de esterilización</t>
  </si>
  <si>
    <t>Forjas de titanio maquinadas con troquel abierto</t>
  </si>
  <si>
    <t>Sobres de almacenamiento de registros de esterilización</t>
  </si>
  <si>
    <t>Terminal de punto de venta pos</t>
  </si>
  <si>
    <t>Molduras no metálicas</t>
  </si>
  <si>
    <t>Baterías del manganeso</t>
  </si>
  <si>
    <t>Servicios de barrido de carreteras o aparcamientos</t>
  </si>
  <si>
    <t>Herramientas del dipmeter de cable de recuperación</t>
  </si>
  <si>
    <t>Fresas dentales</t>
  </si>
  <si>
    <t>Galletas sencillas de sal</t>
  </si>
  <si>
    <t>Necesidades de personal médico permanente</t>
  </si>
  <si>
    <t>Termómetros de resistencia</t>
  </si>
  <si>
    <t>Tubos receptores de televisión o cámara</t>
  </si>
  <si>
    <t>Cuero de búfalo</t>
  </si>
  <si>
    <t>Aleación de acero inoxidable 304</t>
  </si>
  <si>
    <t>Colorímetros oftálmicos</t>
  </si>
  <si>
    <t>Ácido valproico</t>
  </si>
  <si>
    <t>limpiaparabrisas para automóviles</t>
  </si>
  <si>
    <t>Procedimientos o servicios administrativos</t>
  </si>
  <si>
    <t>Forjaduras en estampa de impresión de acero</t>
  </si>
  <si>
    <t>Coronas o formas de coronas</t>
  </si>
  <si>
    <t>Piezas de cinc forjadas a martinete</t>
  </si>
  <si>
    <t>Bujes pilotos</t>
  </si>
  <si>
    <t>Accesorios para batik</t>
  </si>
  <si>
    <t>Cepillos de dientes eléctricos para uso doméstico</t>
  </si>
  <si>
    <t>Servicios de deportes acuáticos</t>
  </si>
  <si>
    <t>Partituras</t>
  </si>
  <si>
    <t>Aparejos para pesca comercial</t>
  </si>
  <si>
    <t>Cortivazol</t>
  </si>
  <si>
    <t>Maíz para forraje</t>
  </si>
  <si>
    <t>Pivotes de acidificación</t>
  </si>
  <si>
    <t>Banco</t>
  </si>
  <si>
    <t>Chapa de acero inoxidable</t>
  </si>
  <si>
    <t>Bases para mesas</t>
  </si>
  <si>
    <t>Curio cm</t>
  </si>
  <si>
    <t>Aprotinina</t>
  </si>
  <si>
    <t>Servicios de rehabilitación nutricional</t>
  </si>
  <si>
    <t>Agentes de control de asfaltenos de parafina tipo dispersante</t>
  </si>
  <si>
    <t>Bancos de monedas</t>
  </si>
  <si>
    <t>Aislamiento de ajuste holgado</t>
  </si>
  <si>
    <t>Decoraciones de dos caras</t>
  </si>
  <si>
    <t>Subs de perforación</t>
  </si>
  <si>
    <t>Filtros coalescentes</t>
  </si>
  <si>
    <t>Kits o materiales para tinción</t>
  </si>
  <si>
    <t>Servicios de programación de aplicaciones de bases de datos (erp)</t>
  </si>
  <si>
    <t>Alambre para interconexiones</t>
  </si>
  <si>
    <t>Ensambles de tubería soldada de solvente de cobre</t>
  </si>
  <si>
    <t>Uniones de cizalla</t>
  </si>
  <si>
    <t>Monitores de temperatura respiratoria</t>
  </si>
  <si>
    <t>Paneles de madera</t>
  </si>
  <si>
    <t>Electromiógrafos</t>
  </si>
  <si>
    <t>Kits pulidores o de terminado para uso odontológico</t>
  </si>
  <si>
    <t>Jeringas de recolección de sangre</t>
  </si>
  <si>
    <t>Venta de edificio comercial</t>
  </si>
  <si>
    <t>Kits de hiperalimentación</t>
  </si>
  <si>
    <t>El Aguacate</t>
  </si>
  <si>
    <t>Mezquitas</t>
  </si>
  <si>
    <t>Quemadores de tubo radiante</t>
  </si>
  <si>
    <t>Etileno vinil acetato (EVA)</t>
  </si>
  <si>
    <t>Células de insectos</t>
  </si>
  <si>
    <t>Machos de roscado</t>
  </si>
  <si>
    <t>Servicios de fabricación de calderas para centrales eléctricas</t>
  </si>
  <si>
    <t>Cilindros principales</t>
  </si>
  <si>
    <t>Filtros de esterilización</t>
  </si>
  <si>
    <t>Carisoprodol</t>
  </si>
  <si>
    <t>Servicios de audiencias legislativas</t>
  </si>
  <si>
    <t>Kits de matemáticas para la primera infancia</t>
  </si>
  <si>
    <t>Unidades o accesorios para cuidado intensivo fetal o monitoreo materno</t>
  </si>
  <si>
    <t>Discos para hacer cabuchones</t>
  </si>
  <si>
    <t>Objetos maquinados de aleación ferrosa fundidos a la cera perdida</t>
  </si>
  <si>
    <t>Servicios de la corte internacional de justicia</t>
  </si>
  <si>
    <t>Tubos de sobres</t>
  </si>
  <si>
    <t>Equipo de retractilado industrial</t>
  </si>
  <si>
    <t>Marcos para ventanas de apertura horizontal</t>
  </si>
  <si>
    <t>Inversiones de sílice etilo de uso odontológico</t>
  </si>
  <si>
    <t>Ramas y tallos secos</t>
  </si>
  <si>
    <t>Asociaciones científicas</t>
  </si>
  <si>
    <t>Máquinas de franqueo o estampillado</t>
  </si>
  <si>
    <t>Columnas de entrega de gas para uso médico</t>
  </si>
  <si>
    <t>Componentes de latón maquinados por extrusión hidrostática</t>
  </si>
  <si>
    <t>Excavadoras o accesorios quirúrgicos.</t>
  </si>
  <si>
    <t>Perfiles de plástico</t>
  </si>
  <si>
    <t>Padre Las Casas</t>
  </si>
  <si>
    <t>Servicios de protección de los derechos humanos</t>
  </si>
  <si>
    <t>Polarrotores (elementos centrales de la antena)</t>
  </si>
  <si>
    <t>Clozapina</t>
  </si>
  <si>
    <t>Sistemas decorativos de almacenaje</t>
  </si>
  <si>
    <t>SUB CAPÍTULO</t>
  </si>
  <si>
    <t>Servicios de firma o adhesión o rectificación de tratados</t>
  </si>
  <si>
    <t>Servicios de manejo del esfuerzo de fracturación del pozo</t>
  </si>
  <si>
    <t>Kits de enfermedades infecciosas para autopsias</t>
  </si>
  <si>
    <t>Bujes de brida</t>
  </si>
  <si>
    <t>Santana</t>
  </si>
  <si>
    <t>Seguro de aportación de dinero durante el viaje</t>
  </si>
  <si>
    <t>Pintura témpera líquida contemporánea</t>
  </si>
  <si>
    <t>Mangas deslizantes</t>
  </si>
  <si>
    <t>Sistema de pintura de fosfato o “e coat”</t>
  </si>
  <si>
    <t>Bolsas “stomachers”</t>
  </si>
  <si>
    <t>Ladrillos de silicato de calcio</t>
  </si>
  <si>
    <t>Conductos o red de conductos de vidrio</t>
  </si>
  <si>
    <t>Sistemas de reprocesamiento de dializador para hemodiálisis</t>
  </si>
  <si>
    <t>Limpiadores anti calcáreos</t>
  </si>
  <si>
    <t>Mordaza estacionaria</t>
  </si>
  <si>
    <t>Servicios de protección de minorías</t>
  </si>
  <si>
    <t>Ayudas de higiene o estimulación de tocador para los discapacitados físicamente</t>
  </si>
  <si>
    <t>Renovación de edificios, mojones y monumentos</t>
  </si>
  <si>
    <t>Máquinas para tornear</t>
  </si>
  <si>
    <t>Forjas de estaño maquinadas con troquel abierto</t>
  </si>
  <si>
    <t>Grabadoras de valor eléctrico</t>
  </si>
  <si>
    <t>Sello hoyo u hoyo pulido</t>
  </si>
  <si>
    <t>Túnel para canal</t>
  </si>
  <si>
    <t>Servicio de afilado</t>
  </si>
  <si>
    <t>Fentermina de resina</t>
  </si>
  <si>
    <t>Hoja fina de metal de  aluminio</t>
  </si>
  <si>
    <t>Aparato de demanda de oxígeno en la sangre para hemodiálisis</t>
  </si>
  <si>
    <t>Aparatos de estimación de estructura microscópica</t>
  </si>
  <si>
    <t>Ardeparina de sodio</t>
  </si>
  <si>
    <t>Ensambles estructurales con soldadura de fuerte o débil de inconel</t>
  </si>
  <si>
    <t>Vehículos</t>
  </si>
  <si>
    <t>Suministros de tracción de mano o dedos</t>
  </si>
  <si>
    <t>Lanzadores de misiles</t>
  </si>
  <si>
    <t>Maquinas dispensadoras de cantidades grandes</t>
  </si>
  <si>
    <t>Ordeñadoras</t>
  </si>
  <si>
    <t>Bombas para pozos</t>
  </si>
  <si>
    <t>Programación para algol</t>
  </si>
  <si>
    <t>Objetos de zinc fundidos a la cera perdida</t>
  </si>
  <si>
    <t>Servicios de gobernadores</t>
  </si>
  <si>
    <t>Servicios de perforación direccional de pozos de radio ultracorto</t>
  </si>
  <si>
    <t>Paquetes de muebles para personal no modulares</t>
  </si>
  <si>
    <t>Cerveza</t>
  </si>
  <si>
    <t>Componentes de aluminio hidroformados</t>
  </si>
  <si>
    <t>Ensamblajes o secciones de paneles</t>
  </si>
  <si>
    <t>Tornillos de rosca para madera</t>
  </si>
  <si>
    <t>Parada de grava</t>
  </si>
  <si>
    <t>Inversiones de fundición de yeso unido para aleaciones de oro</t>
  </si>
  <si>
    <t>Representación proporcional</t>
  </si>
  <si>
    <t>Higrómetros</t>
  </si>
  <si>
    <t>Monitores o medidores de colesterol</t>
  </si>
  <si>
    <t>Dispensadores de hielo</t>
  </si>
  <si>
    <t>Unidades tridimensionales de terapia de radiación de intensidad modulada de acelerador lineal imrt para uso médico</t>
  </si>
  <si>
    <t>Fuentes alfa</t>
  </si>
  <si>
    <t>Protector de plástico para dedos</t>
  </si>
  <si>
    <t>Servicios de soldadura con proyección</t>
  </si>
  <si>
    <t>Proyectores de filminas</t>
  </si>
  <si>
    <t>Bombas peristálticas</t>
  </si>
  <si>
    <t>Guías para fenestrómetro</t>
  </si>
  <si>
    <t>Medidores de conductividad de dialisato para hemodiálisis</t>
  </si>
  <si>
    <t>Película elástica para envoltura</t>
  </si>
  <si>
    <t>Centros de servicio multimedia</t>
  </si>
  <si>
    <t>Teléfonos análogos</t>
  </si>
  <si>
    <t>Máquinas lavadoras o secadoras combinadas tipo lavandería</t>
  </si>
  <si>
    <t>Sala de patología</t>
  </si>
  <si>
    <t>Proteínas</t>
  </si>
  <si>
    <t>Calzado atlético para bebé</t>
  </si>
  <si>
    <t>Láminas de asbesto</t>
  </si>
  <si>
    <t>Muromonab cd3</t>
  </si>
  <si>
    <t>Sulfona de polipropileno</t>
  </si>
  <si>
    <t>Joyas de recompense</t>
  </si>
  <si>
    <t>Contramanivela</t>
  </si>
  <si>
    <t>Componentes de magnesio perforados</t>
  </si>
  <si>
    <t>Bombas muestreadoras de aire</t>
  </si>
  <si>
    <t>Letras o números en cursiva</t>
  </si>
  <si>
    <t>Kits obstétricos para servicios médicos de emergencia</t>
  </si>
  <si>
    <t>Geofísica aeromagnética</t>
  </si>
  <si>
    <t>Hornos de tubo</t>
  </si>
  <si>
    <t>Cable de calentamiento</t>
  </si>
  <si>
    <t>Columnas suspendidas para uso médico</t>
  </si>
  <si>
    <t>Kits de empaques virales</t>
  </si>
  <si>
    <t>Tarjetas transmisoras de red óptica</t>
  </si>
  <si>
    <t>Pinzas de aplicación para ortodoncia</t>
  </si>
  <si>
    <t>Buques petroleros de escuadra</t>
  </si>
  <si>
    <t>Misiones experimentales o educativas</t>
  </si>
  <si>
    <t>Cerdos</t>
  </si>
  <si>
    <t>Mineral de vermiculita</t>
  </si>
  <si>
    <t>Objetos de hierro fundidos a la cera perdida</t>
  </si>
  <si>
    <t>Berilio en barra labrada</t>
  </si>
  <si>
    <t>Comida viva para reptiles</t>
  </si>
  <si>
    <t>Molinos de alambre</t>
  </si>
  <si>
    <t>Kits dentales</t>
  </si>
  <si>
    <t>Salmón vivos</t>
  </si>
  <si>
    <t>Semillas o plántulas de cilantro</t>
  </si>
  <si>
    <t>Analizador de nitrógeno o nitrato o nitrito</t>
  </si>
  <si>
    <t>Unidades de sonda de calor o sondas de calor o accesorios para endoscopia</t>
  </si>
  <si>
    <t>Regla diagnóstica de rayos x para uso médico</t>
  </si>
  <si>
    <t>Maquinaria de inspección de alcantarillas</t>
  </si>
  <si>
    <t>Caja de ingletes</t>
  </si>
  <si>
    <t>Unidades de mezclado de lechada fracturación</t>
  </si>
  <si>
    <t>Oxígeno o</t>
  </si>
  <si>
    <t>Orificios de ajuste</t>
  </si>
  <si>
    <t>Rododendros</t>
  </si>
  <si>
    <t>Instrumentos para probar vidrio</t>
  </si>
  <si>
    <t>Clorhidrato de ziprasidona</t>
  </si>
  <si>
    <t>Canoa</t>
  </si>
  <si>
    <t>Asociaciones de médicos</t>
  </si>
  <si>
    <t>Llaves ajustables</t>
  </si>
  <si>
    <t>Guayacolsulfonato de potasio</t>
  </si>
  <si>
    <t>Apuntaladores cerámicos</t>
  </si>
  <si>
    <t>Explosivos de perforación</t>
  </si>
  <si>
    <t>Aleaciones de soldadura fuerte de uso odontológico</t>
  </si>
  <si>
    <t>Motores de vapor</t>
  </si>
  <si>
    <t>Pintura acrílica estilo escolar</t>
  </si>
  <si>
    <t>Adaptadores para plomería</t>
  </si>
  <si>
    <t>Galletas de dulce</t>
  </si>
  <si>
    <t>Cintas de fax</t>
  </si>
  <si>
    <t>Tiza</t>
  </si>
  <si>
    <t>Máquinas blanqueadoras</t>
  </si>
  <si>
    <t>Exploración submarina</t>
  </si>
  <si>
    <t>Breakers de circuito</t>
  </si>
  <si>
    <t>Partido</t>
  </si>
  <si>
    <t>Cepillos de aplicar</t>
  </si>
  <si>
    <t>Elementos de restricción para todo el cuerpo</t>
  </si>
  <si>
    <t>Analizadores o sensores de bombas de infusión intravenosas</t>
  </si>
  <si>
    <t>Cepillos de limpieza de esterilización</t>
  </si>
  <si>
    <t>Bromo br</t>
  </si>
  <si>
    <t>Transbordadores a bolas</t>
  </si>
  <si>
    <t>Brochas para techos</t>
  </si>
  <si>
    <t>Software de servidor de transacciones</t>
  </si>
  <si>
    <t>Conectores de soporte posterior</t>
  </si>
  <si>
    <t>Artefactos de alumbrado halógeno</t>
  </si>
  <si>
    <t>Kits de reparación o piezas de apisonadora</t>
  </si>
  <si>
    <t>Cajas registradoras</t>
  </si>
  <si>
    <t>Sets o kits ópticos</t>
  </si>
  <si>
    <t>Forros para comida para los discapacitados físicamente</t>
  </si>
  <si>
    <t>Válvulas o peras inflables de liberación de presión del aire en la sangre</t>
  </si>
  <si>
    <t>Servicios abrasivos de limpieza tubular</t>
  </si>
  <si>
    <t>Dibucaina</t>
  </si>
  <si>
    <t>Intensificadores de presión</t>
  </si>
  <si>
    <t>Sparfloxacina</t>
  </si>
  <si>
    <t>Servicios de pintores</t>
  </si>
  <si>
    <t>Vehículos de juguete</t>
  </si>
  <si>
    <t>Reubicación de personal</t>
  </si>
  <si>
    <t>Kits de fundas cardiovasculares</t>
  </si>
  <si>
    <t>Portadores de amalgamas</t>
  </si>
  <si>
    <t>Pegaspargasa</t>
  </si>
  <si>
    <t>Los Hidalgos</t>
  </si>
  <si>
    <t>Organizaciones de asistencia a presos</t>
  </si>
  <si>
    <t>Separadores de pruebas de pozo</t>
  </si>
  <si>
    <t>Servicios de control de la presión del pozo</t>
  </si>
  <si>
    <t>Materiales de enseñanza sobre la inocuidad de los alimentos</t>
  </si>
  <si>
    <t>Limitador de papel</t>
  </si>
  <si>
    <t>Rueda voladora</t>
  </si>
  <si>
    <t>Guerra ambiental</t>
  </si>
  <si>
    <t>Proyecciones económicas</t>
  </si>
  <si>
    <t>Tanques de dialisato para hemodiálisis</t>
  </si>
  <si>
    <t>Arroyo Salado</t>
  </si>
  <si>
    <t>Máquina segadora de heno</t>
  </si>
  <si>
    <t>Sala de diagnóstico radiológico</t>
  </si>
  <si>
    <t>Servicios de cosecha de granos comerciales</t>
  </si>
  <si>
    <t>Servicios de investigación genética</t>
  </si>
  <si>
    <t>Empalmes o placas de unión</t>
  </si>
  <si>
    <t>Servicios de rehabilitación de las aguas de superficie</t>
  </si>
  <si>
    <t>Persianas verticales</t>
  </si>
  <si>
    <t>Cal clorada</t>
  </si>
  <si>
    <t>Enfriadores para laboratorio</t>
  </si>
  <si>
    <t>Servicios farmacéuticos comerciales</t>
  </si>
  <si>
    <t>Ensambles de placas atornilladas de cobre</t>
  </si>
  <si>
    <t>Equipos de intercambio de base</t>
  </si>
  <si>
    <t>Piezas de latón forjadas a martinete</t>
  </si>
  <si>
    <t>Estrategias de prevención de la guerra</t>
  </si>
  <si>
    <t>Sindicatos de empleadores</t>
  </si>
  <si>
    <t>Ácido muriático</t>
  </si>
  <si>
    <t>Cuadrículas de valor posicional</t>
  </si>
  <si>
    <t>Solución de vinilo</t>
  </si>
  <si>
    <t>Reorganización de la deuda</t>
  </si>
  <si>
    <t>Unidades de grabación de conversaciones</t>
  </si>
  <si>
    <t>Eslingas para bebés o accesorios</t>
  </si>
  <si>
    <t>Probador de tubos de rayos catódicos</t>
  </si>
  <si>
    <t>Buques de cruceros</t>
  </si>
  <si>
    <t>Componentes de aleación ferrosa formados enrollados</t>
  </si>
  <si>
    <t>Reparación de Transmisión</t>
  </si>
  <si>
    <t>Nombres de los dominio de internet</t>
  </si>
  <si>
    <t>Botones de premio</t>
  </si>
  <si>
    <t>Buques de apoyo de combate rápido</t>
  </si>
  <si>
    <t>Plantilla de eliminación</t>
  </si>
  <si>
    <t>Congeladores verticales</t>
  </si>
  <si>
    <t>Equipo para limpieza y descascarillado de arroz</t>
  </si>
  <si>
    <t>Estantes para portaobjetos de microscopios</t>
  </si>
  <si>
    <t>Carritos para mover mesas o asientos</t>
  </si>
  <si>
    <t>Sordinas</t>
  </si>
  <si>
    <t>Modelos de gravedad o sets de modelos</t>
  </si>
  <si>
    <t>Piezas de latón fundidas a presión</t>
  </si>
  <si>
    <t>Probadores de semiconductores</t>
  </si>
  <si>
    <t>Deflectores de polvo</t>
  </si>
  <si>
    <t>Cornos ingleses</t>
  </si>
  <si>
    <t>Kits de equipo de demolición</t>
  </si>
  <si>
    <t>Servicios de  mantenimiento o administración de canalizaciones</t>
  </si>
  <si>
    <t>Transistores bipolares de puerta aislada (igbt)</t>
  </si>
  <si>
    <t>Sistemas de cría en fincas</t>
  </si>
  <si>
    <t>Esmeriladoras</t>
  </si>
  <si>
    <t>Comida para monos</t>
  </si>
  <si>
    <t>Moledoras de tejidos</t>
  </si>
  <si>
    <t>Servicios de planificación de respuesta de emergencia del campo petrolero</t>
  </si>
  <si>
    <t>Eutiscopios oftálmicos</t>
  </si>
  <si>
    <t>Microprocesadores</t>
  </si>
  <si>
    <t>Fustas y látigos</t>
  </si>
  <si>
    <t>Potenciómetros</t>
  </si>
  <si>
    <t>Equipo de esmerilado de lentes</t>
  </si>
  <si>
    <t>Servicios de adquisición sísmica marina tridimensional</t>
  </si>
  <si>
    <t>Máquinas soldadoras o suministros de laboratorio dental</t>
  </si>
  <si>
    <t>Varillaje de los componentes del motor</t>
  </si>
  <si>
    <t>Aparatos de percepción de profundidad</t>
  </si>
  <si>
    <t>Varillas de cobre</t>
  </si>
  <si>
    <t>Ensambles de placas soldadas de titanio</t>
  </si>
  <si>
    <t>Juegos de mesa para los discapacitados físicamente</t>
  </si>
  <si>
    <t>Luz de mano o de extensión</t>
  </si>
  <si>
    <t>Servicios de terminación del pozo de elevación de gas</t>
  </si>
  <si>
    <t>Necesidades de dotación de personal financiero temporal</t>
  </si>
  <si>
    <t>Juegos de lotería</t>
  </si>
  <si>
    <t>Máquina giratoria con cazoleta de rastrillos abiertas</t>
  </si>
  <si>
    <t>Registradores de datos de vuelo</t>
  </si>
  <si>
    <t>Separadores de dientes para uso odontológico</t>
  </si>
  <si>
    <t>Servicios de asistencia forestal</t>
  </si>
  <si>
    <t>Balanzas de carga superior electrónicos</t>
  </si>
  <si>
    <t>Placas o cubiertas de cerramiento</t>
  </si>
  <si>
    <t>Mesas de sierra de banda</t>
  </si>
  <si>
    <t>Equipos de pistas para lanzar herraduras</t>
  </si>
  <si>
    <t>Catéteres pediátricos o intravenosos para venas del cuero cabelludo o arteriales</t>
  </si>
  <si>
    <t>Dique Seco</t>
  </si>
  <si>
    <t>Tubería corta para campo petrolero</t>
  </si>
  <si>
    <t>Penbutolol</t>
  </si>
  <si>
    <t>Servicios de evaluación del tratamiento de la matriz</t>
  </si>
  <si>
    <t>Servicios de prevención o control de enfermedades zoonóticas</t>
  </si>
  <si>
    <t>Mostradores de instrumentos afilados o esponjas para uso quirúrgico</t>
  </si>
  <si>
    <t>Residuos de semilla de colza</t>
  </si>
  <si>
    <t>Derecho sobre liquidación (de sociedades)</t>
  </si>
  <si>
    <t>Vacuna contra difteria y toxoide tetánico y pertussis acelular</t>
  </si>
  <si>
    <t>Componentes de berilio hidroformados</t>
  </si>
  <si>
    <t>Antenas de radar</t>
  </si>
  <si>
    <t>Kits de purificación de ácido desoxirribonucleico dna viral</t>
  </si>
  <si>
    <t>Película de blanco y negro</t>
  </si>
  <si>
    <t>Saleros, pimenteros o especieros</t>
  </si>
  <si>
    <t>Barbexaclona</t>
  </si>
  <si>
    <t>Contenedor de recolección de especímenes</t>
  </si>
  <si>
    <t>Tapa de tambor</t>
  </si>
  <si>
    <t>Instrumentos geofísicos electromagnéticos</t>
  </si>
  <si>
    <t>Espátulas para enmasillar</t>
  </si>
  <si>
    <t>Hidróxidos inorgánicos</t>
  </si>
  <si>
    <t>Ticarcilina</t>
  </si>
  <si>
    <t>Respaldos para archivos</t>
  </si>
  <si>
    <t>Piezas de estaño forjadas a martinete</t>
  </si>
  <si>
    <t>Cartucheras para esponjas o esponjillas</t>
  </si>
  <si>
    <t>Cintas adhesivas de escritorio con los números</t>
  </si>
  <si>
    <t>Tubería de hierro dúctil</t>
  </si>
  <si>
    <t>Servicios sobre derecho de divorcio</t>
  </si>
  <si>
    <t>MUNICIPIOS</t>
  </si>
  <si>
    <t>Polarímetros o refractómetros manuales</t>
  </si>
  <si>
    <t>Trajes isotérmicos</t>
  </si>
  <si>
    <t>Cajoneras o estanterías no modulares</t>
  </si>
  <si>
    <t>Zonas de exclusión aérea</t>
  </si>
  <si>
    <t>Platos multi pocillo</t>
  </si>
  <si>
    <t>Pasadores de cono</t>
  </si>
  <si>
    <t>Comida seca para perros</t>
  </si>
  <si>
    <t>Taladros en barcazas</t>
  </si>
  <si>
    <t>Plato de orificio</t>
  </si>
  <si>
    <t>Almohadillas abrasivas</t>
  </si>
  <si>
    <t>Forjas de zinc maquinadas por reducción</t>
  </si>
  <si>
    <t>Sistema múltiple de distribución de producción submarina</t>
  </si>
  <si>
    <t>Almacenadores para video cintas de escáner de hélice vertical vhs o accesorios</t>
  </si>
  <si>
    <t>Pintura dactilar  lavable</t>
  </si>
  <si>
    <t>Blocs de papel para acuarela</t>
  </si>
  <si>
    <t>Software de calendario y programación de citas</t>
  </si>
  <si>
    <t>Cefotaxima</t>
  </si>
  <si>
    <t>Pantallas de agua móviles</t>
  </si>
  <si>
    <t>Polipropileno pp</t>
  </si>
  <si>
    <t>Asociaciones ecologistas radicales</t>
  </si>
  <si>
    <t>Servicios de gestión de levantamiento de planos  del pozo</t>
  </si>
  <si>
    <t>Calibrador de frenaje</t>
  </si>
  <si>
    <t>Comedero Arriba</t>
  </si>
  <si>
    <t>Servicios de soldadura con láser</t>
  </si>
  <si>
    <t>Bobina de cobre</t>
  </si>
  <si>
    <t>La Vega</t>
  </si>
  <si>
    <t>Antenas de satélite</t>
  </si>
  <si>
    <t>Protección de barrera</t>
  </si>
  <si>
    <t>Dobladores de avión</t>
  </si>
  <si>
    <t>Yoduro de timol</t>
  </si>
  <si>
    <t>Bandejas o paquetes o kits para procedimientos urológicos</t>
  </si>
  <si>
    <t>Accesorios para sondas o sensores para oxímetros de pulso</t>
  </si>
  <si>
    <t>Fórceps o dispositivos de recuperación de especímenes para endoscopia</t>
  </si>
  <si>
    <t>Inyectores de agentes de contraste de tomografía informatizada (TAC o CT) médica</t>
  </si>
  <si>
    <t>Combinación de trandolapril y clorhidrato de verapamilo</t>
  </si>
  <si>
    <t>Ensambles estructurales con soldadura sónica de acero inoxidable</t>
  </si>
  <si>
    <t>Armas de juguete</t>
  </si>
  <si>
    <t>Perfiles de montaje</t>
  </si>
  <si>
    <t>Cuchillas de mezcladora</t>
  </si>
  <si>
    <t>Productos dentales para uso veterinario</t>
  </si>
  <si>
    <t>Servicios de consultorios médicos</t>
  </si>
  <si>
    <t>Análisis de indicadores ambientales</t>
  </si>
  <si>
    <t>Microbicidas</t>
  </si>
  <si>
    <t>Servicio de análisis de bases de datos</t>
  </si>
  <si>
    <t>Husos para cinta adhesiva</t>
  </si>
  <si>
    <t>M3</t>
  </si>
  <si>
    <t>Banda transportadora de cadena</t>
  </si>
  <si>
    <t>Reactivos o soluciones o tinturas para biología molecular</t>
  </si>
  <si>
    <t>Recursos para aprender a hablar alemán</t>
  </si>
  <si>
    <t>Válvulas de seguridad de bola</t>
  </si>
  <si>
    <t>Componentes no metálicos perforados</t>
  </si>
  <si>
    <t>Subs de chatarra</t>
  </si>
  <si>
    <t>REGION</t>
  </si>
  <si>
    <t>Iniciadores explosivos</t>
  </si>
  <si>
    <t>Muelles anfibios de transporte</t>
  </si>
  <si>
    <t>Limpiadores de propósito general</t>
  </si>
  <si>
    <t>Aplanadoras calentadoras de la superficie de la carretera</t>
  </si>
  <si>
    <t>Equipo y suministros para polinización</t>
  </si>
  <si>
    <t>Software de monitoreo de red</t>
  </si>
  <si>
    <t>Películas de polietileno</t>
  </si>
  <si>
    <t>Servicios de perforación con tubería flexible continua</t>
  </si>
  <si>
    <t>Tapones de oídos</t>
  </si>
  <si>
    <t>Escotillas de cubierta</t>
  </si>
  <si>
    <t>Alcaloides de belladona</t>
  </si>
  <si>
    <t>Supervisión de perforación de pozos</t>
  </si>
  <si>
    <t>Sistemas hidráulicos de avión</t>
  </si>
  <si>
    <t>Descansos para los pies</t>
  </si>
  <si>
    <t>Cuerda de cáñamo</t>
  </si>
  <si>
    <t>Pitillos desechables para uso doméstico</t>
  </si>
  <si>
    <t>Máquinas para hacer encaje</t>
  </si>
  <si>
    <t>Tanques de procesamiento</t>
  </si>
  <si>
    <t>Objetos de fundición centrífuga de aluminio</t>
  </si>
  <si>
    <t>Válvulas de bombeo</t>
  </si>
  <si>
    <t>Núcleo de panal de magnesio</t>
  </si>
  <si>
    <t>Faro</t>
  </si>
  <si>
    <t>Moldeados plásticos por inyección de aire</t>
  </si>
  <si>
    <t>Probadores de torsión</t>
  </si>
  <si>
    <t>Servicios de estudios o equipos radiofónicos</t>
  </si>
  <si>
    <t>Motores de engranajes</t>
  </si>
  <si>
    <t>Accesorios o suministros para analizadores de gas en la sangre</t>
  </si>
  <si>
    <t>Formadores para uso odontológico</t>
  </si>
  <si>
    <t>Materiales de enseñanza de resolución de conflictos personales</t>
  </si>
  <si>
    <t>Unidades de facsímil para máquinas de oficina</t>
  </si>
  <si>
    <t>Sujetadores o posicionadores de instrumentos quirúrgicos</t>
  </si>
  <si>
    <t>Cantaxantina</t>
  </si>
  <si>
    <t>Nicergolina</t>
  </si>
  <si>
    <t>Objetos maquinados de aleación no ferrosa fundidos en molde de yeso</t>
  </si>
  <si>
    <t>Hebra de bismaleimida</t>
  </si>
  <si>
    <t>Mariscos frescos</t>
  </si>
  <si>
    <t>Clorhidrato de gonadorelina</t>
  </si>
  <si>
    <t>Servicios de aprendizaje no diplomado a distancia</t>
  </si>
  <si>
    <t>Clavo-tornillo</t>
  </si>
  <si>
    <t>Introductores o alambres guía o alambres de deslizamiento endoscópicos</t>
  </si>
  <si>
    <t>Poligelina</t>
  </si>
  <si>
    <t>Tornillos de expansión para ortodoncia</t>
  </si>
  <si>
    <t>Lavadoras de ropa para uso doméstico</t>
  </si>
  <si>
    <t>Software de manejo de red óptica</t>
  </si>
  <si>
    <t>Objetos de plomo fundidos en molde de grafito</t>
  </si>
  <si>
    <t>Herramientas para quemado de madera</t>
  </si>
  <si>
    <t>Apolato de sodio</t>
  </si>
  <si>
    <t>Electrolitos de cloruro de sodio</t>
  </si>
  <si>
    <t>Pistolas festoneadas</t>
  </si>
  <si>
    <t>Tiras indicadoras de esterilización</t>
  </si>
  <si>
    <t>Cortadores de tabletas o accesorios</t>
  </si>
  <si>
    <t>Boquillas de estabilización</t>
  </si>
  <si>
    <t>Acero en barra labrada</t>
  </si>
  <si>
    <t>Servicios de alumbrado urbano</t>
  </si>
  <si>
    <t>Copas o contenedores para prótesis dentales</t>
  </si>
  <si>
    <t>Sets de estimulador muscular</t>
  </si>
  <si>
    <t>Bohrio bh</t>
  </si>
  <si>
    <t>Seguro completo de proyectos</t>
  </si>
  <si>
    <t>Uniones de seguridad de culminación</t>
  </si>
  <si>
    <t>Asadores para uso comercial</t>
  </si>
  <si>
    <t>Kits o contenedores de recolección de citologías</t>
  </si>
  <si>
    <t>Cables para monitor transductor para uso médico</t>
  </si>
  <si>
    <t>Servicios de administración del trabajo social</t>
  </si>
  <si>
    <t>Varas de empuje</t>
  </si>
  <si>
    <t>Mica</t>
  </si>
  <si>
    <t>Puerta de acceso de redes</t>
  </si>
  <si>
    <t>Sistemas de frenos hidráulicos</t>
  </si>
  <si>
    <t>Termostato</t>
  </si>
  <si>
    <t>Vigabatrina</t>
  </si>
  <si>
    <t>Fruta estable sin refrigerar</t>
  </si>
  <si>
    <t>Materiales de enseñanza  de formación para el manejo de la ira</t>
  </si>
  <si>
    <t>Oxibuprocaína</t>
  </si>
  <si>
    <t>Objetos de bronce fundidos en molde de grafito</t>
  </si>
  <si>
    <t>Máscaras o accesorios</t>
  </si>
  <si>
    <t>Ensambles de placas atornilladas de inconel</t>
  </si>
  <si>
    <t>Archivos para tarjetas de índex</t>
  </si>
  <si>
    <t>Componentes de sistema ultra rápido para tomografía computarizada ct o cat para uso médico</t>
  </si>
  <si>
    <t>Lingotes de cinc</t>
  </si>
  <si>
    <t>Incentivos tributarios</t>
  </si>
  <si>
    <t>Desintegradores de laboratorio</t>
  </si>
  <si>
    <t>Espéculos para uso oftálmico</t>
  </si>
  <si>
    <t>Taburetes médicos y accesorios</t>
  </si>
  <si>
    <t>Servicios de redacción  de instrucciones</t>
  </si>
  <si>
    <t>Carga y descarga de mercancías</t>
  </si>
  <si>
    <t>Ultrasonido o unidades de eco fetales o ginecológicas</t>
  </si>
  <si>
    <t>Poliuretano termoplástico rígido rptu</t>
  </si>
  <si>
    <t>Santa Cruz de Mao</t>
  </si>
  <si>
    <t>Objetos maquinados centrifugados de plomo fundidos</t>
  </si>
  <si>
    <t>Tierra</t>
  </si>
  <si>
    <t>Reservorios cardiovasculares</t>
  </si>
  <si>
    <t>Rebosamientos de tuberías de producción</t>
  </si>
  <si>
    <t>Estabilizadores horizontales de avión</t>
  </si>
  <si>
    <t>Servicios generales de registro de pozos</t>
  </si>
  <si>
    <t>Ensambles de tubos soldados con soldadura ultra violeta de aleación hast x</t>
  </si>
  <si>
    <t>Bromuro de neostigmina</t>
  </si>
  <si>
    <t>Estándares gimnásticos para voleibol</t>
  </si>
  <si>
    <t>Servicio de conversión de datos</t>
  </si>
  <si>
    <t>Manguitos de acoplamiento</t>
  </si>
  <si>
    <t>Bombas hidráulicas</t>
  </si>
  <si>
    <t>Aparatos de movimiento rectilíneo</t>
  </si>
  <si>
    <t>Gina</t>
  </si>
  <si>
    <t>Servicios de verificación de depósitos</t>
  </si>
  <si>
    <t>Tubos de uso general para laboratorio</t>
  </si>
  <si>
    <t>Cuencos de drenaje</t>
  </si>
  <si>
    <t>Alteplasa</t>
  </si>
  <si>
    <t>Cañones de escopetas</t>
  </si>
  <si>
    <t>Compuesto de moldeo de poliéster</t>
  </si>
  <si>
    <t>Triclormetiazida</t>
  </si>
  <si>
    <t>Auditorías de productividad de los recursos humanos</t>
  </si>
  <si>
    <t>Evaporadores de producción de campo de petróleo</t>
  </si>
  <si>
    <t>Cuchillos de gingivectomía</t>
  </si>
  <si>
    <t>Servicios de soldadura</t>
  </si>
  <si>
    <t>Piezas de cobre forjadas a martinete</t>
  </si>
  <si>
    <t>Eliminadores de sulfuro de hidrógeno</t>
  </si>
  <si>
    <t>Bombillos de electrodos para electrocardiografía ekg</t>
  </si>
  <si>
    <t>Baños refrigerados</t>
  </si>
  <si>
    <t>Perfeccionamiento de la función de gestión</t>
  </si>
  <si>
    <t>Carcasa insonorizante de admisión de aire</t>
  </si>
  <si>
    <t>Túneles para patios de recreo</t>
  </si>
  <si>
    <t>Cobijas</t>
  </si>
  <si>
    <t>Servicios de pruebas de equipo o inspección del emplazamiento del pozo</t>
  </si>
  <si>
    <t>Servicios de cooperación multilateral</t>
  </si>
  <si>
    <t>Evaluación económica o financiera de proyectos</t>
  </si>
  <si>
    <t>Servicios de asistencia de emergencia a refugiados</t>
  </si>
  <si>
    <t>Ensambles de tubería atornillada de inconel</t>
  </si>
  <si>
    <t>Separación de colores</t>
  </si>
  <si>
    <t>Materiales didácticos de instrumentos de navegación</t>
  </si>
  <si>
    <t>Bobina de plástico</t>
  </si>
  <si>
    <t>Electrodos o accesorios para electroterapia</t>
  </si>
  <si>
    <t>Negociaciones o acuerdos de desarme</t>
  </si>
  <si>
    <t>Productos depilatorios o para remover vello</t>
  </si>
  <si>
    <t>Aparatos de difracción de electrones</t>
  </si>
  <si>
    <t>Sensores análogos sísmicos</t>
  </si>
  <si>
    <t>Equipo para operar el revestimiento para conductor</t>
  </si>
  <si>
    <t>Tolvas para empacar</t>
  </si>
  <si>
    <t>Basiliximab</t>
  </si>
  <si>
    <t>Pantallas emisoras de luz orgánica</t>
  </si>
  <si>
    <t>Aceite de transmisión</t>
  </si>
  <si>
    <t>Libros de recursos o actividades de biología</t>
  </si>
  <si>
    <t>Servicios de producción de pinturas, barnices o lacas</t>
  </si>
  <si>
    <t>Tejidos de lana de ligamento de sarga</t>
  </si>
  <si>
    <t>Cabeceras o pies de cama</t>
  </si>
  <si>
    <t>Quemadores operados con gas propano</t>
  </si>
  <si>
    <t>Servicios de investigación cardiológica</t>
  </si>
  <si>
    <t>Válvulas solenoides</t>
  </si>
  <si>
    <t>Docena</t>
  </si>
  <si>
    <t>Rapé</t>
  </si>
  <si>
    <t>Ensayos clínicos de medicamentos de uso humano</t>
  </si>
  <si>
    <t>Dispensador de papel de seda del cuarto de baño</t>
  </si>
  <si>
    <t>Sacudidores recíprocos</t>
  </si>
  <si>
    <t>Servicios de asesoramiento de política hidráulica</t>
  </si>
  <si>
    <t>Programas de reconocimiento de servicios</t>
  </si>
  <si>
    <t>Herramientas magnéticas</t>
  </si>
  <si>
    <t>Forjaduras anulares laminadas de aluminio</t>
  </si>
  <si>
    <t>Cargadores de baterías</t>
  </si>
  <si>
    <t>Metilcelulosa</t>
  </si>
  <si>
    <t>Niobio nb</t>
  </si>
  <si>
    <t>Filtros de monitoreo de función pulmonar</t>
  </si>
  <si>
    <t>Caucho bloque o borona</t>
  </si>
  <si>
    <t>Plomo en barra labrada</t>
  </si>
  <si>
    <t>Chapa de hierro</t>
  </si>
  <si>
    <t>Levonorgestrel</t>
  </si>
  <si>
    <t>Encuadernación con pegante</t>
  </si>
  <si>
    <t>Convertidor de sincronización</t>
  </si>
  <si>
    <t>Servicios de programación de sistemas operativos</t>
  </si>
  <si>
    <t>Equipos de cubrejuntas</t>
  </si>
  <si>
    <t>Señales de advertencia de radiación</t>
  </si>
  <si>
    <t>Componentes de estaño formados en torno</t>
  </si>
  <si>
    <t>Guayabo Dulce</t>
  </si>
  <si>
    <t>Placa de plástico</t>
  </si>
  <si>
    <t>Flores secas prensadas</t>
  </si>
  <si>
    <t>Brazos y ensamblaje de cabezal</t>
  </si>
  <si>
    <t>Enoxaparina sódica</t>
  </si>
  <si>
    <t>Extrusiones en frío de bronce</t>
  </si>
  <si>
    <t>Inhaladores o sets</t>
  </si>
  <si>
    <t>Bromuro de clidinio</t>
  </si>
  <si>
    <t>Semillas o plántulas de maní</t>
  </si>
  <si>
    <t>Bitartrato de hidrocodona</t>
  </si>
  <si>
    <t>Crayones de acuarela</t>
  </si>
  <si>
    <t>Marcos metálicos preensamblados</t>
  </si>
  <si>
    <t>Organizadores de píldoras para los discapacitados físicamente</t>
  </si>
  <si>
    <t>Levantadores o ayudas para ponerse de pie</t>
  </si>
  <si>
    <t>Espéculos para uso veterinario</t>
  </si>
  <si>
    <t>Zonas libres de armas nucleares o químicas</t>
  </si>
  <si>
    <t>Alambre de cobre-acero</t>
  </si>
  <si>
    <t>Trajes secos</t>
  </si>
  <si>
    <t>Cortadores de pernos</t>
  </si>
  <si>
    <t>Noretindrona y  etinil estradiol</t>
  </si>
  <si>
    <t>Epirubicina</t>
  </si>
  <si>
    <t>Modelos de ácido desoxirribonucleico (adn)</t>
  </si>
  <si>
    <t>Pantallas o piezas o equipo de clasificación neumática</t>
  </si>
  <si>
    <t>Objetos maquinados en molde permanente de latón fundidos</t>
  </si>
  <si>
    <t>Empaques cardados</t>
  </si>
  <si>
    <t>Helicópteros de pasajeros</t>
  </si>
  <si>
    <t>Cianatos o isocianatos o tiocianatos o isotiocianatos</t>
  </si>
  <si>
    <t>Servicios de procesamiento de pescado o productos de pescado</t>
  </si>
  <si>
    <t>Removedores de grapas (saca ganchos)</t>
  </si>
  <si>
    <t>Resina polipropileno</t>
  </si>
  <si>
    <t>Estampadores o troqueles para metal</t>
  </si>
  <si>
    <t>Máquinas de composición de intertipos</t>
  </si>
  <si>
    <t>Componentes de aluminio perforados</t>
  </si>
  <si>
    <t>Villa Riva</t>
  </si>
  <si>
    <t>Puertas de seguridad para las cajas de monedas de teléfonos de pago</t>
  </si>
  <si>
    <t>Fibrinógeno</t>
  </si>
  <si>
    <t>Probadores de punto de inflamación</t>
  </si>
  <si>
    <t>Probadores de redes digitales de servicios integrados isdn</t>
  </si>
  <si>
    <t>Cadmio</t>
  </si>
  <si>
    <t>Software de video conferencias</t>
  </si>
  <si>
    <t xml:space="preserve">PLAN ANUAL DE COMPRAS Y CONTRATACIONES 
</t>
  </si>
  <si>
    <t>Soportes de carretes portátiles</t>
  </si>
  <si>
    <t>Discos abrasivos</t>
  </si>
  <si>
    <t>Servicios de  cirugía</t>
  </si>
  <si>
    <t>Tubos de cultivo</t>
  </si>
  <si>
    <t>Hojas o folletos de instrucciones</t>
  </si>
  <si>
    <t>Sembradoras de semillas</t>
  </si>
  <si>
    <t>Materiales pirotécnicos para el teatro o la televisión</t>
  </si>
  <si>
    <t>Estuches o bolsas de respuesta para servicios médicos de emergencia</t>
  </si>
  <si>
    <t>Unidades de lavado de seguridad</t>
  </si>
  <si>
    <t>Bombas de muestreo</t>
  </si>
  <si>
    <t>Vicente Noble</t>
  </si>
  <si>
    <t>Servicios de fabricación de equipo médico o dental</t>
  </si>
  <si>
    <t>Nicotina polacrilina</t>
  </si>
  <si>
    <t>Kellys</t>
  </si>
  <si>
    <t>Resina polietersulfona</t>
  </si>
  <si>
    <t>Kits de enseñanza para bachillerato básico</t>
  </si>
  <si>
    <t>Aglomerante epoxy</t>
  </si>
  <si>
    <t>Sensores de fibra</t>
  </si>
  <si>
    <t>Síntesis de materiales</t>
  </si>
  <si>
    <t>Jeringas de cartucho para uso médico</t>
  </si>
  <si>
    <t>Bebidas de té</t>
  </si>
  <si>
    <t>Retroexcavadoras</t>
  </si>
  <si>
    <t>Sistemas de ametralladora gatling</t>
  </si>
  <si>
    <t>Ensambles de láminas soldadas con soldadura solvente de aluminio</t>
  </si>
  <si>
    <t>Puntas de espéculos para escopios o dispensadores de puntas de espéculos para uso médico</t>
  </si>
  <si>
    <t>Bastidores de impresión de serigrafía</t>
  </si>
  <si>
    <t>Ducha de descontaminación</t>
  </si>
  <si>
    <t>Compostadores</t>
  </si>
  <si>
    <t>Transmisiones hidrostáticas</t>
  </si>
  <si>
    <t>Ensambles estructurales remachados de acero al carbono</t>
  </si>
  <si>
    <t>Enrejados de madera</t>
  </si>
  <si>
    <t>Subsidios</t>
  </si>
  <si>
    <t>Trabajo con la energía</t>
  </si>
  <si>
    <t>Carbocisteína</t>
  </si>
  <si>
    <t>Forjas de aleación no ferrosa maquinadas con impresión por troquel</t>
  </si>
  <si>
    <t>Kits o bandejas operativas reusables pre ensambladas para uso odontológico</t>
  </si>
  <si>
    <t>Alquenos</t>
  </si>
  <si>
    <t>Servicios de producción de etileno o derivados</t>
  </si>
  <si>
    <t>Objetos maquinados de bronce fundidos en arena</t>
  </si>
  <si>
    <t>Extrusiones en frío de acero inoxidable</t>
  </si>
  <si>
    <t>Sets o kits de tubos de autotransfusión</t>
  </si>
  <si>
    <t>Semillas o plántulas de melón cantalupo</t>
  </si>
  <si>
    <t>Cuchillas de acondicionamiento de punta de soldadura</t>
  </si>
  <si>
    <t>Pantalla de hoyo de desagüe</t>
  </si>
  <si>
    <t>Villa Magante</t>
  </si>
  <si>
    <t>Máquinas clavadoras de cuero</t>
  </si>
  <si>
    <t>Camilla de primeros auxilios</t>
  </si>
  <si>
    <t>Tornillos de banco</t>
  </si>
  <si>
    <t>Monitores de estudio de sueño o accesorios</t>
  </si>
  <si>
    <t>Radiadores de motor</t>
  </si>
  <si>
    <t>Espéculos o puntas de dilatación o dispensadores de puntas para exámenes médicos</t>
  </si>
  <si>
    <t>Sistema de descarga de jaulas</t>
  </si>
  <si>
    <t>Vacuna contra los virus del sarampión, paperas y rubeola</t>
  </si>
  <si>
    <t>Ensambles de tubería con soldadura fuerte o débil de aleación hast x</t>
  </si>
  <si>
    <t>Vacuna contra la rabia</t>
  </si>
  <si>
    <t>Hidrotratador de gasolina</t>
  </si>
  <si>
    <t>Servicios de herramienta para puntos de atascamiento</t>
  </si>
  <si>
    <t>Ensambles de láminas soldadas con soldadura fuerte o débil de aleación hast x</t>
  </si>
  <si>
    <t>Máquina para dar fuerza de agarre</t>
  </si>
  <si>
    <t>Unidad</t>
  </si>
  <si>
    <t>Servicios de producción de pesticidas</t>
  </si>
  <si>
    <t>Muñones</t>
  </si>
  <si>
    <t>Anclaje de tubería</t>
  </si>
  <si>
    <t>Benzocaína</t>
  </si>
  <si>
    <t>Partes o accesorios para válvulas</t>
  </si>
  <si>
    <t>Troqueles de acero de medida</t>
  </si>
  <si>
    <t>Aerosol de aire comprimido</t>
  </si>
  <si>
    <t>imanes Alnico</t>
  </si>
  <si>
    <t>Máquinas de estampación de forjado</t>
  </si>
  <si>
    <t>Propafenona</t>
  </si>
  <si>
    <t>Abrazaderas de mango redondo</t>
  </si>
  <si>
    <t>Polietilenglicol laxante</t>
  </si>
  <si>
    <t>Clorhidrato de ciclizina</t>
  </si>
  <si>
    <t>Implante o eslinga ginecológica</t>
  </si>
  <si>
    <t>Discos compactos cd</t>
  </si>
  <si>
    <t>Servicios de confinación de material  radioactivo</t>
  </si>
  <si>
    <t>Aparatos “kjeldahl” para la determinación de nitrógeno</t>
  </si>
  <si>
    <t>Objetos de aluminio fundidos en molde de yeso</t>
  </si>
  <si>
    <t>Sextantes</t>
  </si>
  <si>
    <t>Semillas o plántulas de fríjol</t>
  </si>
  <si>
    <t>Textos educacionales o vocacionales</t>
  </si>
  <si>
    <t>Probador de circuitos</t>
  </si>
  <si>
    <t>Rollos de cable</t>
  </si>
  <si>
    <t>Accesorios para equipos acondicionadores de ambiente para laboratorios</t>
  </si>
  <si>
    <t>Lápices de colores para dibujar de base de cera</t>
  </si>
  <si>
    <t>Equipo para talabartería</t>
  </si>
  <si>
    <t>Tajadores de alimentos para uso doméstico</t>
  </si>
  <si>
    <t>Forjas de hierro maquinadas con impresión por troquel</t>
  </si>
  <si>
    <t>Esterilizadores de aire seco o de aire caliente</t>
  </si>
  <si>
    <t>Etisterona</t>
  </si>
  <si>
    <t>Herramientas de detección de fracturas para uso odontológico</t>
  </si>
  <si>
    <t>Sistemas electrónicos de ignición</t>
  </si>
  <si>
    <t>Calzado atlético para hombre</t>
  </si>
  <si>
    <t>Ensambles de láminas soldadas con soldadura fuerte o débil de inconel</t>
  </si>
  <si>
    <t>Revestimiento multilateral</t>
  </si>
  <si>
    <t>Antígeno de ántrax</t>
  </si>
  <si>
    <t>Urofolitropina</t>
  </si>
  <si>
    <t>Servicios de monitoreo de la torre de perforación del pozo</t>
  </si>
  <si>
    <t>Accesorios de cable</t>
  </si>
  <si>
    <t>Caña de pecar de fondo de pozo</t>
  </si>
  <si>
    <t>Bandejas para servicio de comidas</t>
  </si>
  <si>
    <t>Mangas de irrigación para ostomía</t>
  </si>
  <si>
    <t>Servicios de fabricación vidrio o productos de vidrio</t>
  </si>
  <si>
    <t>CIBAO NOROESTE</t>
  </si>
  <si>
    <t>Productos químicos protectores</t>
  </si>
  <si>
    <t>Discos para bombas</t>
  </si>
  <si>
    <t>Servicios educativos preescolares</t>
  </si>
  <si>
    <t>Máquinas de curvar laterales</t>
  </si>
  <si>
    <t>Artillería motorizada</t>
  </si>
  <si>
    <t>Mejoramiento de pastizales</t>
  </si>
  <si>
    <t>Barras de montaje</t>
  </si>
  <si>
    <t>Láminas de transferencia</t>
  </si>
  <si>
    <t>Servicios de fabricación de equipos electrónicos</t>
  </si>
  <si>
    <t>Herramientas ultrasónicas</t>
  </si>
  <si>
    <t>Buje de tubería</t>
  </si>
  <si>
    <t>Materiales de enseñanza para la decoración o amueblamiento del hogar</t>
  </si>
  <si>
    <t>Guantes o mitones</t>
  </si>
  <si>
    <t>Escuelas privadas de educación primaria o secundaria</t>
  </si>
  <si>
    <t>Flunisolida</t>
  </si>
  <si>
    <t>Tela dosel</t>
  </si>
  <si>
    <t>Forjaduras en estampa de impresión de plomo</t>
  </si>
  <si>
    <t>Impresora de estampado en caliente</t>
  </si>
  <si>
    <t>Maleato de metisergida</t>
  </si>
  <si>
    <t>Sujetadores o dispensadores de servilletas de uso odontológico</t>
  </si>
  <si>
    <t>Nimodipina</t>
  </si>
  <si>
    <t>Correas de distribución de engranaje</t>
  </si>
  <si>
    <t>Dextrano</t>
  </si>
  <si>
    <t>Restauración</t>
  </si>
  <si>
    <t>Servicios socioculturales</t>
  </si>
  <si>
    <t>Arenas de fracturación cubiertas de resina</t>
  </si>
  <si>
    <t>Servicios de soldadura con tungsteno a gas inerte (tig)</t>
  </si>
  <si>
    <t>Monturas de película radiológica para uso odontológico</t>
  </si>
  <si>
    <t>Varillas de titanio</t>
  </si>
  <si>
    <t>Uniformes institucionales para preparación de alimentos o servicio</t>
  </si>
  <si>
    <t>Puntas de pipeta ultra micro</t>
  </si>
  <si>
    <t>Materiales de enseñanza de comparación o cobertura de seguros</t>
  </si>
  <si>
    <t>Patrocinio de eventos o de celebridades</t>
  </si>
  <si>
    <t>Santa Bárbara de Samaná</t>
  </si>
  <si>
    <t>Espectrómetros de resonancia magnética nuclear nmr</t>
  </si>
  <si>
    <t>Tambores no metálicos</t>
  </si>
  <si>
    <t>Objetos maquinados de hierro fundidos en molde de yeso</t>
  </si>
  <si>
    <t>Máquinas de cajero automático atm</t>
  </si>
  <si>
    <t>Clavos de tabla de arneses</t>
  </si>
  <si>
    <t>Servicios de transporte internacional por barcazas</t>
  </si>
  <si>
    <t>Pasa bocas mezcla instantáneas</t>
  </si>
  <si>
    <t>Ropa atlética para niño</t>
  </si>
  <si>
    <t>Paquetes para procedimientos especiales o a la medida de uso quirúrgico</t>
  </si>
  <si>
    <t>Diagramas de astronomía</t>
  </si>
  <si>
    <t xml:space="preserve">Estuches o cubiertas para altavoces </t>
  </si>
  <si>
    <t>Cloranfenicol</t>
  </si>
  <si>
    <t>Cilindros esclavos</t>
  </si>
  <si>
    <t>Espectrofotómetros para uso oftálmico</t>
  </si>
  <si>
    <t>Soportes eléctricos</t>
  </si>
  <si>
    <t>Equipo de examen de radiografía ir 192</t>
  </si>
  <si>
    <t>Modelos de terminación  del campo petrolero</t>
  </si>
  <si>
    <t>Artefactos fluorescentes</t>
  </si>
  <si>
    <t>Carritos de portero</t>
  </si>
  <si>
    <t>Seguro de equipos electrónicos</t>
  </si>
  <si>
    <t>Servicios de cortadora a  chorro</t>
  </si>
  <si>
    <t>Nabumetona</t>
  </si>
  <si>
    <t>Lanchas de recreo a motor</t>
  </si>
  <si>
    <t>Equipo de blindaje EMI de interferencia electromagnética</t>
  </si>
  <si>
    <t>Burletes</t>
  </si>
  <si>
    <t>Objetos fundidos maquinados por proceso v de hierro</t>
  </si>
  <si>
    <t>Membranas de transferencia por adsorción</t>
  </si>
  <si>
    <t>Airbags</t>
  </si>
  <si>
    <t>Tapones o tapas</t>
  </si>
  <si>
    <t>Kits para extracción de plásmidos de ácido desoxirribonucleico dna de la levadura</t>
  </si>
  <si>
    <t>Analizadores de película radiográfica para uso odontológico</t>
  </si>
  <si>
    <t>Control de temperatura para aparatos de anestesia</t>
  </si>
  <si>
    <t>Zona de juegos infantiles</t>
  </si>
  <si>
    <t>Clubes deportivos de campos al aire libre</t>
  </si>
  <si>
    <t>Textiles de algodón de tejido simple</t>
  </si>
  <si>
    <t>Paquetes de muebles de gerencia modulares</t>
  </si>
  <si>
    <t>Ignifugación de edificios</t>
  </si>
  <si>
    <t>Lógica transistor-transistor (ttl)</t>
  </si>
  <si>
    <t>Forjas de titanio maquinadas con troquel cerrado</t>
  </si>
  <si>
    <t>Enchufes eléctricos</t>
  </si>
  <si>
    <t>Contadores centellantes líquidos</t>
  </si>
  <si>
    <t>Servicios de producción de ácidos inorgánicos</t>
  </si>
  <si>
    <t>Estadísticas comerciales de distribución o de servicios</t>
  </si>
  <si>
    <t>Tintas acrílicas a base de agua</t>
  </si>
  <si>
    <t>Objetos maquinados centrifugados de cinc fundidos</t>
  </si>
  <si>
    <t>Dimercaprol</t>
  </si>
  <si>
    <t>Termoplástico</t>
  </si>
  <si>
    <t>Sistemas de guía aeronáutica</t>
  </si>
  <si>
    <t>Repuestos o accesorios de sistema secundario de ruptura de roca</t>
  </si>
  <si>
    <t>Tarjetas didácticas de restas</t>
  </si>
  <si>
    <t>Servicios de formación profesional en hidráulica</t>
  </si>
  <si>
    <t>Palillos de dientes (mondadientes)</t>
  </si>
  <si>
    <t>Tunos de esterilización</t>
  </si>
  <si>
    <t>Servicios de organización de excursiones</t>
  </si>
  <si>
    <t>Lavadores de ojos o estaciones para lavado de ojos</t>
  </si>
  <si>
    <t>Remaches de compresión</t>
  </si>
  <si>
    <t>Compuestos halogenados orgánicos</t>
  </si>
  <si>
    <t>Sistemas de recuperación de la información computarizada</t>
  </si>
  <si>
    <t>Contenedores con medio químico para recolección de heces</t>
  </si>
  <si>
    <t>Bebida mixta de polvo</t>
  </si>
  <si>
    <t>Software de mesa de ayuda o centro de llamadas (call center)</t>
  </si>
  <si>
    <t>Kits de purificación de fagos de ácido desoxirribonucleico dna</t>
  </si>
  <si>
    <t>Disprosio dy</t>
  </si>
  <si>
    <t>Impresión promocional o publicitaria</t>
  </si>
  <si>
    <t>Servicios relacionados con la radio</t>
  </si>
  <si>
    <t>Lámparas de arco</t>
  </si>
  <si>
    <t>Verduras frescas</t>
  </si>
  <si>
    <t>Malla filtrante</t>
  </si>
  <si>
    <t>Minociclina</t>
  </si>
  <si>
    <t>Esmeriladoras p pulidoras</t>
  </si>
  <si>
    <t>Agujas para coser a mano</t>
  </si>
  <si>
    <t>23151502</t>
  </si>
  <si>
    <t>Maquinaria suministradora de pegamento</t>
  </si>
  <si>
    <t>Memoria rom programable borrable (eprom)</t>
  </si>
  <si>
    <t>Detectores de dióxido de carbono para pacientes</t>
  </si>
  <si>
    <t>Kits de limpieza para uso general</t>
  </si>
  <si>
    <t>Objetos de fundición centrífuga de cobre</t>
  </si>
  <si>
    <t>Café</t>
  </si>
  <si>
    <t>Papel kraft súper calandrado</t>
  </si>
  <si>
    <t>Servicios de mantenimiento de la unidad de bombeo del campo petrolero</t>
  </si>
  <si>
    <t>Válvulas de orificio</t>
  </si>
  <si>
    <t>Santiago de la Cruz</t>
  </si>
  <si>
    <t>Unidades de suministro de energía</t>
  </si>
  <si>
    <t>Servicio de construcción de muelles</t>
  </si>
  <si>
    <t>Ebastina</t>
  </si>
  <si>
    <t>Canaletas para cables</t>
  </si>
  <si>
    <t>Rodamientos radiales</t>
  </si>
  <si>
    <t>Ensambles de tubos soldados con disolvente de aluminio</t>
  </si>
  <si>
    <t>Aparatos para observar el viento en la superficie</t>
  </si>
  <si>
    <t>Collar de perforación</t>
  </si>
  <si>
    <t>Estudio oceanográfico</t>
  </si>
  <si>
    <t>Servicios de enchapado</t>
  </si>
  <si>
    <t>Milla</t>
  </si>
  <si>
    <t>Ensambles de tubos atornillados de inconel</t>
  </si>
  <si>
    <t>Lienzos mortuorios</t>
  </si>
  <si>
    <t>Periciazina</t>
  </si>
  <si>
    <t>Maza congelada para galletas</t>
  </si>
  <si>
    <t>Objetos maquinados de aleación no ferrosa fundidos en molde en concha</t>
  </si>
  <si>
    <t>Clorhidrato de valaciclovir</t>
  </si>
  <si>
    <t>Villa Montellano</t>
  </si>
  <si>
    <t>Elementos de restricción de cintura y torso</t>
  </si>
  <si>
    <t>Kits o materiales de desarrollo de la lectura</t>
  </si>
  <si>
    <t>Probadores de fuga</t>
  </si>
  <si>
    <t>Software de pruebas de aviación</t>
  </si>
  <si>
    <t>Transbordadores de pasajeros o vehículos</t>
  </si>
  <si>
    <t>Interfaces de componentes de intercambio codec</t>
  </si>
  <si>
    <t>Software de autoedición</t>
  </si>
  <si>
    <t>Limpiadores de aire</t>
  </si>
  <si>
    <t>Judías secas</t>
  </si>
  <si>
    <t>Camisas o chalecos para pacientes bebés</t>
  </si>
  <si>
    <t>Kits de reparación de aparatos de rayos x para uso médico</t>
  </si>
  <si>
    <t>Cable para automoción o aviación</t>
  </si>
  <si>
    <t>Probadores de superficie de electrodos para electrocardiografía ekg</t>
  </si>
  <si>
    <t>Sondas dentales</t>
  </si>
  <si>
    <t>Incubadoras para uso médico</t>
  </si>
  <si>
    <t>Conectores para mangueras</t>
  </si>
  <si>
    <t>Unidades ultra violeta de purificación de agua</t>
  </si>
  <si>
    <t>Sistemas de medida de la humedad industrial nucleónica</t>
  </si>
  <si>
    <t>Reactivos o soluciones de coagulación</t>
  </si>
  <si>
    <t>Hemostáticos de colágeno micro fibrilar</t>
  </si>
  <si>
    <t>Programas de control de deficiencias de la nutrición</t>
  </si>
  <si>
    <t>Elevadores dentales</t>
  </si>
  <si>
    <t>Rompedores de roca</t>
  </si>
  <si>
    <t>Lingotes de magnesio</t>
  </si>
  <si>
    <t>LB</t>
  </si>
  <si>
    <t>Licuadoras para uso comercial</t>
  </si>
  <si>
    <t>Guantes para abastecimiento de comidas por encargo (catering) o dispensadores de guantes</t>
  </si>
  <si>
    <t>Dispositivos protectores para dientes</t>
  </si>
  <si>
    <t>Acondicionadores de agua</t>
  </si>
  <si>
    <t>Aisladores para disipadores de calor</t>
  </si>
  <si>
    <t>Gas criptón kr</t>
  </si>
  <si>
    <t>Equipos o moldes para decorar ponqués</t>
  </si>
  <si>
    <t>Vacuna contra la enfermedad de lyme (borreliosis)</t>
  </si>
  <si>
    <t>Aduja de fibra comprimida</t>
  </si>
  <si>
    <t>Cables para auriculares de teléfonos</t>
  </si>
  <si>
    <t>Servicios de diseño por computador</t>
  </si>
  <si>
    <t>Producción de cultivos de tabaco</t>
  </si>
  <si>
    <t>Raquetas de ping pong</t>
  </si>
  <si>
    <t>Objetos maquinados de compuestos fundidos en molde cerámico</t>
  </si>
  <si>
    <t>Tioguanina</t>
  </si>
  <si>
    <t>Bicarbonato de potasio</t>
  </si>
  <si>
    <t>Satélites meteorológicos</t>
  </si>
  <si>
    <t>Sobres especiales</t>
  </si>
  <si>
    <t>Caleta</t>
  </si>
  <si>
    <t>Alquiler de casilleros</t>
  </si>
  <si>
    <t>Exoftalmómetros</t>
  </si>
  <si>
    <t>Elementos de sujeción de fotos para microscopios</t>
  </si>
  <si>
    <t>Semillas de ajonjolí</t>
  </si>
  <si>
    <t>Frascos o sets para prótesis dentales</t>
  </si>
  <si>
    <t>Tanqueros de taladro sísmico</t>
  </si>
  <si>
    <t>Manguitos de la transmisión</t>
  </si>
  <si>
    <t>Jánico</t>
  </si>
  <si>
    <t>Servicios de producción de los subproductos de la pesca</t>
  </si>
  <si>
    <t>Pañales para bebé</t>
  </si>
  <si>
    <t>Forjas de acero inoxidable maquinadas con troquel cerrado</t>
  </si>
  <si>
    <t>Rampas para sillas de ruedas</t>
  </si>
  <si>
    <t>Herramientas de Montaje o Desmontaje</t>
  </si>
  <si>
    <t>Sistemas de agua ultra pura</t>
  </si>
  <si>
    <t>Tela de camuflaje</t>
  </si>
  <si>
    <t>Fundentes de soldadura fuerte</t>
  </si>
  <si>
    <t>El Higuerito</t>
  </si>
  <si>
    <t>Cabina telefónica</t>
  </si>
  <si>
    <t>Formación profesional para la industria cárnica</t>
  </si>
  <si>
    <t>Sierras eléctricas</t>
  </si>
  <si>
    <t>Clips de bolsas</t>
  </si>
  <si>
    <t>Puertas para equipos de calefacción</t>
  </si>
  <si>
    <t>Ginkgo biloba</t>
  </si>
  <si>
    <t>Divisores del haz óptico</t>
  </si>
  <si>
    <t>Conjuntos de embrague de frenado</t>
  </si>
  <si>
    <t>Difteria y tétano y pertussis celular</t>
  </si>
  <si>
    <t>Bombas de mortero</t>
  </si>
  <si>
    <t>Servicios de preparación del mercado para nueces</t>
  </si>
  <si>
    <t>Semillas o plántulas de acelga</t>
  </si>
  <si>
    <t>Calendarios o recortables</t>
  </si>
  <si>
    <t>Tensores de correa</t>
  </si>
  <si>
    <t>Taladros de barreno profundo</t>
  </si>
  <si>
    <t>Geología estratigráfica</t>
  </si>
  <si>
    <t>Ensambles de barras atornilladas de cobre</t>
  </si>
  <si>
    <t>Taladros</t>
  </si>
  <si>
    <t>Ampollas o accesorios</t>
  </si>
  <si>
    <t>Pozo petrolero cemento clase c</t>
  </si>
  <si>
    <t>Pulgada cuadrada</t>
  </si>
  <si>
    <t>Citrato de fentanilo</t>
  </si>
  <si>
    <t>Conectores o adaptadores o válvulas de circuitos</t>
  </si>
  <si>
    <t>Joyas finas para el cuerpo</t>
  </si>
  <si>
    <t>CIBAO NORTE</t>
  </si>
  <si>
    <t>Sistemas magnéticos sísmicos</t>
  </si>
  <si>
    <t>Compresores de gas</t>
  </si>
  <si>
    <t>Unidades de estimulación de bombeo</t>
  </si>
  <si>
    <t>Tubos nasoyeyunales</t>
  </si>
  <si>
    <t>Tela o textil de queso</t>
  </si>
  <si>
    <t>Asociaciones para la defensa de la libertad de expresión</t>
  </si>
  <si>
    <t>Componentes no metálicos maquinados por extrusión en frío</t>
  </si>
  <si>
    <t>Sets o bandejas de irrigación para alimentación enteral</t>
  </si>
  <si>
    <t>Servicios de cooperación económica</t>
  </si>
  <si>
    <t>Impresoras de múltiples funciones</t>
  </si>
  <si>
    <t>Acetato de guanabenz</t>
  </si>
  <si>
    <t>Vendedores callejeros de alimentos</t>
  </si>
  <si>
    <t>Impuesto sobre el incremento de capital</t>
  </si>
  <si>
    <t>Agua mineral</t>
  </si>
  <si>
    <t>Analizadores o detectores de hidrocarburos</t>
  </si>
  <si>
    <t>Accesorios o partes de repuesto para instrumentos dentales</t>
  </si>
  <si>
    <t>Servicios de producción de productos farmacéuticos</t>
  </si>
  <si>
    <t>Fichas para juegos de matemáticas</t>
  </si>
  <si>
    <t>Cargadores de orugas</t>
  </si>
  <si>
    <t>Certificados en blanco</t>
  </si>
  <si>
    <t>Redacción de artículos académicos o científicos</t>
  </si>
  <si>
    <t>Oxitocina</t>
  </si>
  <si>
    <t>Ecualizadores</t>
  </si>
  <si>
    <t>Servicios de microficha</t>
  </si>
  <si>
    <t>Tubos o accesorios para pruebas de análisis de orina</t>
  </si>
  <si>
    <t>Extensómetros</t>
  </si>
  <si>
    <t>Aprepitant</t>
  </si>
  <si>
    <t>Utensilios de grabado para huecograbado</t>
  </si>
  <si>
    <t>Servicios de tratamiento de las aguas de superficie</t>
  </si>
  <si>
    <t>Servicios de evaluación de superficie de la fracturación del pozo</t>
  </si>
  <si>
    <t>Ribeteadoras eléctricas</t>
  </si>
  <si>
    <t>Fibras de acetato</t>
  </si>
  <si>
    <t>Materiales de enseñanza de la ciencia de los tejidos o las fibras</t>
  </si>
  <si>
    <t>Estación de tranvías</t>
  </si>
  <si>
    <t>Servicios de limpieza con chorro de perdigones</t>
  </si>
  <si>
    <t>Componentes de acero inoxidable perforados</t>
  </si>
  <si>
    <t>Tiras no adhesivas para uso médico</t>
  </si>
  <si>
    <t>Equipo de examen de radiografía cs 137</t>
  </si>
  <si>
    <t>Hornos o gabinetes secadores</t>
  </si>
  <si>
    <t>Ejes</t>
  </si>
  <si>
    <t>Fosfinas</t>
  </si>
  <si>
    <t>Bombas de agua</t>
  </si>
  <si>
    <t>Cadena de distribución</t>
  </si>
  <si>
    <t>Aretes</t>
  </si>
  <si>
    <t>Catéteres urinarios supra púbicos</t>
  </si>
  <si>
    <t>Molduras de cinc</t>
  </si>
  <si>
    <t>Clorhidrato de procainamida</t>
  </si>
  <si>
    <t>Desarrolladores de software de tecnologías de la información permanentes</t>
  </si>
  <si>
    <t>Servicios de elaboración de azúcar o productos de azúcar</t>
  </si>
  <si>
    <t>Herramientas ultrasónicas cable de recuperación</t>
  </si>
  <si>
    <t>Calandrias para hacer papel o cartón</t>
  </si>
  <si>
    <t>Servicios de gestión de datos sísmicos</t>
  </si>
  <si>
    <t>Detectores de burbujas de aire o espuma o coágulos, o trampas o alarmas para unidades de hemodiálisis</t>
  </si>
  <si>
    <t>Pesas de 280 libras</t>
  </si>
  <si>
    <t>Servicios ambientales no gubernamentales</t>
  </si>
  <si>
    <t>Jarras para uso doméstico</t>
  </si>
  <si>
    <t>Fieltro para alfombras</t>
  </si>
  <si>
    <t>Tablas o accesorios para disección de animales post mortem</t>
  </si>
  <si>
    <t>Clubes deportivos de vela o natación</t>
  </si>
  <si>
    <t>Jugos congelados</t>
  </si>
  <si>
    <t>Aerosoles laríngeos</t>
  </si>
  <si>
    <t>Herramientas de recorte o moldeo</t>
  </si>
  <si>
    <t>Ramipril</t>
  </si>
  <si>
    <t>Set de cuchillos para uso doméstico</t>
  </si>
  <si>
    <t>Aparato de movimiento de proyectiles</t>
  </si>
  <si>
    <t>Ensambles estructurales con soldadura de solvente de aluminio</t>
  </si>
  <si>
    <t>Servicios de cooperación internacional sobre cursos de agua</t>
  </si>
  <si>
    <t>Máquinas impresoras de fotograbados</t>
  </si>
  <si>
    <t>Tornillos o fijadores o suministros relacionados de uso odontológico</t>
  </si>
  <si>
    <t>Túnel para conducir un río</t>
  </si>
  <si>
    <t>Quintal</t>
  </si>
  <si>
    <t>Servicios de monitoreo de la reducción de la capa de ozono</t>
  </si>
  <si>
    <t>Objetos maquinados de acero fundidos a la cera perdida</t>
  </si>
  <si>
    <t>Armazones o partes o accesorios para camas</t>
  </si>
  <si>
    <t>Aparatos para rebobinar video cintas</t>
  </si>
  <si>
    <t>Ensambles de láminas soldadas con soldadura fuerte o débil de acero de aleación baja</t>
  </si>
  <si>
    <t>TRIMESTRE</t>
  </si>
  <si>
    <t>Recubrimientos interiores para guantes médicos</t>
  </si>
  <si>
    <t>Extrusiones de perfiles de magnesio</t>
  </si>
  <si>
    <t>Servicios de producción no maderera</t>
  </si>
  <si>
    <t>Dextropropoxifeno</t>
  </si>
  <si>
    <t>Combinación de esfero y resaltador</t>
  </si>
  <si>
    <t>Manijas de elevación para contenedores o bandejas de esterilización</t>
  </si>
  <si>
    <t>Semillas o plántulas de mostaza</t>
  </si>
  <si>
    <t>Libros de ideas o recursos del plan de estudios de bachillerato básico</t>
  </si>
  <si>
    <t>Anteojos de natación o aletas de natación</t>
  </si>
  <si>
    <t>Pantalones terapéuticos para terapia fría o caliente</t>
  </si>
  <si>
    <t>Sets carteleras de matemáticas</t>
  </si>
  <si>
    <t>Molduras al vacío de plástico</t>
  </si>
  <si>
    <t>Diodos de señal pequeña</t>
  </si>
  <si>
    <t>Servicios de acupuntura</t>
  </si>
  <si>
    <t>Aislación acústica</t>
  </si>
  <si>
    <t>Servicios de análisis de testigos ("Core analysis service ")</t>
  </si>
  <si>
    <t>Buretas para laboratorio</t>
  </si>
  <si>
    <t>Reguladores de presión</t>
  </si>
  <si>
    <t>Eliminadores de estática</t>
  </si>
  <si>
    <t>Talegas de golf</t>
  </si>
  <si>
    <t>Partes de repuesto para bombas rotatorias</t>
  </si>
  <si>
    <t>Lactato de haloperidol</t>
  </si>
  <si>
    <t>Servicios de  mantenimiento o administración de canales</t>
  </si>
  <si>
    <t>Centrífugas de petróleo del agua del campo petrolífero</t>
  </si>
  <si>
    <t>Clortetraciclina</t>
  </si>
  <si>
    <t>Fragmentos de vidrios de colores</t>
  </si>
  <si>
    <t>Servicios de fabricación de   trajes o chaquetas o abrigos tejidos</t>
  </si>
  <si>
    <t>Sillas para examen dental o partes relacionadas o accesorios</t>
  </si>
  <si>
    <t>Servicios de implementación de aplicaciones</t>
  </si>
  <si>
    <t>Tanques de inmersión</t>
  </si>
  <si>
    <t>Kits de jeringas de análisis de gas en la sangre</t>
  </si>
  <si>
    <t>Servicios geriátricos</t>
  </si>
  <si>
    <t>Cepillos de aire</t>
  </si>
  <si>
    <t>Máquinas para abrir correspondencia</t>
  </si>
  <si>
    <t>Servicios de asesoramiento sobre tecnología ambiental</t>
  </si>
  <si>
    <t>Apoya cabezas para autopsias</t>
  </si>
  <si>
    <t>Velas de Cera</t>
  </si>
  <si>
    <t>Etiquetas numeradas consecutivamente</t>
  </si>
  <si>
    <t>Sujetadores o interruptores de cuchilla de uso quirúrgico</t>
  </si>
  <si>
    <t>Marcos para ventanas con hojas de desplazamiento horizontal</t>
  </si>
  <si>
    <t>Hornillas para uso doméstico</t>
  </si>
  <si>
    <t>Cotuí</t>
  </si>
  <si>
    <t>Cloropolietileno cm</t>
  </si>
  <si>
    <t>Servicios de administración del ecosistema marino</t>
  </si>
  <si>
    <t>Filtros de bio separación</t>
  </si>
  <si>
    <t>Forjas de estaño maquinadas con impresión por troquel</t>
  </si>
  <si>
    <t>Excavadoras de ruedas</t>
  </si>
  <si>
    <t>Preparación contra óxido</t>
  </si>
  <si>
    <t>Objetos maquinados de acero fundidos en molde de grafito</t>
  </si>
  <si>
    <t>Forjas compuestas maquinadas por anillo enrollado</t>
  </si>
  <si>
    <t>Eclisas</t>
  </si>
  <si>
    <t>Cuñas de perforación</t>
  </si>
  <si>
    <t>Ensambles de láminas remachadas de acero al carbono</t>
  </si>
  <si>
    <t>Guía refrigerada por agua</t>
  </si>
  <si>
    <t>Anclajes de tubería</t>
  </si>
  <si>
    <t>Piezas de estaño fundidas a presión</t>
  </si>
  <si>
    <t>Equipo de radio acceso</t>
  </si>
  <si>
    <t>Objetos maquinados de aleación de níquel fundidos en molde de grafito</t>
  </si>
  <si>
    <t>Naproxeno</t>
  </si>
  <si>
    <t>Sistemas de posicionamiento global de vehículos</t>
  </si>
  <si>
    <t>Medidores de modulación</t>
  </si>
  <si>
    <t>Prismas para uso oftálmico</t>
  </si>
  <si>
    <t>Latas de acero</t>
  </si>
  <si>
    <t>Filtros de cubierta de micro filmado</t>
  </si>
  <si>
    <t>Tapones de prueba</t>
  </si>
  <si>
    <t>Servicios de limpieza o achique del pozo</t>
  </si>
  <si>
    <t>Agua</t>
  </si>
  <si>
    <t>Overoles o monos para mujer</t>
  </si>
  <si>
    <t>Coque</t>
  </si>
  <si>
    <t>Carrotanques</t>
  </si>
  <si>
    <t>Clorhidrato de vardenafil</t>
  </si>
  <si>
    <t>Ventiladores para enfriar el avión</t>
  </si>
  <si>
    <t>Glóbulos magnéticos para aislar ácido nucleico</t>
  </si>
  <si>
    <t>Cernedor para uso doméstico</t>
  </si>
  <si>
    <t>Ensambles de barras soldadas con soldadura fuerte o débil de aleación hast x</t>
  </si>
  <si>
    <t>Mantenimiento o monitoreo de alarmas contra incendios</t>
  </si>
  <si>
    <t>Sets de carteleras del calendario</t>
  </si>
  <si>
    <t>Ensambles de tubos soldados con soldadura sónica de aluminio</t>
  </si>
  <si>
    <t>Servicios de cultivos agrícolas</t>
  </si>
  <si>
    <t>Tubos o conectores de oxígeno para uso médico</t>
  </si>
  <si>
    <t>Granero</t>
  </si>
  <si>
    <t>Goteros dosificadores</t>
  </si>
  <si>
    <t>Certificado de logro</t>
  </si>
  <si>
    <t>Tableros</t>
  </si>
  <si>
    <t>Generadores de rayos x</t>
  </si>
  <si>
    <t>Botas de seguridad</t>
  </si>
  <si>
    <t>Contadores alfa</t>
  </si>
  <si>
    <t>Comparacion de Precios</t>
  </si>
  <si>
    <t>Hornillas eléctricas agitadoras</t>
  </si>
  <si>
    <t>Servicios convencionales de extracción de testigos</t>
  </si>
  <si>
    <t>Muñones de rodamientos</t>
  </si>
  <si>
    <t>Ensambles de barras soldadas con solvente de aluminio</t>
  </si>
  <si>
    <t>Servicios de administración del agua del campo petrolífero</t>
  </si>
  <si>
    <t>Máquinas de perforación de papel</t>
  </si>
  <si>
    <t>Parabrisas de avión</t>
  </si>
  <si>
    <t>Servicios de protección contra inundaciones o de control de inundaciones</t>
  </si>
  <si>
    <t>Propelente sólido</t>
  </si>
  <si>
    <t>Metopimazina</t>
  </si>
  <si>
    <t>Forjas de aleación ferrosa maquinadas con impresión por troquel</t>
  </si>
  <si>
    <t>Medidores kvp</t>
  </si>
  <si>
    <t>Tubería de cemento</t>
  </si>
  <si>
    <t>Ensambles de barras soldadas con soldadura sónica de acero inoxidable</t>
  </si>
  <si>
    <t>Triángulos</t>
  </si>
  <si>
    <t>Incubadoras de agitación</t>
  </si>
  <si>
    <t>Aceites de lubricación de relojes</t>
  </si>
  <si>
    <t>Motores de par de torsión</t>
  </si>
  <si>
    <t>Cuchillas de repuesto para raspadores</t>
  </si>
  <si>
    <t>Taladros o brocas dentales</t>
  </si>
  <si>
    <t>Brazo articulado de dirección</t>
  </si>
  <si>
    <t>Equipo de medición de flujo</t>
  </si>
  <si>
    <t>Servicios de diseño de empaques</t>
  </si>
  <si>
    <t>Componentes de acero inoxidable formados por estiramiento</t>
  </si>
  <si>
    <t>Equipo para protección contra las heladas</t>
  </si>
  <si>
    <t>Maquinaria de soldadura al arco en atmósfera de gas inerte con electrodo consumible (MIG)</t>
  </si>
  <si>
    <t>Calamina</t>
  </si>
  <si>
    <t>Filtros de banda estrecha</t>
  </si>
  <si>
    <t>Servicios de registro de pozos de descomposición térmica</t>
  </si>
  <si>
    <t>Cajas de arena para patios de recreo</t>
  </si>
  <si>
    <t>Maquinaria de lavado</t>
  </si>
  <si>
    <t>Anoscopios o proctoscopios</t>
  </si>
  <si>
    <t>Limpiador de pantallas</t>
  </si>
  <si>
    <t>Compresores de tuerca</t>
  </si>
  <si>
    <t>Pinceles especializados</t>
  </si>
  <si>
    <t>Piezas de acero inoxidable forjadas a martinete</t>
  </si>
  <si>
    <t>Impresoras de inyección de tinta</t>
  </si>
  <si>
    <t>Lacre</t>
  </si>
  <si>
    <t>Equipos de preparación de superficies de rodamiento o mecanismos para su colocación</t>
  </si>
  <si>
    <t>Servicios de sistemas de información de ayuda alimentaria global o alerta anticipada</t>
  </si>
  <si>
    <t>Resinas plásticas</t>
  </si>
  <si>
    <t>Vacuna contra el virus de la rubeola y las paperas</t>
  </si>
  <si>
    <t>Adaptadores o conectores o instalaciones para laboratorio</t>
  </si>
  <si>
    <t>Servicios de bombeo para control de arena de no fracturación</t>
  </si>
  <si>
    <t>Colectores de cable de recuperación</t>
  </si>
  <si>
    <t>Varillas de soldadura o soldadura con latón a gas</t>
  </si>
  <si>
    <t>Necesidades de dotación de personal de producción temporal</t>
  </si>
  <si>
    <t>Acabadoras de asfalto</t>
  </si>
  <si>
    <t>Leche de cardo</t>
  </si>
  <si>
    <t>Rosales</t>
  </si>
  <si>
    <t>Purpurina metálica</t>
  </si>
  <si>
    <t>Combinación de neveras y congeladores para uso doméstico</t>
  </si>
  <si>
    <t>Recubrimiento de polvo</t>
  </si>
  <si>
    <t>Carpa viva</t>
  </si>
  <si>
    <t>Servicios de fumigación  de plantas o árboles ornamentales</t>
  </si>
  <si>
    <t>Tornillos o cables o alfileres o instrumentos para cortar alambre para uso quirúrgico</t>
  </si>
  <si>
    <t>Válvulas de turbina</t>
  </si>
  <si>
    <t>Publicidad en los cines</t>
  </si>
  <si>
    <t>Candados de tiempo</t>
  </si>
  <si>
    <t>Cuero de vaca</t>
  </si>
  <si>
    <t>Contenedores de desperdicios o revestimientos rígidos</t>
  </si>
  <si>
    <t>Servicios de medicación preventiva de salud animal</t>
  </si>
  <si>
    <t>Objetos de aluminio fundidos en molde de grafito</t>
  </si>
  <si>
    <t>Tarjetas didácticas de escritura o escritura a mano</t>
  </si>
  <si>
    <t>Tulas</t>
  </si>
  <si>
    <t>Puerta de enlace de internet inalámbrico</t>
  </si>
  <si>
    <t>Bisulfato de clopidogrel</t>
  </si>
  <si>
    <t>Núcleo de panal de metales preciosos</t>
  </si>
  <si>
    <t>Certificados</t>
  </si>
  <si>
    <t>Tambores de elevación</t>
  </si>
  <si>
    <t>Sets o kits de pruebas de diagnóstico sicológico</t>
  </si>
  <si>
    <t>Corticorelina ovina triflutato</t>
  </si>
  <si>
    <t>Llaves de tubo</t>
  </si>
  <si>
    <t>Coccus cacti</t>
  </si>
  <si>
    <t>Pilas electrónicas</t>
  </si>
  <si>
    <t>Objetos maquinados de magnesio fundidos en molde de yeso</t>
  </si>
  <si>
    <t>Recursos o guías de proyectos o actividades de economía doméstica</t>
  </si>
  <si>
    <t>Producción de hierba o forraje</t>
  </si>
  <si>
    <t>Vigas de zinc</t>
  </si>
  <si>
    <t>Anillos amortiguadores de cilindro neumático</t>
  </si>
  <si>
    <t>Raíz de angélica</t>
  </si>
  <si>
    <t>Calibradores para uso odontológico</t>
  </si>
  <si>
    <t>Contadores o sets de actividades con contadores para matemáticas temprana</t>
  </si>
  <si>
    <t>Aspartato de anfetamina</t>
  </si>
  <si>
    <t>Perlas cultivadas</t>
  </si>
  <si>
    <t>Aplanadoras</t>
  </si>
  <si>
    <t>Vagones de pasajeros</t>
  </si>
  <si>
    <t>Diacetato de triamcinolona</t>
  </si>
  <si>
    <t>Pivote de flowhead</t>
  </si>
  <si>
    <t>Equipo de ácido líquido a granel</t>
  </si>
  <si>
    <t>Iluminación o electricidad o componentes de información industriales</t>
  </si>
  <si>
    <t>Forjaduras en estampa cerrada de metal precioso</t>
  </si>
  <si>
    <t>Ensambles de tubos soldados con disolvente de titanio</t>
  </si>
  <si>
    <t>Intercambiadores de enfriado</t>
  </si>
  <si>
    <t>Máquinas de helados suaves</t>
  </si>
  <si>
    <t>Unidades de ultrasonido o doppler o eco pulso o ecografía de diagnóstico general para uso médico</t>
  </si>
  <si>
    <t>Estantes para mapas</t>
  </si>
  <si>
    <t>Casetes para instrumentos dentales</t>
  </si>
  <si>
    <t>Polietereterquetona peek</t>
  </si>
  <si>
    <t>Cuñas de pisada y trompos de combinación para equipo radiográfico</t>
  </si>
  <si>
    <t>Programas de movilización de ahorros</t>
  </si>
  <si>
    <t>Marcos de secciones de metal</t>
  </si>
  <si>
    <t>Etiquetas removibles</t>
  </si>
  <si>
    <t>Platos de uso odontológico</t>
  </si>
  <si>
    <t>Bases de secuenciación</t>
  </si>
  <si>
    <t>Leflunomida</t>
  </si>
  <si>
    <t>Servicios de tubería de perforación transportadas para pozos</t>
  </si>
  <si>
    <t>Centros de conferencias</t>
  </si>
  <si>
    <t>Pulidores abrasivos</t>
  </si>
  <si>
    <t>Perfiles de latón</t>
  </si>
  <si>
    <t>Pentobarbital</t>
  </si>
  <si>
    <t>Vendajes germicidas</t>
  </si>
  <si>
    <t>Sistemas de computador para archivo de fotografías médicas pacs</t>
  </si>
  <si>
    <t>Telemercadeo</t>
  </si>
  <si>
    <t>Materiales didácticos de materiales</t>
  </si>
  <si>
    <t>Ensambles de tubería remachada de titanio</t>
  </si>
  <si>
    <t>Tornillos de perno</t>
  </si>
  <si>
    <t>Tubos de función pulmonar o accesorios</t>
  </si>
  <si>
    <t>Ensambles de tubos soldados con soldadura fuerte o débil de aluminio</t>
  </si>
  <si>
    <t>Fieltros de recubrimiento ortopédico para cadera</t>
  </si>
  <si>
    <t>Cachiporras</t>
  </si>
  <si>
    <t>Servicios de fabricación de cerámica o porcelana o loza de barro</t>
  </si>
  <si>
    <t>Ventiladores para cuidado intensivo de bebés</t>
  </si>
  <si>
    <t>Evaporadores, concentradores o secadores de energía atómica</t>
  </si>
  <si>
    <t>Conos de rodamiento</t>
  </si>
  <si>
    <t>Rollos de uso odontológico</t>
  </si>
  <si>
    <t>Vitrinas</t>
  </si>
  <si>
    <t>Bandejas de cajas de efectivo</t>
  </si>
  <si>
    <t>Cuchillos eléctricos para uso doméstico</t>
  </si>
  <si>
    <t>Transportadores</t>
  </si>
  <si>
    <t>Película radiológica para uso odontológico</t>
  </si>
  <si>
    <t>Pintura témpera lavable</t>
  </si>
  <si>
    <t>Yugos</t>
  </si>
  <si>
    <t>Conector de anclaje</t>
  </si>
  <si>
    <t>Bolas de brazo oscilante</t>
  </si>
  <si>
    <t>Alambre para artefactos</t>
  </si>
  <si>
    <t>Trituradores de casetes o cintas</t>
  </si>
  <si>
    <t>Servicios de cuenta de depósito en garantía</t>
  </si>
  <si>
    <t>Servicios de pruebas de agua</t>
  </si>
  <si>
    <t>Tacrolimus</t>
  </si>
  <si>
    <t>Pasadores posicionadores</t>
  </si>
  <si>
    <t>Componentes plásticos maquinados por extrusión hidrostática</t>
  </si>
  <si>
    <t>Recursos de madera combustible</t>
  </si>
  <si>
    <t>Telas no tejidas hidroentrelazadas</t>
  </si>
  <si>
    <t>Relieve de forma</t>
  </si>
  <si>
    <t>Desplegadores de mandíbula</t>
  </si>
  <si>
    <t>Día</t>
  </si>
  <si>
    <t>Disfraces o accesorios</t>
  </si>
  <si>
    <t>Servicios de equipo de pruebas o accesorios de pozos submarinos</t>
  </si>
  <si>
    <t>Materiales para tableros magnéticos</t>
  </si>
  <si>
    <t>Guías de referencia del dinero</t>
  </si>
  <si>
    <t>Software de navegador de internet</t>
  </si>
  <si>
    <t>Pantallas</t>
  </si>
  <si>
    <t>Objetos maquinados de aluminio fundidos a la cera perdida</t>
  </si>
  <si>
    <t>Mezcladoras para uso doméstico</t>
  </si>
  <si>
    <t>Materiales de enseñanza de formación sobre puericultura</t>
  </si>
  <si>
    <t>Tarjetas de invitación o de anuncio</t>
  </si>
  <si>
    <t>Diodos fotosensibles</t>
  </si>
  <si>
    <t>Separadores para laboratorio</t>
  </si>
  <si>
    <t>Recuperadores de ancla</t>
  </si>
  <si>
    <t>Necesidades de dotación de personal técnico permanente</t>
  </si>
  <si>
    <t>Pastas abrasivas de uso odontológico</t>
  </si>
  <si>
    <t>Fuentes de impulso sísmicos</t>
  </si>
  <si>
    <t>Equipos de ensayo de lentes</t>
  </si>
  <si>
    <t>Bastidores de motos</t>
  </si>
  <si>
    <t>Sirenas</t>
  </si>
  <si>
    <t>Bibliotecas de unidades de cinta</t>
  </si>
  <si>
    <t>Soluciones reguladoras ácidas</t>
  </si>
  <si>
    <t>Clavos de sombrerete</t>
  </si>
  <si>
    <t>Servicios de fabricación de accesorios o material eléctricos</t>
  </si>
  <si>
    <t>Libros de recursos de adverbios</t>
  </si>
  <si>
    <t>Servicios de cementar cadena de producción</t>
  </si>
  <si>
    <t>Separador de tablero de terminales</t>
  </si>
  <si>
    <t>Plataformas rodantes</t>
  </si>
  <si>
    <t>Papeles abrasivos</t>
  </si>
  <si>
    <t>Soportes para las rodillas</t>
  </si>
  <si>
    <t>Anfotericina b</t>
  </si>
  <si>
    <t>Servicios de promotores o directores técnicos de clubes deportivos</t>
  </si>
  <si>
    <t>Forjas no metálicas maquinadas con troquel cerrado</t>
  </si>
  <si>
    <t>Software de sistema de operación de red</t>
  </si>
  <si>
    <t>Botellas de cristal</t>
  </si>
  <si>
    <t>Desplegadores de instrumentos endoscópicos</t>
  </si>
  <si>
    <t>Rodamientos de cabeza de biela</t>
  </si>
  <si>
    <t>Casas</t>
  </si>
  <si>
    <t>Acuerdos internacionales sobre productos básicos</t>
  </si>
  <si>
    <t>Rifampicina</t>
  </si>
  <si>
    <t>Collares de tracción para uso quirúrgico</t>
  </si>
  <si>
    <t>Suministros de grabado de dientes</t>
  </si>
  <si>
    <t>Imágenes infrarrojas</t>
  </si>
  <si>
    <t>Quazepam</t>
  </si>
  <si>
    <t>Servicios de alfabetización</t>
  </si>
  <si>
    <t>Dioctil sulfosuccinato de sodio</t>
  </si>
  <si>
    <t>Camas para mascotas</t>
  </si>
  <si>
    <t>Servicios de composición de canciones</t>
  </si>
  <si>
    <t>Tioconazol</t>
  </si>
  <si>
    <t>Deflectores de aceite</t>
  </si>
  <si>
    <t>Adhesivos basados en la biblia</t>
  </si>
  <si>
    <t>Proyecciones de la balanza comercial</t>
  </si>
  <si>
    <t>Moldes para la fabricación de velas</t>
  </si>
  <si>
    <t>Chapa de magnesio</t>
  </si>
  <si>
    <t>Bolsas de drenaje para ostomía</t>
  </si>
  <si>
    <t>Ensamblaje especializado</t>
  </si>
  <si>
    <t>Prednicarbato</t>
  </si>
  <si>
    <t>Ensambles de láminas atornilladas no metálica</t>
  </si>
  <si>
    <t>Clorhidrato de difenoxina</t>
  </si>
  <si>
    <t>Etiquetas de esterilización</t>
  </si>
  <si>
    <t>Objetos fundidos maquinados con troquel de berilio</t>
  </si>
  <si>
    <t>Ligas para protectores de ojos</t>
  </si>
  <si>
    <t>Clorhidrato de metronidazol</t>
  </si>
  <si>
    <t>Emulsiones</t>
  </si>
  <si>
    <t>Conmutadores con aislamiento de gas</t>
  </si>
  <si>
    <t>Servicios de promoción cultural</t>
  </si>
  <si>
    <t>Servicios de distribución de alimentos</t>
  </si>
  <si>
    <t>Forjas de aleación de níquel maquinadas con troquel cerrado</t>
  </si>
  <si>
    <t>Centros de escucha</t>
  </si>
  <si>
    <t>Geles de baño</t>
  </si>
  <si>
    <t>Software de procesamiento de palabras</t>
  </si>
  <si>
    <t>Clorhidrato de midazoloam</t>
  </si>
  <si>
    <t>Ácido dehidrocólico</t>
  </si>
  <si>
    <t>Protección de mangas para personal médico</t>
  </si>
  <si>
    <t>Paneles acrílicos para marcos</t>
  </si>
  <si>
    <t>Azadones</t>
  </si>
  <si>
    <t>Palustres</t>
  </si>
  <si>
    <t>Paños limpiadores desechables</t>
  </si>
  <si>
    <t>Mesna</t>
  </si>
  <si>
    <t>Moderador para conjunto subcrítico</t>
  </si>
  <si>
    <t>Componentes de hierro formados por estiramiento</t>
  </si>
  <si>
    <t>Varillas de caucho</t>
  </si>
  <si>
    <t>Dobladores de cartas</t>
  </si>
  <si>
    <t>Máscaras de soldadura</t>
  </si>
  <si>
    <t>Vajilla fina para servicio de comidas</t>
  </si>
  <si>
    <t>Armónicas</t>
  </si>
  <si>
    <t>Repelente de humedad</t>
  </si>
  <si>
    <t>Carrera de Yeguas</t>
  </si>
  <si>
    <t>Cuero de becerro</t>
  </si>
  <si>
    <t>Microbicidas registrados</t>
  </si>
  <si>
    <t>Limpiador de fusores</t>
  </si>
  <si>
    <t>Cuerpo de cilindro neumático</t>
  </si>
  <si>
    <t>Semillas o plántulas de batata</t>
  </si>
  <si>
    <t>Ensambles estructurales pegados de aluminio</t>
  </si>
  <si>
    <t>Objetos de cobre fundidos en molde de yeso</t>
  </si>
  <si>
    <t>Cerramientos pcr</t>
  </si>
  <si>
    <t>Educación en baile</t>
  </si>
  <si>
    <t>Dispositivos de computación de vestir</t>
  </si>
  <si>
    <t>Ventiladores para cuidados intensivos de adultos o pediátricos</t>
  </si>
  <si>
    <t>Hidrocloruro de guanidina</t>
  </si>
  <si>
    <t>Extrusiones de perfiles de aleación ferrosa</t>
  </si>
  <si>
    <t>Rampas para muelles</t>
  </si>
  <si>
    <t>Recuperación de tierras</t>
  </si>
  <si>
    <t>Servicios electromecánicos</t>
  </si>
  <si>
    <t>Forjas de zinc maquinadas con troquel cerrado</t>
  </si>
  <si>
    <t>Procesador central controlador de consola</t>
  </si>
  <si>
    <t>Retractores oftálmicos</t>
  </si>
  <si>
    <t>Programación para pascal</t>
  </si>
  <si>
    <t>Transportador de rodillos</t>
  </si>
  <si>
    <t>Elementos de ánodo</t>
  </si>
  <si>
    <t>Turbocargador</t>
  </si>
  <si>
    <t>Escarificadoras de carreteras</t>
  </si>
  <si>
    <t>Overoles o monos para bebé</t>
  </si>
  <si>
    <t>Carcasas para bombas</t>
  </si>
  <si>
    <t>Módulos o sistemas de comunicación de enfermería</t>
  </si>
  <si>
    <t>Servicios de entrada por teclado</t>
  </si>
  <si>
    <t>Espuma de supresión de incendios o compuestos similares</t>
  </si>
  <si>
    <t>Descortezadoras</t>
  </si>
  <si>
    <t>Mangas o vejigas de presión de la sangre</t>
  </si>
  <si>
    <t>Inspecciones de control de plagas</t>
  </si>
  <si>
    <t>Clorhidrato levamisol</t>
  </si>
  <si>
    <t>Mitología</t>
  </si>
  <si>
    <t>Papel higiénico</t>
  </si>
  <si>
    <t>Sistemas láser de medición</t>
  </si>
  <si>
    <t>Bitartrato de levarterenol</t>
  </si>
  <si>
    <t>Alfombras orientales</t>
  </si>
  <si>
    <t>Iluminadores para microscopios</t>
  </si>
  <si>
    <t>Dispensadores de productos sanitarios</t>
  </si>
  <si>
    <t>Troles o vagonetas y accesorios</t>
  </si>
  <si>
    <t>Adhesivos de recompensa</t>
  </si>
  <si>
    <t>Postales de comunicación del profesor</t>
  </si>
  <si>
    <t>25101503</t>
  </si>
  <si>
    <t>Ensambles de placas soldadas con solvente de acero de aleación baja</t>
  </si>
  <si>
    <t>Objetos de titanio fundidos en molde fijo</t>
  </si>
  <si>
    <t>Telurómetros</t>
  </si>
  <si>
    <t>Almohadilla para sellos de estampación de caucho</t>
  </si>
  <si>
    <t>Servicios de promoción de eventos deportivos</t>
  </si>
  <si>
    <t>Clubes de deportes en hielo</t>
  </si>
  <si>
    <t>Forjaduras en estampa abierta de metal precioso</t>
  </si>
  <si>
    <t>Servicios de equipo de la cabeza del pozo</t>
  </si>
  <si>
    <t>Nefelómetros</t>
  </si>
  <si>
    <t>Ensambles de láminas remachadas de aleación wasp</t>
  </si>
  <si>
    <t>Fumarato de disoproxilo tenofovir</t>
  </si>
  <si>
    <t>Difusores de motor de avión</t>
  </si>
  <si>
    <t>Servicios de recuperación de recursos hidráulicos</t>
  </si>
  <si>
    <t>Norfloxacina</t>
  </si>
  <si>
    <t>Las Cañitas, Elupina Cordero</t>
  </si>
  <si>
    <t>Booms de bengalas</t>
  </si>
  <si>
    <t>San José de Ocoa</t>
  </si>
  <si>
    <t>Servicios de  teneduría de libros</t>
  </si>
  <si>
    <t>Sets de drenaje ventricular</t>
  </si>
  <si>
    <t>Combustibles de alcohol gelatinoso</t>
  </si>
  <si>
    <t>Compactadores</t>
  </si>
  <si>
    <t>Equipo de desagüe</t>
  </si>
  <si>
    <t>Movimientos campesinos</t>
  </si>
  <si>
    <t>Operaciones de pesca de altura</t>
  </si>
  <si>
    <t>Aparcamiento</t>
  </si>
  <si>
    <t>Ropa aislante para entornos fríos</t>
  </si>
  <si>
    <t>Mesilato de dihidroergocristina</t>
  </si>
  <si>
    <t>Servicios relativos a silos</t>
  </si>
  <si>
    <t>Láseres de uso odontológico</t>
  </si>
  <si>
    <t>Sujeta agujas de bajo grado</t>
  </si>
  <si>
    <t>Lingotes de titanio</t>
  </si>
  <si>
    <t>Recuperadores o sets para endoscopia</t>
  </si>
  <si>
    <t>Estación de autobuses</t>
  </si>
  <si>
    <t>Juntas de fibra comprimida</t>
  </si>
  <si>
    <t>Servicios de operaciones de arriendo</t>
  </si>
  <si>
    <t>Vacuna contra la plaga</t>
  </si>
  <si>
    <t>Herramientas de geo - dirección</t>
  </si>
  <si>
    <t>Depresores para uso quirúrgico</t>
  </si>
  <si>
    <t>Programación para c, c++</t>
  </si>
  <si>
    <t>Plantilla de captación</t>
  </si>
  <si>
    <t>Limpiadores de unidades de discos compactos</t>
  </si>
  <si>
    <t>Servicios de investigación biomédica</t>
  </si>
  <si>
    <t>Separadores para uso quirúrgico</t>
  </si>
  <si>
    <t>Nitrito de amilo</t>
  </si>
  <si>
    <t>Colgadores de pared o accesorios para endoscopia</t>
  </si>
  <si>
    <t>Tanques de compensación</t>
  </si>
  <si>
    <t>Ángulos de acero inoxidable</t>
  </si>
  <si>
    <t>Tuercas sujetadoras</t>
  </si>
  <si>
    <t>Guías para uso odontológico</t>
  </si>
  <si>
    <t>Enseñanza de idiomas extranjeros basada en la conversación</t>
  </si>
  <si>
    <t>Lavado en seco</t>
  </si>
  <si>
    <t>Fertilizante de potasio</t>
  </si>
  <si>
    <t>Construcción de centrales eléctricas</t>
  </si>
  <si>
    <t>Retractores de glándulas</t>
  </si>
  <si>
    <t>Antenas lan umt gsm</t>
  </si>
  <si>
    <t>Imanes de samario cobalto</t>
  </si>
  <si>
    <t>Embarcación mecanizada o de uso general</t>
  </si>
  <si>
    <t>Caballero</t>
  </si>
  <si>
    <t>Scooters</t>
  </si>
  <si>
    <t>Cajas de conmutadores</t>
  </si>
  <si>
    <t>Beta caroteno</t>
  </si>
  <si>
    <t>Instrumentos de medición de ganchos para uso quirúrgico</t>
  </si>
  <si>
    <t>Fumarato de formoterol</t>
  </si>
  <si>
    <t>Cajas de toma de corriente</t>
  </si>
  <si>
    <t>Proclorperazina</t>
  </si>
  <si>
    <t>Jeringas de punta de catéter para uso médico</t>
  </si>
  <si>
    <t>Programas de asistencia a empleados</t>
  </si>
  <si>
    <t>Graduación</t>
  </si>
  <si>
    <t>Ensambles de placas soldadas con soldadura fuerte o débil de inconel</t>
  </si>
  <si>
    <t>Servicios arqueológicos</t>
  </si>
  <si>
    <t>Amarres de carga</t>
  </si>
  <si>
    <t>Esterilizadores de radiación</t>
  </si>
  <si>
    <t>Pentoxifilina</t>
  </si>
  <si>
    <t>Grabadoras gráficas</t>
  </si>
  <si>
    <t>Pueblo Viejo</t>
  </si>
  <si>
    <t>Analizadores de bioluminiscencia o quimioluminiscencia</t>
  </si>
  <si>
    <t>Servicios de mantenimiento y reparación de bicicletas</t>
  </si>
  <si>
    <t>Trampolines para ejercicios</t>
  </si>
  <si>
    <t>Objetos de aleación no ferrosa fundidos en molde de yeso</t>
  </si>
  <si>
    <t>Compresores de combinación</t>
  </si>
  <si>
    <t>Botes para desembarco de tanques</t>
  </si>
  <si>
    <t>Servicios de perforación de pozos  para entrada de agua</t>
  </si>
  <si>
    <t>Analizadores de iones</t>
  </si>
  <si>
    <t>Ensambles estructurales con soldadura de fuerte o débil de aluminio</t>
  </si>
  <si>
    <t>Libros de recursos del alfabeto</t>
  </si>
  <si>
    <t>Materiales de enseñanza de comprensión de las adicciones o cómo evitarlas</t>
  </si>
  <si>
    <t>Retenedores de anteojos</t>
  </si>
  <si>
    <t>Objetos maquinados de titanio fundidos en arena</t>
  </si>
  <si>
    <t>Insertores o kits de insertores para uso quirúrgico</t>
  </si>
  <si>
    <t>Tubos de calzas para uso odontológico</t>
  </si>
  <si>
    <t>Forjas de metales preciosos maquinadas con troquel abierto</t>
  </si>
  <si>
    <t>Componentes compuestos formados enrollados</t>
  </si>
  <si>
    <t>Servicios de curas con fuentes termales</t>
  </si>
  <si>
    <t>Alcance refrigerado para cámaras ambientales o de cultivo</t>
  </si>
  <si>
    <t>Calcipotriene</t>
  </si>
  <si>
    <t>Pinturas de agua</t>
  </si>
  <si>
    <t>Formatos o libros de impuestos</t>
  </si>
  <si>
    <t>Dedales</t>
  </si>
  <si>
    <t>Mitotano</t>
  </si>
  <si>
    <t>Acero estampado en relieve</t>
  </si>
  <si>
    <t>Rodamientos magnéticos</t>
  </si>
  <si>
    <t>Objetos de fundición centrífuga de hierro</t>
  </si>
  <si>
    <t>Cuernos de animales</t>
  </si>
  <si>
    <t>Repisas de distribución de documentos</t>
  </si>
  <si>
    <t>Granadas</t>
  </si>
  <si>
    <t>Muelles de disco</t>
  </si>
  <si>
    <t>Probenecid</t>
  </si>
  <si>
    <t>Mineral de oro</t>
  </si>
  <si>
    <t>Medidores de electrodos selectivos de iones ise</t>
  </si>
  <si>
    <t>Conductos o red de conductos de hierro</t>
  </si>
  <si>
    <t>Embragues hidráulicos</t>
  </si>
  <si>
    <t>Columnas para cromatografía líquida de alta presión hplc</t>
  </si>
  <si>
    <t>Reactivos o soluciones o tinturas ambientales</t>
  </si>
  <si>
    <t>Puntos o flechas adhesivas</t>
  </si>
  <si>
    <t>Tablas de brazo arterial o intravenoso</t>
  </si>
  <si>
    <t>Carcasas o pedestales de rodamientos</t>
  </si>
  <si>
    <t>Molinos de hueso para uso quirúrgico</t>
  </si>
  <si>
    <t>Generadores de señales</t>
  </si>
  <si>
    <t>Reactivos o kits o sustratos de detección quimio fluorescente de proteínas</t>
  </si>
  <si>
    <t>Productos o accesorios aspiradores para biopsia</t>
  </si>
  <si>
    <t>Ensambles de barras soldadas con soldadura ultra violeta de aleación hast x</t>
  </si>
  <si>
    <t>Tarjetas de actividades para trabajar material didáctico manipulable de matemáticas temprana</t>
  </si>
  <si>
    <t>Adaptadores de auriculares</t>
  </si>
  <si>
    <t>Almohadillas de máquinas de piso</t>
  </si>
  <si>
    <t>Componentes de metal precioso perforados</t>
  </si>
  <si>
    <t>Dimeticona</t>
  </si>
  <si>
    <t>Ácido desoxirribonucleico complementario cdna pre-preparado</t>
  </si>
  <si>
    <t>Software estándar específico para operadores de móviles</t>
  </si>
  <si>
    <t>Packs quirúrgicos</t>
  </si>
  <si>
    <t>Bloque de cilindros</t>
  </si>
  <si>
    <t>Clorhidrato de tetracaina</t>
  </si>
  <si>
    <t>Chatarra de aleación ferrosa</t>
  </si>
  <si>
    <t>Hexacetonido de triamcinolona</t>
  </si>
  <si>
    <t>Semillas o plántulas cebolla</t>
  </si>
  <si>
    <t>Materiales elastoméricos para impresiones dentales</t>
  </si>
  <si>
    <t>Caramifeno</t>
  </si>
  <si>
    <t>Rallos para uso comercial</t>
  </si>
  <si>
    <t>Demecario bromuro</t>
  </si>
  <si>
    <t>Carnavales ambulantes</t>
  </si>
  <si>
    <t>Impresora flexo gráfica</t>
  </si>
  <si>
    <t>Sosúa</t>
  </si>
  <si>
    <t>Unidades o accesorios de extracción obstétrica</t>
  </si>
  <si>
    <t>Equipos de ultra filtración</t>
  </si>
  <si>
    <t>Equipos de aire</t>
  </si>
  <si>
    <t>Calorímetros</t>
  </si>
  <si>
    <t>Resinas de polipropileno</t>
  </si>
  <si>
    <t>Servicios temporales de arquitectura</t>
  </si>
  <si>
    <t>Ácido acetilsalicílico</t>
  </si>
  <si>
    <t>Servicios de registro acústico de la relación de adherencia del cemento</t>
  </si>
  <si>
    <t>Río Limpio</t>
  </si>
  <si>
    <t>Componentes de cobre formados enrollados</t>
  </si>
  <si>
    <t>Ensambles de barras remachadas de aleación hast x</t>
  </si>
  <si>
    <t>Contenedores de recolección de tejido óseo</t>
  </si>
  <si>
    <t>Parametadiona</t>
  </si>
  <si>
    <t>Procaina</t>
  </si>
  <si>
    <t>Tirador de fusible</t>
  </si>
  <si>
    <t>Objetos maquinados de metal precioso fundidos en arena</t>
  </si>
  <si>
    <t>Hebra de spandex</t>
  </si>
  <si>
    <t>Inyectores de bola acidificantes</t>
  </si>
  <si>
    <t>Aguja pasa cintas</t>
  </si>
  <si>
    <t>Afalizumab</t>
  </si>
  <si>
    <t>Bandas transportadoras</t>
  </si>
  <si>
    <t>Lectores de tubo o disco</t>
  </si>
  <si>
    <t>Servicios de grabación de la superficie en el emplazamiento del pozo</t>
  </si>
  <si>
    <t>Inhaladores de anestesia o unidades de inhalación o accesorios</t>
  </si>
  <si>
    <t>Servicios de promoción o planificación del empleo</t>
  </si>
  <si>
    <t>Kits de decoración para el salón de clase</t>
  </si>
  <si>
    <t>Gorros de baño</t>
  </si>
  <si>
    <t>Programación para fortran</t>
  </si>
  <si>
    <t>Latón en barra labrada</t>
  </si>
  <si>
    <t>Clubes de aficionados a los juegos de cartas</t>
  </si>
  <si>
    <t>Incubadoras de demanda de oxígeno biológico bod enfriadas</t>
  </si>
  <si>
    <t>Etiquetas para paquetes</t>
  </si>
  <si>
    <t>Cilindros graduados para laboratorio</t>
  </si>
  <si>
    <t>Topes o bloqueos para ortodoncia</t>
  </si>
  <si>
    <t>Conductores permanentes</t>
  </si>
  <si>
    <t>Fenilpropanolamina clorhidrato</t>
  </si>
  <si>
    <t>Sistemas de aplicación de pintura</t>
  </si>
  <si>
    <t>Dihidrocodéina</t>
  </si>
  <si>
    <t>Agentes bloqueadores</t>
  </si>
  <si>
    <t>Máquinas para hacer helados</t>
  </si>
  <si>
    <t>Cámaras de sílice</t>
  </si>
  <si>
    <t>Programas de ayuda a la comunidad</t>
  </si>
  <si>
    <t>Kits post endodoncia</t>
  </si>
  <si>
    <t>Remolques carrotanque sin temperatura controlada</t>
  </si>
  <si>
    <t>Suite</t>
  </si>
  <si>
    <t>Ensambles de barras soldadas con soldadura ultra violeta de aluminio</t>
  </si>
  <si>
    <t>Químicos de remoción bacteriana</t>
  </si>
  <si>
    <t>Injertos de tubería</t>
  </si>
  <si>
    <t>Servicios de hospedaje de operación de sitios web</t>
  </si>
  <si>
    <t>Cuerdas para arcos</t>
  </si>
  <si>
    <t>Tecnología mos bipolar (bimos)</t>
  </si>
  <si>
    <t>Componentes para conjunto subcrítico</t>
  </si>
  <si>
    <t>Sistema remoto de bloqueo</t>
  </si>
  <si>
    <t>Sets endotraqueales o de traqueotomía</t>
  </si>
  <si>
    <t>Cartón no blanqueado</t>
  </si>
  <si>
    <t>Servicios de refracción para la producción de hierro o acero</t>
  </si>
  <si>
    <t>Política monetaria</t>
  </si>
  <si>
    <t>Armazones de impresión al vacío de serigrafía</t>
  </si>
  <si>
    <t>Cucharones para uso comercial</t>
  </si>
  <si>
    <t>Emparedados congelados</t>
  </si>
  <si>
    <t>Guantes de protección radiológica para uso médico</t>
  </si>
  <si>
    <t>Aluminio en barra labrada</t>
  </si>
  <si>
    <t>Materiales o dispositivos de agarre para los discapacitados físicamente</t>
  </si>
  <si>
    <t>Formación de recursos humanos para el sector  comercial</t>
  </si>
  <si>
    <t>Tenazas para halar o correr el cable de recuperación</t>
  </si>
  <si>
    <t>Instrumentos para probar madera</t>
  </si>
  <si>
    <t>Oceanografía física</t>
  </si>
  <si>
    <t>Tablas de esquí acuático o tablas para arrodillarse o boogieboards</t>
  </si>
  <si>
    <t>Cubiertas y carcasas de acero</t>
  </si>
  <si>
    <t>Tráiler cama alta</t>
  </si>
  <si>
    <t>Servicios meteorológicos</t>
  </si>
  <si>
    <t>Fundas de almohada</t>
  </si>
  <si>
    <t>Tubos de diálisis</t>
  </si>
  <si>
    <t>Inmovilizadores o vendas artroscópicas para rodilla</t>
  </si>
  <si>
    <t>Servicios de formación profesional para jóvenes rurales o granjeros</t>
  </si>
  <si>
    <t>Fluido de soldadura</t>
  </si>
  <si>
    <t>Clorhidrato de remifentanilo</t>
  </si>
  <si>
    <t>Mesas o puestos o asientos para tomografía computarizada ct o cat para uso médico</t>
  </si>
  <si>
    <t>Cinturón o accesorios para ostomía</t>
  </si>
  <si>
    <t>Plicamicina</t>
  </si>
  <si>
    <t>Servicios de telefonía celular</t>
  </si>
  <si>
    <t>Pisos de baldosa o piedra</t>
  </si>
  <si>
    <t>Software de fabricación asistida por computador cam</t>
  </si>
  <si>
    <t>Arneses o cinturones de seguridad</t>
  </si>
  <si>
    <t>Miel</t>
  </si>
  <si>
    <t>Servicios de cementar el revestidor</t>
  </si>
  <si>
    <t>Tintura para geles ácido nucleicos</t>
  </si>
  <si>
    <t>Objetos maquinados de compuestos fundidos en molde de yeso</t>
  </si>
  <si>
    <t>Alumbrado de pista</t>
  </si>
  <si>
    <t>Pinceles de caballete</t>
  </si>
  <si>
    <t>Planificación sectorial forestal</t>
  </si>
  <si>
    <t>Forjas de aleación de níquel maquinadas por reducción</t>
  </si>
  <si>
    <t>Bases de uretano</t>
  </si>
  <si>
    <t>Trajes mortuorios</t>
  </si>
  <si>
    <t>Sondas para ultrasonido o doppler o eco para uso médico</t>
  </si>
  <si>
    <t>Explosivos de polvo de nitroglicerina</t>
  </si>
  <si>
    <t>Ensambles de placas remachadas de titanio</t>
  </si>
  <si>
    <t>Incubadoras de cámara única de tres gases de pared seca</t>
  </si>
  <si>
    <t>Papeles u hojas de esterilización</t>
  </si>
  <si>
    <t>Accesorios para impresión xilográfica</t>
  </si>
  <si>
    <t>Filtros de perfusión o productos relacionados</t>
  </si>
  <si>
    <t>Cristales para reloj</t>
  </si>
  <si>
    <t>Componentes de aleación no ferrosa maquinados por extrusión hidrostática</t>
  </si>
  <si>
    <t>Capacitación relacionada con el turismo</t>
  </si>
  <si>
    <t>Servicios de guardas de seguridad</t>
  </si>
  <si>
    <t>Tapas de radiador</t>
  </si>
  <si>
    <t>Producción de remolacha azucarera o caña de azúcar</t>
  </si>
  <si>
    <t>Quenodiol</t>
  </si>
  <si>
    <t>Papel de registro de monitores fetales</t>
  </si>
  <si>
    <t>Pernos de expansión</t>
  </si>
  <si>
    <t>Controles de enfermería o monitores de salida</t>
  </si>
  <si>
    <t>Mercancías de almacén</t>
  </si>
  <si>
    <t>Agua estéril para irrigación</t>
  </si>
  <si>
    <t>Servicios de fabricación de fibra de rayón o acetato</t>
  </si>
  <si>
    <t>Acetato de caspofungina</t>
  </si>
  <si>
    <t>Fundas protectoras de almohada para hospital</t>
  </si>
  <si>
    <t>Servicios de destrucción de documentos</t>
  </si>
  <si>
    <t>Producción de cereales</t>
  </si>
  <si>
    <t>Auxiliares de salud a domicilio</t>
  </si>
  <si>
    <t>Guayabal</t>
  </si>
  <si>
    <t>Neumotacos</t>
  </si>
  <si>
    <t>Moledoras de ciclón o vórtex</t>
  </si>
  <si>
    <t>Abridores de contenedores para los discapacitados físicamente</t>
  </si>
  <si>
    <t>Cuchillos de diversas aplicaciones</t>
  </si>
  <si>
    <t>Ensambles de tubos soldados con soldadura sónica de acero al carbono</t>
  </si>
  <si>
    <t>Embudos para laboratorio</t>
  </si>
  <si>
    <t>Provincia</t>
  </si>
  <si>
    <t>Pelotas de lacrosse</t>
  </si>
  <si>
    <t>Fundas o sobre fundas de esterilización</t>
  </si>
  <si>
    <t>Depósitos desechables de combustible del avión</t>
  </si>
  <si>
    <t>Rollos de cartucho abrasivo</t>
  </si>
  <si>
    <t>Separador de huevos para uso doméstico</t>
  </si>
  <si>
    <t>Pista de rodadura</t>
  </si>
  <si>
    <t>Alambre de bronce</t>
  </si>
  <si>
    <t>Accesorios para unidades de oxímetros de pulso</t>
  </si>
  <si>
    <t>Semillas o plántulas de soya</t>
  </si>
  <si>
    <t>Ensambles estructurales con soldadura sónica de cobre</t>
  </si>
  <si>
    <t>Servicios de preparación del mercado para productos frutales</t>
  </si>
  <si>
    <t>Producción de cultivos productores de aceites esenciales</t>
  </si>
  <si>
    <t>Latas de ponqués o pies para uso comercial</t>
  </si>
  <si>
    <t>Lasitone</t>
  </si>
  <si>
    <t>Accesorios de herramientas para halar el cable de recuperación</t>
  </si>
  <si>
    <t>Formación de recursos humanos para el sector  industrial</t>
  </si>
  <si>
    <t>Vacuna contra la fiebre amarilla</t>
  </si>
  <si>
    <t>Ganchos para empaquetaduras</t>
  </si>
  <si>
    <t>Juntas obturadoras textiles</t>
  </si>
  <si>
    <t>Actualizaciones de energía de buzón de correo multi recipientes</t>
  </si>
  <si>
    <t>Marco de carga</t>
  </si>
  <si>
    <t>Vectores de clonación general</t>
  </si>
  <si>
    <t>Conciertos</t>
  </si>
  <si>
    <t>Folders de colgar o accesorios</t>
  </si>
  <si>
    <t>Kits de demostración de la luz</t>
  </si>
  <si>
    <t>Vaporeras para uso doméstico</t>
  </si>
  <si>
    <t>Torneados (virutas) de bronce</t>
  </si>
  <si>
    <t>Conector automático de hilos o cables</t>
  </si>
  <si>
    <t>Linternas de pruebas de percepción del color</t>
  </si>
  <si>
    <t>Percoladores urológicos</t>
  </si>
  <si>
    <t>Elevador de plataforma</t>
  </si>
  <si>
    <t>Excavadoras para uso quirúrgico</t>
  </si>
  <si>
    <t>Parques</t>
  </si>
  <si>
    <t>Depresores de lengua o cuchillos o baja lenguas</t>
  </si>
  <si>
    <t>Soluciones o tabletas reveladoras</t>
  </si>
  <si>
    <t>Hebra de poliamida</t>
  </si>
  <si>
    <t>Servicios de sopladores de vidrio</t>
  </si>
  <si>
    <t>Vendas o compresas de compresión o presión</t>
  </si>
  <si>
    <t xml:space="preserve">Accesorios para reproductores portátiles de medios </t>
  </si>
  <si>
    <t>Buje de automóvil</t>
  </si>
  <si>
    <t>Tela marquisette</t>
  </si>
  <si>
    <t>Accesorios o suministros de elevador forklift o transportador vertical</t>
  </si>
  <si>
    <t>Polietileno tereftalato pet</t>
  </si>
  <si>
    <t>Elías Piña</t>
  </si>
  <si>
    <t>Pasadores del eyector</t>
  </si>
  <si>
    <t>Abridor de cartas mecánico</t>
  </si>
  <si>
    <t>Ensambles estructurales remachados de aleación wasp</t>
  </si>
  <si>
    <t>Servicios de caricaturistas</t>
  </si>
  <si>
    <t>Albendazol</t>
  </si>
  <si>
    <t>Ganchos de seguridad</t>
  </si>
  <si>
    <t>Anillos para instrumentos de uso odontológico</t>
  </si>
  <si>
    <t>Servicios de oleoductos</t>
  </si>
  <si>
    <t>Servicios o programas de relaciones públicas</t>
  </si>
  <si>
    <t>Hidrotratador de alimentación catalítica</t>
  </si>
  <si>
    <t>Satélites geoestacionarios</t>
  </si>
  <si>
    <t>Ensambles de tubería con soldadura sónica de inconel</t>
  </si>
  <si>
    <t>Bandejas para pinturas</t>
  </si>
  <si>
    <t>Hilos o cables de conexión</t>
  </si>
  <si>
    <t>Kits de laringoscopia para servicios médicos de emergencia</t>
  </si>
  <si>
    <t>Vigas de aleación no ferrosa</t>
  </si>
  <si>
    <t>Software de recuperación o búsqueda de información</t>
  </si>
  <si>
    <t>Memoria rdram (rambus)</t>
  </si>
  <si>
    <t>Discos flexibles</t>
  </si>
  <si>
    <t>Newcastle</t>
  </si>
  <si>
    <t>Cintas de seda</t>
  </si>
  <si>
    <t>Procesadores de alimentos para uso doméstico</t>
  </si>
  <si>
    <t>Forjaduras en estampa cerrada de acero</t>
  </si>
  <si>
    <t>Reteplasa</t>
  </si>
  <si>
    <t>Fosfato sódico de dexametasona</t>
  </si>
  <si>
    <t>Impresoras de imágenes digitales</t>
  </si>
  <si>
    <t>Traperos húmedos</t>
  </si>
  <si>
    <t>Semillas o plántulas de melón</t>
  </si>
  <si>
    <t>Bordes o ribetes corrugados</t>
  </si>
  <si>
    <t>Unidades para oxímetros de pulso</t>
  </si>
  <si>
    <t>Acoples de flujo</t>
  </si>
  <si>
    <t>Mercenarios</t>
  </si>
  <si>
    <t>Especímenes de roca</t>
  </si>
  <si>
    <t>Hepatitis a</t>
  </si>
  <si>
    <t>Triciclos o carretillas</t>
  </si>
  <si>
    <t>Condimento</t>
  </si>
  <si>
    <t>Ruedas abrasivas de carburo de tungsteno</t>
  </si>
  <si>
    <t>Extrusiones por impacto de plástico</t>
  </si>
  <si>
    <t>Bolsas higiénicas</t>
  </si>
  <si>
    <t>Kits de limpieza industrial</t>
  </si>
  <si>
    <t>Circuitos integrados monolíticos de memoria (mmic)</t>
  </si>
  <si>
    <t>Gravilla</t>
  </si>
  <si>
    <t>Estampadores de luz del día para películas de rayos x o impresoras de identificación para uso médico</t>
  </si>
  <si>
    <t>Servicios de formación profesional agrícola</t>
  </si>
  <si>
    <t>Papel para cigarrillos o filtros</t>
  </si>
  <si>
    <t>Recuperadores de canecas</t>
  </si>
  <si>
    <t>Kits de fijación externa para uso veterinario</t>
  </si>
  <si>
    <t>Escáneres oftálmicos de ultrasonido para uso médico</t>
  </si>
  <si>
    <t>Lanchas pequeñas</t>
  </si>
  <si>
    <t>Boquillas de ducha</t>
  </si>
  <si>
    <t>Servicios de fabricación de fibra de algodón</t>
  </si>
  <si>
    <t>Gabinetes u organizadores con llave</t>
  </si>
  <si>
    <t>Cierres o broches de extensión de transferencia de tubos intravenosos</t>
  </si>
  <si>
    <t>Papel corrugado para manualidades</t>
  </si>
  <si>
    <t>Bases de beisbol</t>
  </si>
  <si>
    <t>Puntas o capas de boquillas</t>
  </si>
  <si>
    <t>Sodium aurothiouslfate o sodium aurotiosulfate</t>
  </si>
  <si>
    <t>Representación política</t>
  </si>
  <si>
    <t>Componentes de cobre maquinados por extrusión de impacto</t>
  </si>
  <si>
    <t>Licitacion Publica</t>
  </si>
  <si>
    <t>Servicios de cementar envoltura de superficie</t>
  </si>
  <si>
    <t>Servicios de registro por rayos gamma</t>
  </si>
  <si>
    <t>Rodillo transportador</t>
  </si>
  <si>
    <t>Brocas para poner tuercas</t>
  </si>
  <si>
    <t>Tarjetas de interface de telecomunicaciones de modo de transferencia asincrónico atm</t>
  </si>
  <si>
    <t>Componentes de plomo formados con explosivos</t>
  </si>
  <si>
    <t>Furoato de mometasona</t>
  </si>
  <si>
    <t>Jeringas de material de impresión o accesorios para uso odontológico</t>
  </si>
  <si>
    <t>Software de presentación</t>
  </si>
  <si>
    <t>Estaciones meteorológicas</t>
  </si>
  <si>
    <t>Tablas medidoras</t>
  </si>
  <si>
    <t>Kits para implantes dentales</t>
  </si>
  <si>
    <t>Bronce en barra labrada</t>
  </si>
  <si>
    <t>Paquetes de muebles de salas de juntas no modulares</t>
  </si>
  <si>
    <t>Conversores de frecuencia</t>
  </si>
  <si>
    <t>Comidas combinadas frescas</t>
  </si>
  <si>
    <t>Sistemas hidráulicos marítimos</t>
  </si>
  <si>
    <t>Cilindros de forjar</t>
  </si>
  <si>
    <t>Servicios de albergue de organizaciones de beneficencia</t>
  </si>
  <si>
    <t>Organizaciones o servicios de peregrinaje al vaticano</t>
  </si>
  <si>
    <t>Móviles</t>
  </si>
  <si>
    <t>Pastas de ensamble</t>
  </si>
  <si>
    <t>Lápices de madera</t>
  </si>
  <si>
    <t>Compuertas inferiores o puertas elevadoras</t>
  </si>
  <si>
    <t>Grasa fluoropolímero</t>
  </si>
  <si>
    <t>Unidades de electroencefalografía (EEG) o accesorios</t>
  </si>
  <si>
    <t>Diamantes</t>
  </si>
  <si>
    <t>Letras o números para calcar</t>
  </si>
  <si>
    <t>Tartrato de brimonidina</t>
  </si>
  <si>
    <t>Cobertizos para almacenaje</t>
  </si>
  <si>
    <t>Servicios de formación profesional en comunicaciones</t>
  </si>
  <si>
    <t>Cloruro de etilo</t>
  </si>
  <si>
    <t>Mantenimiento o reparación de sistemas de fontanería</t>
  </si>
  <si>
    <t>Componentes de aleación no ferrosa formados con explosivos</t>
  </si>
  <si>
    <t>Molduras de plomo</t>
  </si>
  <si>
    <t>Analizadores de audífonos o sistemas de prueba</t>
  </si>
  <si>
    <t>Sólidos de níquel</t>
  </si>
  <si>
    <t>Accesorios o suministros para analizadores de histología</t>
  </si>
  <si>
    <t>Postes de plástico</t>
  </si>
  <si>
    <t>Vaporizadores</t>
  </si>
  <si>
    <t>Software de integración de aplicaciones de empresas</t>
  </si>
  <si>
    <t>Hidróxido de aluminio</t>
  </si>
  <si>
    <t>Enciclopedias electrónicas</t>
  </si>
  <si>
    <t>Papel de lentes para microscopio</t>
  </si>
  <si>
    <t>Acetato de desoxicortona</t>
  </si>
  <si>
    <t>Cortadoras de pasto</t>
  </si>
  <si>
    <t>Sets de actividades de pentominós</t>
  </si>
  <si>
    <t>Componentes de cobre maquinados por extrusión en frío</t>
  </si>
  <si>
    <t>Software de aplicación específica para operadores de móviles</t>
  </si>
  <si>
    <t>Castillo</t>
  </si>
  <si>
    <t>Alambre de silicio-amianto (sa)</t>
  </si>
  <si>
    <t>Almohadillas de lactancia</t>
  </si>
  <si>
    <t>Clorhidrato de lidocaína</t>
  </si>
  <si>
    <t>Conductos eléctricos</t>
  </si>
  <si>
    <t>Fluido de corrección</t>
  </si>
  <si>
    <t>Botellas de lavado de laboratorios</t>
  </si>
  <si>
    <t>Manostatos</t>
  </si>
  <si>
    <t>Espíritu aromático de amoníaco</t>
  </si>
  <si>
    <t>Células fotovoltaicas</t>
  </si>
  <si>
    <t>Jeringas de medicación líquida oral</t>
  </si>
  <si>
    <t>Esterilizadores químicos o de gas</t>
  </si>
  <si>
    <t>Objetos maquinados de compuestos fundidos en molde de grafito</t>
  </si>
  <si>
    <t>Las Coles</t>
  </si>
  <si>
    <t>Lente intraocular iol</t>
  </si>
  <si>
    <t>Válvulas tipo compuerta</t>
  </si>
  <si>
    <t>Besilato de atracurio</t>
  </si>
  <si>
    <t>Partes o accesorios de soporte para computadores</t>
  </si>
  <si>
    <t>Fosfato calcio tribásico</t>
  </si>
  <si>
    <t>Servicio de contabilidad de inventario</t>
  </si>
  <si>
    <t>Servicios de mantenimiento vástago de succión del campo petrolero</t>
  </si>
  <si>
    <t>Pentermina</t>
  </si>
  <si>
    <t>Estudios de teatro</t>
  </si>
  <si>
    <t>Ensambles de tubos soldados con soldadura ultra violeta de aluminio</t>
  </si>
  <si>
    <t>Corticotropina</t>
  </si>
  <si>
    <t>Dobladores de tubos</t>
  </si>
  <si>
    <t>Almacenamiento para sistemas de paneles</t>
  </si>
  <si>
    <t>Ácido desoxirribonucleico adn genómico purificado</t>
  </si>
  <si>
    <t>Bóvedas frangibles</t>
  </si>
  <si>
    <t>Docetaxel</t>
  </si>
  <si>
    <t>Amines o imines o sus sustitutos</t>
  </si>
  <si>
    <t>Ensamblaje de componentes ilimitados</t>
  </si>
  <si>
    <t>Monseñor Nouel</t>
  </si>
  <si>
    <t>Tubos bucales para ortodoncia</t>
  </si>
  <si>
    <t>Localización de saltos</t>
  </si>
  <si>
    <t>Forjaduras en estampa cerrada de bronce</t>
  </si>
  <si>
    <t>Cinta transparente</t>
  </si>
  <si>
    <t>Chatarra de níquel</t>
  </si>
  <si>
    <t>Conjunto pulverizador</t>
  </si>
  <si>
    <t>Pinzas de diálisis</t>
  </si>
  <si>
    <t>Cámaras grabadoras o video cámaras manuales</t>
  </si>
  <si>
    <t>Equipos y componentes de red básica móvil wlan</t>
  </si>
  <si>
    <t>Sujetadores para los discapacitados físicamente</t>
  </si>
  <si>
    <t>Materiales didácticos de transporte</t>
  </si>
  <si>
    <t>Aleación de aluminio 7178</t>
  </si>
  <si>
    <t>Ganchos para abotonarse para los discapacitados físicamente</t>
  </si>
  <si>
    <t>Cuentas para macramé</t>
  </si>
  <si>
    <t>Servicios de pruebas de superficie del pozo</t>
  </si>
  <si>
    <t>Enroscado de tubería de perforación de pozos</t>
  </si>
  <si>
    <t>Servicios de plataformas  petroleras autoelevables (jackup)</t>
  </si>
  <si>
    <t>Básculas de piso o de plataforma</t>
  </si>
  <si>
    <t>Software de puerta de acceso</t>
  </si>
  <si>
    <t>Paño filtrante</t>
  </si>
  <si>
    <t>Cepillos de la banda transportadora</t>
  </si>
  <si>
    <t>Cubos no metálicos</t>
  </si>
  <si>
    <t>Aproximadores para uso quirúrgico</t>
  </si>
  <si>
    <t>Dispositivos o bombas para el control de la hemorragia nasal</t>
  </si>
  <si>
    <t>Cartuchos de tinta</t>
  </si>
  <si>
    <t>Rieles de acero</t>
  </si>
  <si>
    <t>Estuches de medicamentos para servicios médicos de emergencia</t>
  </si>
  <si>
    <t>Pistola pastelera para uso doméstico</t>
  </si>
  <si>
    <t>Aceites para lubricación de armas</t>
  </si>
  <si>
    <t>Servicios de descontaminación ambiental</t>
  </si>
  <si>
    <t>Eliminación de residuos médicos</t>
  </si>
  <si>
    <t>Servicios de pintura de exteriores</t>
  </si>
  <si>
    <t>Limpieza con chorro de arena</t>
  </si>
  <si>
    <t>Recursos para aprender a hablar español</t>
  </si>
  <si>
    <t>Bisoprolol fumarato</t>
  </si>
  <si>
    <t>Universidades (colleges) comunitarias de dos años</t>
  </si>
  <si>
    <t>Forjaduras en estampa abierta de bronce</t>
  </si>
  <si>
    <t>Servicios de alivio de atascamiento de los tubos en la perforación en el fondo del pozo</t>
  </si>
  <si>
    <t>Materiales de enseñanza de seguridad del hogar o de protección para evitar usos indebidos por los niños</t>
  </si>
  <si>
    <t>Servicio de almacenamiento transitorio o recogida de tubos para perforación de pozos</t>
  </si>
  <si>
    <t>Baldes de escurrido de esterilización</t>
  </si>
  <si>
    <t>Ensambles estructurales con soldadura sónica de acero de aleación baja</t>
  </si>
  <si>
    <t>Pernos de ojo</t>
  </si>
  <si>
    <t>Mariscos congelados</t>
  </si>
  <si>
    <t>Unidades de cirugía endoscópica</t>
  </si>
  <si>
    <t>Sobrerol</t>
  </si>
  <si>
    <t>Crédito fiscal de inversión</t>
  </si>
  <si>
    <t>Pantalones largos o cortos o pantalonetas para hombre</t>
  </si>
  <si>
    <t>Clorhidrato de granisetrón</t>
  </si>
  <si>
    <t>Servicios recaudación de  impuestos o tasas administrativas</t>
  </si>
  <si>
    <t>Lingotes de estiramiento por presión de aleación ferrosa</t>
  </si>
  <si>
    <t>Tarjetas de puerto en serie</t>
  </si>
  <si>
    <t>Maquinaria de doblado de tubos</t>
  </si>
  <si>
    <t>Conectores coaxiales</t>
  </si>
  <si>
    <t>Medina</t>
  </si>
  <si>
    <t>Karts</t>
  </si>
  <si>
    <t>Software de multiplexor</t>
  </si>
  <si>
    <t>Servicios de estudio fotográfico  o fotos fijas</t>
  </si>
  <si>
    <t>Certificados de buena actitud</t>
  </si>
  <si>
    <t>Equipo de central telefónica privada pbx</t>
  </si>
  <si>
    <t>Juguetes táctiles</t>
  </si>
  <si>
    <t>Detectores cromatográficos</t>
  </si>
  <si>
    <t>Sujetafusibles</t>
  </si>
  <si>
    <t>Recubrimientos o plastilinas o sellantes resistentes al calor</t>
  </si>
  <si>
    <t>Película de transparencia</t>
  </si>
  <si>
    <t>Servicios de elevadores artificiales del campo petrolero</t>
  </si>
  <si>
    <t>Mesas</t>
  </si>
  <si>
    <t>Soluciones para limpiar joyas</t>
  </si>
  <si>
    <t>Servicios de laboratorios de ultrasonido</t>
  </si>
  <si>
    <t>Baños de circulación</t>
  </si>
  <si>
    <t>Servicios de modelar del depósito</t>
  </si>
  <si>
    <t>Base para sopas</t>
  </si>
  <si>
    <t>Ensambles de tubería pegada de latón</t>
  </si>
  <si>
    <t>Eliminadores de oxígeno</t>
  </si>
  <si>
    <t>Servicios de investigación toxicológica</t>
  </si>
  <si>
    <t>Citrato sufentanilo</t>
  </si>
  <si>
    <t>Isometepteno</t>
  </si>
  <si>
    <t>Fenoles o sus sustitutos y derivados</t>
  </si>
  <si>
    <t>Supervisión de instalación, ajuste o mantenimiento de calderas</t>
  </si>
  <si>
    <t>Villa Hermosa</t>
  </si>
  <si>
    <t>Levantadores de hojas</t>
  </si>
  <si>
    <t>Gabinetes de almacenamiento o accesorios para endoscopia</t>
  </si>
  <si>
    <t>Fichas para construcción de palabras</t>
  </si>
  <si>
    <t>Irradiadores de neutrones</t>
  </si>
  <si>
    <t>Pantallas o desplegadores para proyección</t>
  </si>
  <si>
    <t>Chatarra de acero básico</t>
  </si>
  <si>
    <t>Lámparas halógenas</t>
  </si>
  <si>
    <t>Aleaciones para amalgamas de uso odontológico</t>
  </si>
  <si>
    <t>Antisépticos basados en alcohol o acetona</t>
  </si>
  <si>
    <t>Bridas de boquilla para soldar</t>
  </si>
  <si>
    <t>Fajas para bebés o porta bebés para servicios médicos de emergencia</t>
  </si>
  <si>
    <t>Risperidona</t>
  </si>
  <si>
    <t>Diclofenaco sódico</t>
  </si>
  <si>
    <t>Cucharas o curetas oftálmicas</t>
  </si>
  <si>
    <t>Gilsonita</t>
  </si>
  <si>
    <t>Transporte nacional aéreo de carga</t>
  </si>
  <si>
    <t>Insertos cerámicos</t>
  </si>
  <si>
    <t>Dicumarol</t>
  </si>
  <si>
    <t>Barahona</t>
  </si>
  <si>
    <t>Elastómeros de prótesis maxilofacial extra oral</t>
  </si>
  <si>
    <t>Objetivos para lanzar</t>
  </si>
  <si>
    <t>Benzbromarona</t>
  </si>
  <si>
    <t>Camiones de manipulación de sedimento y aguas residuales</t>
  </si>
  <si>
    <t>Servicios de distribución mayorista</t>
  </si>
  <si>
    <t>Zoplicona</t>
  </si>
  <si>
    <t>Pista de carreras</t>
  </si>
  <si>
    <t>Servicios de fabricación de equipo de elevación, elevación o transporte</t>
  </si>
  <si>
    <t>Servicios de cooperación norte-sur</t>
  </si>
  <si>
    <t>Ensambles estructurales con soldadura ultra violeta de acero de aleación baja</t>
  </si>
  <si>
    <t>Cubiertos para uso comercial</t>
  </si>
  <si>
    <t>Trampas o contenedores de recolección de especímenes para uso quirúrgico</t>
  </si>
  <si>
    <t>Ensambles de láminas soldadas con soldadura sónica de cobre</t>
  </si>
  <si>
    <t>Ostricultura</t>
  </si>
  <si>
    <t>Tijeras para autopsias</t>
  </si>
  <si>
    <t>Ensambles de barras soldadas con soldadura fuerte o débil de acero al carbono</t>
  </si>
  <si>
    <t>Pralidoxima</t>
  </si>
  <si>
    <t>Latas de pizza para uso comercial</t>
  </si>
  <si>
    <t>Metotrexato de sodio</t>
  </si>
  <si>
    <t>Grabadoras sicológicas</t>
  </si>
  <si>
    <t>Servicios de corte y tinte de pelo</t>
  </si>
  <si>
    <t>Pescado congelado</t>
  </si>
  <si>
    <t>Plantas de trituración</t>
  </si>
  <si>
    <t>Pinturas o medios para esmaltar</t>
  </si>
  <si>
    <t>Kits de entrega de materiales de impresión para uso odontológico</t>
  </si>
  <si>
    <t>Chimeneas industriales</t>
  </si>
  <si>
    <t>Servicios de planificación del pozos</t>
  </si>
  <si>
    <t>Clorhidrato de flurazepam</t>
  </si>
  <si>
    <t>Unidades o accesorios de enfriamiento para almacenamiento frío para uso médico</t>
  </si>
  <si>
    <t>Conectores circulares</t>
  </si>
  <si>
    <t>Recuerdos (souvenirs)</t>
  </si>
  <si>
    <t>Rejillas móviles de rayos x para uso médico</t>
  </si>
  <si>
    <t>Kits para extracción de ácido nucleico de células o tejidos de plantas</t>
  </si>
  <si>
    <t>Especialización de cultivos</t>
  </si>
  <si>
    <t>Movimientos clandestinos</t>
  </si>
  <si>
    <t>Equipos de inspección boroscópica</t>
  </si>
  <si>
    <t>Brazaletes</t>
  </si>
  <si>
    <t>Tropicamida</t>
  </si>
  <si>
    <t>Propileno</t>
  </si>
  <si>
    <t>Bloques de corona</t>
  </si>
  <si>
    <t>Instrumentos para probar textiles</t>
  </si>
  <si>
    <t>Refrescos</t>
  </si>
  <si>
    <t>Escáneres cromatográficos</t>
  </si>
  <si>
    <t>Conos para hornos de cocción</t>
  </si>
  <si>
    <t>Máquinas para emparejar papel</t>
  </si>
  <si>
    <t>Esponja especial para laparotomía o detectable por rayos x o de uso quirúrgico</t>
  </si>
  <si>
    <t>Aesculus</t>
  </si>
  <si>
    <t>Arcilla cerámica terapéutica o accesorios</t>
  </si>
  <si>
    <t>Asociaciones empresariales sectoriales</t>
  </si>
  <si>
    <t>Metano</t>
  </si>
  <si>
    <t>Materiales didácticos de diseño o delineación</t>
  </si>
  <si>
    <t>Anclajes de concreto</t>
  </si>
  <si>
    <t>Suministros para piscicultura</t>
  </si>
  <si>
    <t>Sweaters para bebé</t>
  </si>
  <si>
    <t>Tablas espinales</t>
  </si>
  <si>
    <t>Escariadores o punzones de mano para uso quirúrgico</t>
  </si>
  <si>
    <t>Brocas industriales</t>
  </si>
  <si>
    <t>Cooperación sobre tratados de paz</t>
  </si>
  <si>
    <t>Tubos o núcleos de papel</t>
  </si>
  <si>
    <t>Bloques de cerámica</t>
  </si>
  <si>
    <t>Sets de instrumentos para cirugía de traqueotomía</t>
  </si>
  <si>
    <t>Chapa de aluminio</t>
  </si>
  <si>
    <t>Accesorios de las bujías</t>
  </si>
  <si>
    <t>Dispositivos de señalización para teléfonos</t>
  </si>
  <si>
    <t>Herramientas para cementación de campos petroleros</t>
  </si>
  <si>
    <t>Compresas oclusivas</t>
  </si>
  <si>
    <t>Resina polieterimida</t>
  </si>
  <si>
    <t>Cartones de huevos</t>
  </si>
  <si>
    <t>Maniobras navales o submarinas</t>
  </si>
  <si>
    <t>Listones de avión</t>
  </si>
  <si>
    <t>Levotiroxina sódica</t>
  </si>
  <si>
    <t>Equipos electrónicos de duplicación de medios o información</t>
  </si>
  <si>
    <t>Rodamientos lineales</t>
  </si>
  <si>
    <t>Caucho vulcanizado</t>
  </si>
  <si>
    <t>Actuaciones de danza</t>
  </si>
  <si>
    <t>Clasificación del suelo</t>
  </si>
  <si>
    <t>Tensionadores</t>
  </si>
  <si>
    <t>Fenilbutazona</t>
  </si>
  <si>
    <t>Sujetadores de tubos de gastrostomía o yeyunostomía</t>
  </si>
  <si>
    <t>Controles de disolución</t>
  </si>
  <si>
    <t>Software de sistemas expertos</t>
  </si>
  <si>
    <t>Platina de aluminio</t>
  </si>
  <si>
    <t>Válvulas de seguridad sub – superficie</t>
  </si>
  <si>
    <t>Canastas para servir para servicio de comidas</t>
  </si>
  <si>
    <t>Polivinilo formal</t>
  </si>
  <si>
    <t>Diseño de aviónica</t>
  </si>
  <si>
    <t>Embudos de cocina para uso doméstico</t>
  </si>
  <si>
    <t>Encerado de pisos y limpieza de tapetes</t>
  </si>
  <si>
    <t>Impresión textil</t>
  </si>
  <si>
    <t>Estabilizadores de arcilla orgánica</t>
  </si>
  <si>
    <t>Insuflador de oxígeno o sus accesorios</t>
  </si>
  <si>
    <t>Equipos o suministros o accesorios para gastroenterología</t>
  </si>
  <si>
    <t>Extendedores de tinta de impresión</t>
  </si>
  <si>
    <t>Sólidos de súper aleación</t>
  </si>
  <si>
    <t>Molduras de cobre</t>
  </si>
  <si>
    <t>Sistemas de almacenaje de combustible híbrido</t>
  </si>
  <si>
    <t>Pivote de energía o transmisión superior</t>
  </si>
  <si>
    <t>Estrógenos conjugados</t>
  </si>
  <si>
    <t>Máscaras de oxígeno o partes para uso médico</t>
  </si>
  <si>
    <t>Fomivirsen sódico</t>
  </si>
  <si>
    <t>Asistencia administrativa o de oficina permanente</t>
  </si>
  <si>
    <t>Rodamiento partido</t>
  </si>
  <si>
    <t>Alfileres dispensadores</t>
  </si>
  <si>
    <t>Paneles de madera comprimida</t>
  </si>
  <si>
    <t>Brazos de lámparas</t>
  </si>
  <si>
    <t>Hilado de seda</t>
  </si>
  <si>
    <t>Motor neumático</t>
  </si>
  <si>
    <t>Partes de repuesto para bombas dosificadoras</t>
  </si>
  <si>
    <t>Sistemas de desescarchado y antiniebla para automóviles</t>
  </si>
  <si>
    <t>Servicios de componente de válvula o válvula del lugar del pozo</t>
  </si>
  <si>
    <t>Servicios de suministro de alimentos de emergencia</t>
  </si>
  <si>
    <t>Dispensadores de ambientadores</t>
  </si>
  <si>
    <t>Componentes de aleación no ferrosa maquinados por extrusión en frío</t>
  </si>
  <si>
    <t>Resina de cloruro de polivinilo</t>
  </si>
  <si>
    <t>María Trinidad Sánchez</t>
  </si>
  <si>
    <t>Martillos o martillos quirúrgicos para reflejos</t>
  </si>
  <si>
    <t>Guillotinas para cortar papel</t>
  </si>
  <si>
    <t xml:space="preserve">Estimulador de nervios implantable </t>
  </si>
  <si>
    <t>Patos (bacinillas) para uso general</t>
  </si>
  <si>
    <t>Organizadores individual (sin apoyo)</t>
  </si>
  <si>
    <t>Extensor o retardador de pintura</t>
  </si>
  <si>
    <t>Capacetes de cilindro neumático</t>
  </si>
  <si>
    <t>Bicicletas de montaña</t>
  </si>
  <si>
    <t>Brilladoras de pisos</t>
  </si>
  <si>
    <t>Multiplexores</t>
  </si>
  <si>
    <t>Abrelatas eléctricos para uso doméstico</t>
  </si>
  <si>
    <t>Forjas de magnesio maquinadas por reducción</t>
  </si>
  <si>
    <t>Materiales de pedagógicos para unidades temáticas</t>
  </si>
  <si>
    <t>Vigas de bronce</t>
  </si>
  <si>
    <t>Ensambles de tubos soldados con soldadura ultra violeta de acero al carbono</t>
  </si>
  <si>
    <t>Bombas de doble diafragma</t>
  </si>
  <si>
    <t>Metipranolol</t>
  </si>
  <si>
    <t>Paradas de emergencia</t>
  </si>
  <si>
    <t>Tráiler para contenedores</t>
  </si>
  <si>
    <t>Juegos clásicos</t>
  </si>
  <si>
    <t>Publicidad en periódicos</t>
  </si>
  <si>
    <t>Equipo de aire para perforaciones</t>
  </si>
  <si>
    <t>Servicios de operación o arrastre de la instalación de bombeo del campo petrolífero</t>
  </si>
  <si>
    <t>Pasador de espiga</t>
  </si>
  <si>
    <t>Agua pesada</t>
  </si>
  <si>
    <t>Equipo de resonancia</t>
  </si>
  <si>
    <t>Estantes para carpetas de información</t>
  </si>
  <si>
    <t>Ollas de vapor para uso comercial</t>
  </si>
  <si>
    <t>Bandas de impresión</t>
  </si>
  <si>
    <t>Servicio de construcción de metro</t>
  </si>
  <si>
    <t>Servicios de investigación inmunológica</t>
  </si>
  <si>
    <t>Polarímetros</t>
  </si>
  <si>
    <t>Máquinas para arrugas de los libros</t>
  </si>
  <si>
    <t>Compuestos conservantes</t>
  </si>
  <si>
    <t>Hidróxido de magnesio</t>
  </si>
  <si>
    <t>Sleeping bags (bolsas para dormir)</t>
  </si>
  <si>
    <t>Servicios de análisis o gestión de problemas sociales</t>
  </si>
  <si>
    <t>Hato Viejo</t>
  </si>
  <si>
    <t>Medios ricos para levadura</t>
  </si>
  <si>
    <t>Cajas de hielo</t>
  </si>
  <si>
    <t>Sistemas tributarios</t>
  </si>
  <si>
    <t>Ensambles de placas soldadas de acero al carbono</t>
  </si>
  <si>
    <t>Servicios de prueba o de fijar la elevación por presión de gas</t>
  </si>
  <si>
    <t>Servicios de capacitación sobre la lucha contra incendios</t>
  </si>
  <si>
    <t>Máquinas de anillado de libros</t>
  </si>
  <si>
    <t>Aparejos de maniobras</t>
  </si>
  <si>
    <t>Ensambles estructurales pegados de aleación wasp</t>
  </si>
  <si>
    <t>Agencias de viajes</t>
  </si>
  <si>
    <t>Los Patos</t>
  </si>
  <si>
    <t>Anillos de recubrimiento de ángulo de tubería</t>
  </si>
  <si>
    <t>Componentes de acero formados en torno</t>
  </si>
  <si>
    <t>Aspiradoras para entomología</t>
  </si>
  <si>
    <t>Las Maguanas, Hato Nuevo</t>
  </si>
  <si>
    <t>Enderezadores eléctricos de cables</t>
  </si>
  <si>
    <t>Modelos del cuerpo de animales, partes u órganos</t>
  </si>
  <si>
    <t>Láseres para uso quirúrgico o accesorios</t>
  </si>
  <si>
    <t>Etiquetas de afinidad</t>
  </si>
  <si>
    <t>Servicios sísmicos verticales</t>
  </si>
  <si>
    <t>Unidades dentales</t>
  </si>
  <si>
    <t>Tetranitrato de pentaeritrito</t>
  </si>
  <si>
    <t>Remaches de botón</t>
  </si>
  <si>
    <t>Rodillos agrícolas</t>
  </si>
  <si>
    <t>Servicios de tarjetas telefónicas prepagadas</t>
  </si>
  <si>
    <t>Centrales de energía  marina</t>
  </si>
  <si>
    <t>Tolmetin sódico</t>
  </si>
  <si>
    <t>Alfombras sintéticas</t>
  </si>
  <si>
    <t>Servicios de ginecología y obstetricia</t>
  </si>
  <si>
    <t>Equipos o suministros de cuarto oscuro de rayos x para uso médico</t>
  </si>
  <si>
    <t>Mallas o redes para deportes</t>
  </si>
  <si>
    <t>Aros de prendedores para pasar cadenas de joyería fina</t>
  </si>
  <si>
    <t>Solución  anticoagulante citrato fosfato dextrosa</t>
  </si>
  <si>
    <t>Aparato de cangilones</t>
  </si>
  <si>
    <t>Controles de calidad o calibradores o estándares de análisis de orina</t>
  </si>
  <si>
    <t>Vehículos de transporte a grane</t>
  </si>
  <si>
    <t>Campanas eléctricas o accesorios</t>
  </si>
  <si>
    <t>Programas de conservación de energía</t>
  </si>
  <si>
    <t>Monitores de temperatura y velocidad del aire</t>
  </si>
  <si>
    <t>Bloques de piedra</t>
  </si>
  <si>
    <t>Transistores bipolares de unión (bjt)</t>
  </si>
  <si>
    <t>Servicios de preparación del mercado para productos hortenses</t>
  </si>
  <si>
    <t>Servicios de prevención o control del sida</t>
  </si>
  <si>
    <t>Aplicaciones para ostomía</t>
  </si>
  <si>
    <t>Componentes de aleación de níquel maquinados por extrusión hidrostática</t>
  </si>
  <si>
    <t>Inyectores</t>
  </si>
  <si>
    <t>Dinitrato de isosorbida</t>
  </si>
  <si>
    <t>Cuerdas de velocidad</t>
  </si>
  <si>
    <t>Letras o números brillantes</t>
  </si>
  <si>
    <t>Expansores para uso odontológico</t>
  </si>
  <si>
    <t>Quemadores eléctricos</t>
  </si>
  <si>
    <t>Filtros nasogástricos</t>
  </si>
  <si>
    <t>Hilado de yute</t>
  </si>
  <si>
    <t>Joyas de purpurina</t>
  </si>
  <si>
    <t>Estudios de medios de comunicación</t>
  </si>
  <si>
    <t>Tela o textil de vidrio</t>
  </si>
  <si>
    <t>Hidracinas o hidracidas o sus sustitutos</t>
  </si>
  <si>
    <t>Alarmas de seguridad</t>
  </si>
  <si>
    <t>Oxitetraciclina</t>
  </si>
  <si>
    <t>Videos de operación o de instrucciones para equipos médicos</t>
  </si>
  <si>
    <t>Sets de instrumentos para cirugía de angiografía</t>
  </si>
  <si>
    <t>Carrete del cabezal del revestimiento</t>
  </si>
  <si>
    <t>Mercurio hg</t>
  </si>
  <si>
    <t>Porosímetros</t>
  </si>
  <si>
    <t>Compactadores o incineradores para el tratamiento de residuos radiactivos</t>
  </si>
  <si>
    <t>Villa Bisonó (Navarrete)</t>
  </si>
  <si>
    <t>Colina</t>
  </si>
  <si>
    <t>Muelles helicoidales</t>
  </si>
  <si>
    <t>Manabao</t>
  </si>
  <si>
    <t>Localizadores de ensamble de sello</t>
  </si>
  <si>
    <t>Cámaras de pesaje de nutrición enteral</t>
  </si>
  <si>
    <t>Las Lagunas</t>
  </si>
  <si>
    <t>Tubos de irrigación urinaria</t>
  </si>
  <si>
    <t>Sistemas de comunicación pública</t>
  </si>
  <si>
    <t>Conmutadores de tensión media</t>
  </si>
  <si>
    <t>Almohadillas o joy sticks de juegos</t>
  </si>
  <si>
    <t>Desactivado por UNSPSC</t>
  </si>
  <si>
    <t>Tubos de pruebas de separador</t>
  </si>
  <si>
    <t xml:space="preserve">Soporte para parlantes </t>
  </si>
  <si>
    <t>Citrato de piperazina</t>
  </si>
  <si>
    <t>Servicios de legislación alimentaria</t>
  </si>
  <si>
    <t>Medio seco premezclado especializado</t>
  </si>
  <si>
    <t>Ángulos de magnesio</t>
  </si>
  <si>
    <t>Zapatones para bebé</t>
  </si>
  <si>
    <t>Fórceps o tenazas de alambre para uso quirúrgico</t>
  </si>
  <si>
    <t>Especímenes de ciclo vital preservado</t>
  </si>
  <si>
    <t>Servicios temporales de construcción</t>
  </si>
  <si>
    <t>Transporte aéreo a carretera (por camión)</t>
  </si>
  <si>
    <t>Controladores de temperatura humidificadores</t>
  </si>
  <si>
    <t>Dinoprostona</t>
  </si>
  <si>
    <t>Accesorios de presión para vías aéreas positivas de doble nivel bi pap</t>
  </si>
  <si>
    <t>Bases o soportes de partituras para instrumentos musicales</t>
  </si>
  <si>
    <t>Componentes de aleaciones ferrosas estampados</t>
  </si>
  <si>
    <t>Enhebrador de agujas</t>
  </si>
  <si>
    <t>Azatioprina sódica</t>
  </si>
  <si>
    <t>No proliferación nuclear</t>
  </si>
  <si>
    <t>Adaptadores o enlazadores</t>
  </si>
  <si>
    <t>Objetos maquinados de acero inoxidable fundidos en molde de grafito</t>
  </si>
  <si>
    <t>Máquinas contabilizadoras</t>
  </si>
  <si>
    <t>Clorhidrato de dipivefrina</t>
  </si>
  <si>
    <t>Equipo de cemento líquido a granel</t>
  </si>
  <si>
    <t>Relés de mercurio</t>
  </si>
  <si>
    <t>Tarjetas didácticas de fracciones</t>
  </si>
  <si>
    <t>Vacuna contra el estafilococo</t>
  </si>
  <si>
    <t>Badanas</t>
  </si>
  <si>
    <t>Análisis monetario</t>
  </si>
  <si>
    <t>Forjaduras en estampa abierta de titanio</t>
  </si>
  <si>
    <t>Kits de descompresión del colon</t>
  </si>
  <si>
    <t>Servicios legales sobre contratos</t>
  </si>
  <si>
    <t>Helicópteros de transporte militar</t>
  </si>
  <si>
    <t>Componentes no metálicos formados por estiramiento</t>
  </si>
  <si>
    <t>Servicios de operadores de eventos en estadios</t>
  </si>
  <si>
    <t>Objetos de acero fundidos por proceso en v</t>
  </si>
  <si>
    <t>Papel periódico de colores</t>
  </si>
  <si>
    <t>Distribución de energía eléctrica municipal</t>
  </si>
  <si>
    <t>Tacómetros</t>
  </si>
  <si>
    <t>Software médico</t>
  </si>
  <si>
    <t>Semillas o plántulas de rábano</t>
  </si>
  <si>
    <t>Historietas cómicas</t>
  </si>
  <si>
    <t>Filtros de vidrio para laboratorio</t>
  </si>
  <si>
    <t>Pequeñas bolsas de papel de sales absorbentes húmedas</t>
  </si>
  <si>
    <t>Líneas de marcar con tiza</t>
  </si>
  <si>
    <t>Servicios de recreo al lado del agua</t>
  </si>
  <si>
    <t>Fenestrómetros de oído</t>
  </si>
  <si>
    <t>Servicios de planificación de reuniones</t>
  </si>
  <si>
    <t>Plantilla de chequeo</t>
  </si>
  <si>
    <t>Conectores herméticos</t>
  </si>
  <si>
    <t>Liotironina sódica</t>
  </si>
  <si>
    <t>Férulas o stents nasales</t>
  </si>
  <si>
    <t>Servicios de inspección de líneas de energía eléctrica</t>
  </si>
  <si>
    <t>Reservorios</t>
  </si>
  <si>
    <t>Termómetros de fibra óptica para uso médico</t>
  </si>
  <si>
    <t>Clorhidrato de etidocaína</t>
  </si>
  <si>
    <t>Embragues de leva</t>
  </si>
  <si>
    <t>Tuercas hexagonales</t>
  </si>
  <si>
    <t>Suministros de bolos</t>
  </si>
  <si>
    <t>Extensiones de interruptores de luz para los discapacitados físicamente</t>
  </si>
  <si>
    <t>Valerato de estradiol</t>
  </si>
  <si>
    <t>Seaborgio sg</t>
  </si>
  <si>
    <t>Cloruro de edrofonio</t>
  </si>
  <si>
    <t>Pulpa de papel</t>
  </si>
  <si>
    <t>Defensas traseras para tiro con arco</t>
  </si>
  <si>
    <t>Plataforma de juegos móvil o de mensajes</t>
  </si>
  <si>
    <t>Fundas para equipos de uso quirúrgico</t>
  </si>
  <si>
    <t>Clorhidrato de midodrina</t>
  </si>
  <si>
    <t>Servicios de fabricación de paneles de base de madera</t>
  </si>
  <si>
    <t>Gorro de quirófano para personal médico</t>
  </si>
  <si>
    <t>Culatas de transmisión</t>
  </si>
  <si>
    <t>Sistemas de frenos mecánicos</t>
  </si>
  <si>
    <t>Gabinetes o estaciones para flujo laminar</t>
  </si>
  <si>
    <t>Balanzas analíticas</t>
  </si>
  <si>
    <t>Cortadores jet de cable de recuperación</t>
  </si>
  <si>
    <t>Objetos maquinados de magnesio fundidos en molde cerámico</t>
  </si>
  <si>
    <t>Pintura de tatuaje provisional</t>
  </si>
  <si>
    <t>Pintura gel permanente de alta viscosidad para vidrio o cerámica</t>
  </si>
  <si>
    <t>Extrusiones por impacto de titanio</t>
  </si>
  <si>
    <t>Equipo de control de corrosión</t>
  </si>
  <si>
    <t>Servicios de visualización o cartografía del campo petrolero</t>
  </si>
  <si>
    <t>Acoplamientos de reducción de tubería</t>
  </si>
  <si>
    <t>Filtros de microbiología</t>
  </si>
  <si>
    <t>Densitómetros de hueso de rayos x</t>
  </si>
  <si>
    <t>Alumbrado submarino</t>
  </si>
  <si>
    <t>Compresores refrigerantes</t>
  </si>
  <si>
    <t>Cinta magnética</t>
  </si>
  <si>
    <t>Necesidades de dotación de personal técnico temporal</t>
  </si>
  <si>
    <t>La Colonia</t>
  </si>
  <si>
    <t>Orinales de uso general para pacientes</t>
  </si>
  <si>
    <t>Cuerda de acero para piano</t>
  </si>
  <si>
    <t>Trituradoras de pavimento</t>
  </si>
  <si>
    <t>Candados de números</t>
  </si>
  <si>
    <t>Papel para manualidades autoadhesivo</t>
  </si>
  <si>
    <t>Aislamiento de repuesto para calderas de laboratorio</t>
  </si>
  <si>
    <t>Lubricadores neumáticos</t>
  </si>
  <si>
    <t>Sistemas de seguimiento de aire a tierra</t>
  </si>
  <si>
    <t>Transporte de ganado por ferrocarril</t>
  </si>
  <si>
    <t>Máquinas de curvar tangentes</t>
  </si>
  <si>
    <t>Puestos de yeso</t>
  </si>
  <si>
    <t>Unidades de vacío o accesorios para biopsia de seno mínimamente invasiva</t>
  </si>
  <si>
    <t>Servicios de protección de las especies en peligro de extinción</t>
  </si>
  <si>
    <t>Servicios de consolidación de pozos</t>
  </si>
  <si>
    <t>Retenedores de uso odontológico</t>
  </si>
  <si>
    <t>Servicios de drenaje de la contaminación de las aguas subterráneas</t>
  </si>
  <si>
    <t>Tubos capilares o hematocritos</t>
  </si>
  <si>
    <t>Conjunto de rodillos de alimentación</t>
  </si>
  <si>
    <t>Entidades de préstamos para la pequeña empresa</t>
  </si>
  <si>
    <t>Carritos de autopsia</t>
  </si>
  <si>
    <t>Limpiadores de carros de esterilización</t>
  </si>
  <si>
    <t>Valproato de sodio</t>
  </si>
  <si>
    <t>Materiales didácticos de agricultura</t>
  </si>
  <si>
    <t>Filtros de plato multipocillo</t>
  </si>
  <si>
    <t>Lámparas de calor para uso comercial</t>
  </si>
  <si>
    <t>Dispositivos o accesorios eléctricos para limpieza de instrumentos</t>
  </si>
  <si>
    <t>Componentes de zinc formados enrollados</t>
  </si>
  <si>
    <t>Sellantes de huecos o fisuras de uso odontológico</t>
  </si>
  <si>
    <t>Lata de vapor de combustible</t>
  </si>
  <si>
    <t>Elementos de filtración de cartucho para laboratorios</t>
  </si>
  <si>
    <t>Agencias de mercadeo  de venta, incluido el material impreso</t>
  </si>
  <si>
    <t>Bobinadoras eléctricas</t>
  </si>
  <si>
    <t>Objetos maquinados centrifugados no metálicos fundidos</t>
  </si>
  <si>
    <t>Taladros de roca manuales</t>
  </si>
  <si>
    <t>Electrómetros</t>
  </si>
  <si>
    <t>Núcleo de panal de latón</t>
  </si>
  <si>
    <t>Soluciones reguladoras neutrales</t>
  </si>
  <si>
    <t>Accesorios de cuentas</t>
  </si>
  <si>
    <t>Ayudas de posicionamiento para tomografía computarizada ct o cat para uso médico</t>
  </si>
  <si>
    <t>Cubiertas de señales</t>
  </si>
  <si>
    <t>Baterías de ferroníquel</t>
  </si>
  <si>
    <t>Reforma tributaria</t>
  </si>
  <si>
    <t>Servicios de terapia ocupacional</t>
  </si>
  <si>
    <t>Flotadores para pesca comercial</t>
  </si>
  <si>
    <t>Unidades de magneto óptico mo</t>
  </si>
  <si>
    <t>Almacenamiento de equipos de educación física</t>
  </si>
  <si>
    <t>Aeronave de reconocimiento o vigilancia</t>
  </si>
  <si>
    <t>Isoproterenol</t>
  </si>
  <si>
    <t>Servicio de inspección, mantenimiento o reparación de extinguidores de fuego</t>
  </si>
  <si>
    <t>Servicios de legislación de seguridad social</t>
  </si>
  <si>
    <t>Conductos de cobre</t>
  </si>
  <si>
    <t>Mezcladores de toque para laboratorio</t>
  </si>
  <si>
    <t>Máquinas de composición de monotipos</t>
  </si>
  <si>
    <t>Batidora de crema para uso doméstico</t>
  </si>
  <si>
    <t>Mesas de simulación de corrientes de agua</t>
  </si>
  <si>
    <t>Flautas musicales</t>
  </si>
  <si>
    <t>Salicilato de colina</t>
  </si>
  <si>
    <t>Removedores de suturas</t>
  </si>
  <si>
    <t>Metilsulfato de neostigmina</t>
  </si>
  <si>
    <t>Planchas de esmeril</t>
  </si>
  <si>
    <t>Conductos o red de conductos de cobre</t>
  </si>
  <si>
    <t>Municipio</t>
  </si>
  <si>
    <t>Maquinaria para triturar plástico</t>
  </si>
  <si>
    <t>Tambores oftálmicos o sus accesorios</t>
  </si>
  <si>
    <t>Clorhidrato de metilfenidato</t>
  </si>
  <si>
    <t>Sujetadores o dispensadores de mensajes</t>
  </si>
  <si>
    <t>Clorhidrato de cinamedrina</t>
  </si>
  <si>
    <t>Uranio enriquecido</t>
  </si>
  <si>
    <t>OZAMA O METROPOLITANA</t>
  </si>
  <si>
    <t>Etiquetas médicas para uso general</t>
  </si>
  <si>
    <t>Insertores o removedores de lentes de contacto</t>
  </si>
  <si>
    <t>Bombas de aleta rotativa</t>
  </si>
  <si>
    <t>Colgaduras</t>
  </si>
  <si>
    <t>Teodolitos</t>
  </si>
  <si>
    <t>Máquinas para dictado</t>
  </si>
  <si>
    <t>Ensambles de tubos soldados con soldadura sónica de aleación hast x</t>
  </si>
  <si>
    <t>Servicios de medición  de la densidad del fluido del pozo</t>
  </si>
  <si>
    <t>Bandas para el sudor</t>
  </si>
  <si>
    <t>Software de pruebas de programas</t>
  </si>
  <si>
    <t>Tabletas de gráficos</t>
  </si>
  <si>
    <t>Laringoscopios o accesorios</t>
  </si>
  <si>
    <t>Centralizadores</t>
  </si>
  <si>
    <t>Cobre cu</t>
  </si>
  <si>
    <t>Recolección o transformación o eliminación de residuos líquidos</t>
  </si>
  <si>
    <t>Componentes de magnesio formados enrollados</t>
  </si>
  <si>
    <t>82121505</t>
  </si>
  <si>
    <t>Cátodos o emisores</t>
  </si>
  <si>
    <t>Administración de ingresos tributarios</t>
  </si>
  <si>
    <t>Timolol</t>
  </si>
  <si>
    <t>Trampolines</t>
  </si>
  <si>
    <t>Software de servidor de autenticación</t>
  </si>
  <si>
    <t>Equipo de marcado de campo para soccer</t>
  </si>
  <si>
    <t>Sismómetros</t>
  </si>
  <si>
    <t>Servicios de salvavidas para piscina o playa</t>
  </si>
  <si>
    <t>Cinta para reparar tubería o manguera</t>
  </si>
  <si>
    <t>Anistreplasa</t>
  </si>
  <si>
    <t>Sistemas de despliegue o sus accesorios</t>
  </si>
  <si>
    <t>Endoscopios rígidos o accesorios o productos relacionados</t>
  </si>
  <si>
    <t>Carretera de acceso</t>
  </si>
  <si>
    <t>Tarjetas didácticas de divisiones</t>
  </si>
  <si>
    <t>Prensas de forja</t>
  </si>
  <si>
    <t>Subsalicilato de bismuto</t>
  </si>
  <si>
    <t>Filtros o pantallas para tubos arteriales o intravenosos de uso general</t>
  </si>
  <si>
    <t>Calentadores de espacio</t>
  </si>
  <si>
    <t>Semillas de maíz</t>
  </si>
  <si>
    <t>Materiales de enseñanza de  educación acerca de los trastornos alimenticios</t>
  </si>
  <si>
    <t>Equipo para teñir muestras de microbiología</t>
  </si>
  <si>
    <t>Cadena "jack"</t>
  </si>
  <si>
    <t>Clorhidrato de flavoxato</t>
  </si>
  <si>
    <t>Tarjetas de actividades de  base diez o valor posicional</t>
  </si>
  <si>
    <t>Componentes de bronce maquinados por extrusión en caliente</t>
  </si>
  <si>
    <t>El Factor</t>
  </si>
  <si>
    <t>Materiales de enseñanza de comprensión de la confección o hechura de ropa</t>
  </si>
  <si>
    <t>Partes o accesorios de muñecas</t>
  </si>
  <si>
    <t>Marcadores para caligrafía</t>
  </si>
  <si>
    <t>Vendajes de pasta</t>
  </si>
  <si>
    <t>Indocianina verde</t>
  </si>
  <si>
    <t>Máquina picadora</t>
  </si>
  <si>
    <t>Limpiaparabrisas para locomotoras</t>
  </si>
  <si>
    <t>Clomipramina</t>
  </si>
  <si>
    <t>Xinafoato de salmeterol</t>
  </si>
  <si>
    <t>Adaptadores de catéteres endoscópicos</t>
  </si>
  <si>
    <t>Reflectores</t>
  </si>
  <si>
    <t>Sets de carteleras de idiomas</t>
  </si>
  <si>
    <t>Receptáculo multiplicador eléctrico</t>
  </si>
  <si>
    <t>Gabinetes o cajones o estantes industriales</t>
  </si>
  <si>
    <t>Ruedas de esmerilado</t>
  </si>
  <si>
    <t>Colposcopios o vaginoscopios o accesorios</t>
  </si>
  <si>
    <t>Forjaduras en estampa cerrada de aleación no ferrosa</t>
  </si>
  <si>
    <t>Acetaminofén</t>
  </si>
  <si>
    <t>Equipo de conexión cruzada digital dcx de banda estrecha o de banda ancha</t>
  </si>
  <si>
    <t>Tanques de combustible</t>
  </si>
  <si>
    <t>Sulfato de quinina</t>
  </si>
  <si>
    <t>Semillas o plántulas de coliflor</t>
  </si>
  <si>
    <t>Interruptor multi servicios</t>
  </si>
  <si>
    <t>Centralizadores de cadena de herramientas de almeja de cable de recuperación</t>
  </si>
  <si>
    <t>Sets de esferos asegurados</t>
  </si>
  <si>
    <t>Collares cervicales o abrazaderas para el cuello</t>
  </si>
  <si>
    <t>Tarjetas de fotos o actividades de biología</t>
  </si>
  <si>
    <t>Ensambles de tubería atornillada de acero inoxidable</t>
  </si>
  <si>
    <t>Analizadores de función visual para uso oftálmico</t>
  </si>
  <si>
    <t>Rosas cortadas</t>
  </si>
  <si>
    <t>Diseños de aplicaciones para computadores personales (pc)</t>
  </si>
  <si>
    <t>Servicios de trastornos alimenticios</t>
  </si>
  <si>
    <t>Cáñamo</t>
  </si>
  <si>
    <t>Esteras para juegos</t>
  </si>
  <si>
    <t>Cosecha de bosques altos tropicales</t>
  </si>
  <si>
    <t>Ácidos orgánicos o sus sustitutos</t>
  </si>
  <si>
    <t>Kits de inicio de vendajes o compresas</t>
  </si>
  <si>
    <t>Máquinas cortadoras de papel o accesorios</t>
  </si>
  <si>
    <t>Aparato de electrostática</t>
  </si>
  <si>
    <t>Servicios de exterminación o fumigación</t>
  </si>
  <si>
    <t>Forros para mesas de plancha</t>
  </si>
  <si>
    <t>Sistemas de inyección de combustible</t>
  </si>
  <si>
    <t>Fotocomposición</t>
  </si>
  <si>
    <t>Conectores de resucitación</t>
  </si>
  <si>
    <t>Químicos de control de corrosión</t>
  </si>
  <si>
    <t>Hornos de sistemas de pintura</t>
  </si>
  <si>
    <t>Lentejuelas o ribetes decorativos</t>
  </si>
  <si>
    <t>Kits de electrónica</t>
  </si>
  <si>
    <t>Brocas de rodillo de diente de acero</t>
  </si>
  <si>
    <t>Servicios de pulida</t>
  </si>
  <si>
    <t>Manteles</t>
  </si>
  <si>
    <t>Componentes de latón formados por estiramiento por presión</t>
  </si>
  <si>
    <t>Filtros ópticos de banda ancha</t>
  </si>
  <si>
    <t>Puntos de purpurina</t>
  </si>
  <si>
    <t>Termógrafos</t>
  </si>
  <si>
    <t>Calcitonina</t>
  </si>
  <si>
    <t>Taladros de núcleo</t>
  </si>
  <si>
    <t>Materiales en puntos de venta, excluido el material impreso</t>
  </si>
  <si>
    <t>Bombas de émbolo</t>
  </si>
  <si>
    <t>Componentes de aleación de níquel perforados</t>
  </si>
  <si>
    <t>Vajillas para los discapacitados físicamente</t>
  </si>
  <si>
    <t>Dispositivos para la medición de alturas</t>
  </si>
  <si>
    <t>Sets o diagramas de anatomía</t>
  </si>
  <si>
    <t>Salvavidas</t>
  </si>
  <si>
    <t>Recubrimientos de bandejas de instrumentos de esterilización</t>
  </si>
  <si>
    <t>Lodos con base en agua</t>
  </si>
  <si>
    <t>CIBAO NORDESTE</t>
  </si>
  <si>
    <t>Gladiolos cortados</t>
  </si>
  <si>
    <t>Mesas de demostración de máquinas de coser</t>
  </si>
  <si>
    <t>Boquillas de prueba</t>
  </si>
  <si>
    <t>Maleato de fluvoxamina</t>
  </si>
  <si>
    <t>Servicios de protección de la propiedad intelectual o cultural</t>
  </si>
  <si>
    <t>Vástagos de pistón de cilindro neumático</t>
  </si>
  <si>
    <t>Hierro fe</t>
  </si>
  <si>
    <t>Nefelita</t>
  </si>
  <si>
    <t>Tornamesas</t>
  </si>
  <si>
    <t>Ensambles de placas soldadas de cobre</t>
  </si>
  <si>
    <t>Componentes de aleación no ferrosa maquinados por extrusión en caliente</t>
  </si>
  <si>
    <t>Tapetes decorativos</t>
  </si>
  <si>
    <t>Máquinas desyerbadoras</t>
  </si>
  <si>
    <t>Sensores olfativos</t>
  </si>
  <si>
    <t>Servicios de pruebas de diseño de fracturación o pre fracturación</t>
  </si>
  <si>
    <t>Buques refrigerados</t>
  </si>
  <si>
    <t>Borato de epinefrina</t>
  </si>
  <si>
    <t>Kits de juegos</t>
  </si>
  <si>
    <t>Lentes de proyección</t>
  </si>
  <si>
    <t>Almuerzo para empleados</t>
  </si>
  <si>
    <t>Medidores de ph</t>
  </si>
  <si>
    <t>Servicios de taponamiento de pozos</t>
  </si>
  <si>
    <t>Remolques de camping o caravanas</t>
  </si>
  <si>
    <t>Tubos fluorescentes</t>
  </si>
  <si>
    <t>Muselina</t>
  </si>
  <si>
    <t>Forjas del motor</t>
  </si>
  <si>
    <t>Guardas para puertas</t>
  </si>
  <si>
    <t>Equipo de tiro al plato</t>
  </si>
  <si>
    <t>Colocadores de abrazaderas</t>
  </si>
  <si>
    <t>Material no metálico en placa labrada</t>
  </si>
  <si>
    <t>Mezcladores de video</t>
  </si>
  <si>
    <t>Servicios de brotes o ramitas</t>
  </si>
  <si>
    <t>Casetes de detección o accesorios relacionados</t>
  </si>
  <si>
    <t>Bases o soportes para señales</t>
  </si>
  <si>
    <t>Removedores o convertidores de incrustaciones</t>
  </si>
  <si>
    <t>Servicio de inspección de equipos</t>
  </si>
  <si>
    <t>Desintegradores ultrasónicos</t>
  </si>
  <si>
    <t>Sets de demostración de ondas</t>
  </si>
  <si>
    <t>El Valle</t>
  </si>
  <si>
    <t>Muelles de extensión</t>
  </si>
  <si>
    <t>Servicios de elaboración de aceites o grasas vegetales</t>
  </si>
  <si>
    <t>Pasa bocas o comida recreacional para gatos o perros</t>
  </si>
  <si>
    <t>Tolvas metálicas</t>
  </si>
  <si>
    <t>Activadores electromagnéticos</t>
  </si>
  <si>
    <t>Rodaderos para patios de recreo</t>
  </si>
  <si>
    <t>Cafeína</t>
  </si>
  <si>
    <t>Aceites animal comestibles</t>
  </si>
  <si>
    <t>Blondas de papel</t>
  </si>
  <si>
    <t>Kits de inicio para ostomía</t>
  </si>
  <si>
    <t>Herraduras para caballo</t>
  </si>
  <si>
    <t>Venta de tierras residenciales</t>
  </si>
  <si>
    <t>Regla para sastrería</t>
  </si>
  <si>
    <t>Aditivos de migración anti gas</t>
  </si>
  <si>
    <t>Válvulas de globo</t>
  </si>
  <si>
    <t>Cepillos de baño o esponjas o estropajos para los discapacitados físicamente</t>
  </si>
  <si>
    <t>Libros de recursos o actividades de atributos</t>
  </si>
  <si>
    <t>Papel cuadernillos o formularios de exámenes</t>
  </si>
  <si>
    <t>Mangueras para manipular material</t>
  </si>
  <si>
    <t>Piperacilina</t>
  </si>
  <si>
    <t>Espesantes de comidas o bebidas nutricionales para uso médico</t>
  </si>
  <si>
    <t>Bombas de barra mecánica</t>
  </si>
  <si>
    <t>Palos de hockey de campo</t>
  </si>
  <si>
    <t>Zapatas de flotación</t>
  </si>
  <si>
    <t>Mesas de examen obstétrico o ginecológico</t>
  </si>
  <si>
    <t>Ventanas de guillotina</t>
  </si>
  <si>
    <t>Servicios de esparcido de cal</t>
  </si>
  <si>
    <t>Discos de cristal</t>
  </si>
  <si>
    <t>Kits o sets o accesorios de administración de hemodiálisis</t>
  </si>
  <si>
    <t>Olanzapina</t>
  </si>
  <si>
    <t>Cargas explosivas</t>
  </si>
  <si>
    <t>Primidona</t>
  </si>
  <si>
    <t>Servicios de elaboración de hilado</t>
  </si>
  <si>
    <t>Silenciadores de exhosto o resonadores</t>
  </si>
  <si>
    <t>Fórceps de disección de uso general para autopsias</t>
  </si>
  <si>
    <t>Sulfato de estreptomicina</t>
  </si>
  <si>
    <t>Software de mensajería instantánea</t>
  </si>
  <si>
    <t>Ensayo de productos</t>
  </si>
  <si>
    <t>Contenedores o dispensadores de clips</t>
  </si>
  <si>
    <t>Visores de sol</t>
  </si>
  <si>
    <t>Hierro polisacárido</t>
  </si>
  <si>
    <t>Casas de juego</t>
  </si>
  <si>
    <t>Zinc aire</t>
  </si>
  <si>
    <t>Glutarales</t>
  </si>
  <si>
    <t>Servicios de procesar datos tridimensionales</t>
  </si>
  <si>
    <t>Kits de fracciones</t>
  </si>
  <si>
    <t>Licor destilado</t>
  </si>
  <si>
    <t>Componentes de acero inoxidable formados con explosivos</t>
  </si>
  <si>
    <t>Materiales de enseñanza de habilidades para la costura</t>
  </si>
  <si>
    <t>Abacos</t>
  </si>
  <si>
    <t>Formación de recursos humanos para el sector de la salud</t>
  </si>
  <si>
    <t>Sistemas de karaoke</t>
  </si>
  <si>
    <t>Boca de Mao</t>
  </si>
  <si>
    <t>Hoja fina de metal de latón</t>
  </si>
  <si>
    <t>Componentes de sistema helicoidal para tomografía computarizada ct o cat para uso médico</t>
  </si>
  <si>
    <t>Almohadillas o rollos absorbentes</t>
  </si>
  <si>
    <t>Tapas o dispositivos protectores o accesorios para agujas</t>
  </si>
  <si>
    <t>Embrague de rueda libre</t>
  </si>
  <si>
    <t>Ceras naturales</t>
  </si>
  <si>
    <t>Polietileno clorosulfonatado csm</t>
  </si>
  <si>
    <t>Tanques refrigerados</t>
  </si>
  <si>
    <t>Mezclas de suplemento hollenberg para levaduras</t>
  </si>
  <si>
    <t>Pinzas para laboratorio</t>
  </si>
  <si>
    <t>Ensambles de placas atornilladas de aleación wasp</t>
  </si>
  <si>
    <t>Servicios financieros o de  gestión administrativa de empresas  públicas</t>
  </si>
  <si>
    <t>Paneles o espejos de acrílico transparente</t>
  </si>
  <si>
    <t>Medios para pintura de acuarela</t>
  </si>
  <si>
    <t>Equipo de forros deslizantes automatizado</t>
  </si>
  <si>
    <t>Dispositivos para marcar dientes</t>
  </si>
  <si>
    <t>Benzoato de rizatriptán</t>
  </si>
  <si>
    <t>Software de emulación de terminal de conectividad de red</t>
  </si>
  <si>
    <t>Saponaria</t>
  </si>
  <si>
    <t>Combinacion de dextrosa fructosa y ácido fosfórico</t>
  </si>
  <si>
    <t>Condensadores de microscopios</t>
  </si>
  <si>
    <t>Clavecines</t>
  </si>
  <si>
    <t>Pulverizadores de tabletas o accesorios</t>
  </si>
  <si>
    <t>Placas de fricción de plástico</t>
  </si>
  <si>
    <t>Tacógrafo</t>
  </si>
  <si>
    <t>Centrales termoeléctricas</t>
  </si>
  <si>
    <t>Atadura de mango</t>
  </si>
  <si>
    <t>Infladores de aire</t>
  </si>
  <si>
    <t>Bares</t>
  </si>
  <si>
    <t>Esparcidoras de gravilla</t>
  </si>
  <si>
    <t>Collares de flotación</t>
  </si>
  <si>
    <t>Dispositivos de prueba de esterilidad</t>
  </si>
  <si>
    <t>Componentes de zinc perforados</t>
  </si>
  <si>
    <t>Rieles para cortinas solares</t>
  </si>
  <si>
    <t>Intercambiadores de calor</t>
  </si>
  <si>
    <t>Medidores de filtración de microondas</t>
  </si>
  <si>
    <t>Mesas para encima de la cama o accesorios</t>
  </si>
  <si>
    <t>Servicios de monitoreo del control de arena</t>
  </si>
  <si>
    <t>Elevadores de misiles sólidos</t>
  </si>
  <si>
    <t>Férulas</t>
  </si>
  <si>
    <t>Brocas de destornillador</t>
  </si>
  <si>
    <t>Materiales de enseñanza de capacitación para evitar el suicidio de adolescentes</t>
  </si>
  <si>
    <t>Tornillos de cabeza perdida</t>
  </si>
  <si>
    <t>Calibradores micrómetros</t>
  </si>
  <si>
    <t>Servicios de manipulación con alambre (slickline)</t>
  </si>
  <si>
    <t>Butambeno</t>
  </si>
  <si>
    <t>Kits de herramientas para baterías</t>
  </si>
  <si>
    <t>Rodillos de tinta para huellas dactilares o de palma de la mano</t>
  </si>
  <si>
    <t>Queratoscopios</t>
  </si>
  <si>
    <t>Atlizumab o tocilizumab</t>
  </si>
  <si>
    <t>Nitrato de galio</t>
  </si>
  <si>
    <t>Bandejas o fuentes para uso doméstico</t>
  </si>
  <si>
    <t>Telares de piso</t>
  </si>
  <si>
    <t>Compuestos indicadores de presión de uso odontológico</t>
  </si>
  <si>
    <t>Cuchillas limpiadoras</t>
  </si>
  <si>
    <t>Evaluación de proyectos de nutrición</t>
  </si>
  <si>
    <t>Calentadores de espacios para uso doméstico</t>
  </si>
  <si>
    <t>Disparos de desperdicios de cable de recuperación</t>
  </si>
  <si>
    <t>Clisadores</t>
  </si>
  <si>
    <t>Servicios de producción de pulpa</t>
  </si>
  <si>
    <t>Paneles de interruptores aeroespaciales de la cabina</t>
  </si>
  <si>
    <t>Arenisca</t>
  </si>
  <si>
    <t>Secadores de película</t>
  </si>
  <si>
    <t>Cartas o muestras de colores</t>
  </si>
  <si>
    <t>Ketoconazol</t>
  </si>
  <si>
    <t>Objetos maquinados en molde permanente de estaño fundidos</t>
  </si>
  <si>
    <t>Glutatión</t>
  </si>
  <si>
    <t>Software de categorización o clasificación</t>
  </si>
  <si>
    <t>80141607</t>
  </si>
  <si>
    <t>Objetos de aleación ferrosa fundidos a la cera perdida</t>
  </si>
  <si>
    <t>Ropa reflectora o accesorios</t>
  </si>
  <si>
    <t>Papel calcante</t>
  </si>
  <si>
    <t>Tabaco para mascar</t>
  </si>
  <si>
    <t>Componentes de aleación de níquel maquinados por extrusión en caliente</t>
  </si>
  <si>
    <t>Máquinas de amasar para uso comercial</t>
  </si>
  <si>
    <t>Carretes de embobinar tubería flexible</t>
  </si>
  <si>
    <t>Reguladores de gas</t>
  </si>
  <si>
    <t>Componentes de bronce formados por estiramiento</t>
  </si>
  <si>
    <t>Repuestos para borradores</t>
  </si>
  <si>
    <t>Progesterona</t>
  </si>
  <si>
    <t>Equipo de transporte de fracturación usando unidades de soporte</t>
  </si>
  <si>
    <t>Instrumentos de esterilización o insertos de estuches de esterilización</t>
  </si>
  <si>
    <t>Servicios de estándares laborales internacionales</t>
  </si>
  <si>
    <t>UNIDAD EJECUTORA</t>
  </si>
  <si>
    <t>Servicios de formación profesional en artesanías</t>
  </si>
  <si>
    <t>Palacio de justicia</t>
  </si>
  <si>
    <t>Jamao al Norte</t>
  </si>
  <si>
    <t>Bandejas de procedimientos o instrumentos especiales o a la medida para uso quirúrgico</t>
  </si>
  <si>
    <t>Fundición en arena de cobre</t>
  </si>
  <si>
    <t>Rampas de embarcaciones</t>
  </si>
  <si>
    <t>Sistemas de señalización para aeropuertos</t>
  </si>
  <si>
    <t>Servicios de perforación o pesca en el campo petrolífero</t>
  </si>
  <si>
    <t>Cámara anaeróbica</t>
  </si>
  <si>
    <t>Maquinaria para cargar nitrato de amonio y fuel oil - anfo</t>
  </si>
  <si>
    <t>Control de plagas forestales</t>
  </si>
  <si>
    <t>Tambores</t>
  </si>
  <si>
    <t>Gabinetes o congeladores ultra fríos o ultra bajos independientes</t>
  </si>
  <si>
    <t>Controladores o sus partes o accesorios para uso quirúrgico</t>
  </si>
  <si>
    <t>Ensanchadores de carreteras</t>
  </si>
  <si>
    <t>Aldehídos o sus sustitutos</t>
  </si>
  <si>
    <t>Sericultura</t>
  </si>
  <si>
    <t>Litotriptores de ultrasonido</t>
  </si>
  <si>
    <t>La Victoria</t>
  </si>
  <si>
    <t>Yodoformo</t>
  </si>
  <si>
    <t>Tablas de acceso público</t>
  </si>
  <si>
    <t>Arroyo al Medio</t>
  </si>
  <si>
    <t>Partes o accesorios para sillas</t>
  </si>
  <si>
    <t>Bombas de perfusión</t>
  </si>
  <si>
    <t>Componentes de aleación de níquel formados enrollados</t>
  </si>
  <si>
    <t>Placas frontales para computadores</t>
  </si>
  <si>
    <t>Operaciones de franquicias</t>
  </si>
  <si>
    <t>Ensambles de láminas soldadas con soldadura fuerte o débil de acero al carbono</t>
  </si>
  <si>
    <t>Servicios de desinfección o desodorización</t>
  </si>
  <si>
    <t>Bombillos para oftalmómetros</t>
  </si>
  <si>
    <t>Servicios de auditoria ambiental de actividades específicas</t>
  </si>
  <si>
    <t>Exprimidores de jugo para uso doméstico</t>
  </si>
  <si>
    <t>Kits de mangas de presión de sangre</t>
  </si>
  <si>
    <t>Trabajadores manuales temporales</t>
  </si>
  <si>
    <t>Objetos de hierro fundidos en molde fijo</t>
  </si>
  <si>
    <t>Tobramicina</t>
  </si>
  <si>
    <t>Procesador de señal digital (dsp)</t>
  </si>
  <si>
    <t>Servicio de pruebas periódicas del pozo</t>
  </si>
  <si>
    <t>Aluminio en placa labrada</t>
  </si>
  <si>
    <t>Modelos o accesorios de álgebra</t>
  </si>
  <si>
    <t>Almacenaje refrigerado</t>
  </si>
  <si>
    <t>Ropivacaína</t>
  </si>
  <si>
    <t>Suplementos de amino ácidos</t>
  </si>
  <si>
    <t>MONTOS ESTIMADOS SEGÚN OBJETO DE CONTRATACIÓN</t>
  </si>
  <si>
    <t>Afeitadoras</t>
  </si>
  <si>
    <t>Servicios de embalsamiento o almacenamiento de aguas</t>
  </si>
  <si>
    <t>Componentes de plomo formados en torno</t>
  </si>
  <si>
    <t>Vacuna contra el neumococo</t>
  </si>
  <si>
    <t>Forjas de bronce maquinadas con troquel cerrado</t>
  </si>
  <si>
    <t>Reómetros</t>
  </si>
  <si>
    <t>Desecho o desperdicios de vidrio</t>
  </si>
  <si>
    <t>Servicios de control de perforación de pozos</t>
  </si>
  <si>
    <t>Sepulturar</t>
  </si>
  <si>
    <t>Literas o camillas o accesorios para respuesta de emergencia</t>
  </si>
  <si>
    <t>Bolitas absorbentes de uso odontológico</t>
  </si>
  <si>
    <t>Papeles carbón</t>
  </si>
  <si>
    <t>Servicios contra incendios en bosques o tierras vírgenes</t>
  </si>
  <si>
    <t>Sacudidores de rotación</t>
  </si>
  <si>
    <t>Sujeciones de la banda transportadora</t>
  </si>
  <si>
    <t>Líneas férreas electrificadas</t>
  </si>
  <si>
    <t xml:space="preserve">Año Fiscal </t>
  </si>
  <si>
    <t>Estroncio sr</t>
  </si>
  <si>
    <t>Analizadores de electrolitos</t>
  </si>
  <si>
    <t>Maíz pira</t>
  </si>
  <si>
    <t>Clorhidrato de imipramina</t>
  </si>
  <si>
    <t>Francio fm</t>
  </si>
  <si>
    <t>Dihidrato de enalaprilato</t>
  </si>
  <si>
    <t>San Juan</t>
  </si>
  <si>
    <t>Trituradores de mandíbula</t>
  </si>
  <si>
    <t>Unidades médicas</t>
  </si>
  <si>
    <t>Tolcapone</t>
  </si>
  <si>
    <t>Forros para equipos para protegerlos del polvo</t>
  </si>
  <si>
    <t>Columnas de burbuja</t>
  </si>
  <si>
    <t>Refrigeradores de cromatografía</t>
  </si>
  <si>
    <t>Papel vegetal prensado</t>
  </si>
  <si>
    <t>Bandejas de procedimiento para exámenes</t>
  </si>
  <si>
    <t>Ensambles de placas soldadas con soldadura sónica de acero inoxidable</t>
  </si>
  <si>
    <t>Sevoflurano</t>
  </si>
  <si>
    <t>Cinta de impresora</t>
  </si>
  <si>
    <t>Servicios de atención domiciliaria por médicos de atención primaria</t>
  </si>
  <si>
    <t>Papel con impresión de patrones para manualidades</t>
  </si>
  <si>
    <t>Sistemas de codificación o de decodificación</t>
  </si>
  <si>
    <t>Niples de tubería</t>
  </si>
  <si>
    <t>Servicios sindicales de información</t>
  </si>
  <si>
    <t>Centrífugas de mesa</t>
  </si>
  <si>
    <t>Bolsas de transporte del cadáver</t>
  </si>
  <si>
    <t>Sillas para grupos de trabajo</t>
  </si>
  <si>
    <t>Herramientas de recalcar</t>
  </si>
  <si>
    <t>Sellos notariales</t>
  </si>
  <si>
    <t>Pernos de cabeza hexagonal</t>
  </si>
  <si>
    <t>Oxaprozin</t>
  </si>
  <si>
    <t>Plantilla de inspección</t>
  </si>
  <si>
    <t>Palmitato de pipotiazina</t>
  </si>
  <si>
    <t>Kits de monitoreo respiratorio o sus accesorios</t>
  </si>
  <si>
    <t>Forjas de hierro maquinadas por anillo enrollado</t>
  </si>
  <si>
    <t>Servicios de operación del servicio de pesca en el campo petrolífero</t>
  </si>
  <si>
    <t>Zolmitriptán</t>
  </si>
  <si>
    <t>Accesorios o suministros para analizadores de hematología</t>
  </si>
  <si>
    <t>Soportes para televisiones</t>
  </si>
  <si>
    <t>Trotadoras</t>
  </si>
  <si>
    <t>Comida seca para gatos</t>
  </si>
  <si>
    <t>Cubos de centímetro</t>
  </si>
  <si>
    <t>Sistemas de medida el espesor industrial nucleónico</t>
  </si>
  <si>
    <t>Dispositivo de despliegue de información visual</t>
  </si>
  <si>
    <t>Dispensador de bebidas no carbonatadas</t>
  </si>
  <si>
    <t>Máquinas para abrir zanjas</t>
  </si>
  <si>
    <t>Estantes o percheros para esterillas de descanso para niños</t>
  </si>
  <si>
    <t>Diluidores de laboratorio</t>
  </si>
  <si>
    <t>Depósito terminal</t>
  </si>
  <si>
    <t>Aceite de fusores</t>
  </si>
  <si>
    <t>Antimonio sb</t>
  </si>
  <si>
    <t>Servicios comunitarios urbanos</t>
  </si>
  <si>
    <t>Losas o baldosas de cerámica</t>
  </si>
  <si>
    <t>Botellas de aplicador</t>
  </si>
  <si>
    <t>Antiséptico de aire</t>
  </si>
  <si>
    <t>Operador de introducción de datos corriente abajo</t>
  </si>
  <si>
    <t>Colchas o cubrecamas para hospital</t>
  </si>
  <si>
    <t>Componentes de zinc formados por estiramiento</t>
  </si>
  <si>
    <t>Oxacilina sódica</t>
  </si>
  <si>
    <t>Tapetes del vehículo</t>
  </si>
  <si>
    <t>Funda de catéter cardiovascular</t>
  </si>
  <si>
    <t>Contenedores para muestras</t>
  </si>
  <si>
    <t>Mezcla de salsa</t>
  </si>
  <si>
    <t>Instrumentos quirúrgicos de determinación de tamaño para uso general</t>
  </si>
  <si>
    <t>Equipo para gusanos de seda</t>
  </si>
  <si>
    <t>Cal magra</t>
  </si>
  <si>
    <t>Gas metilacetileno propadieno mapp</t>
  </si>
  <si>
    <t>Servicios de evaluación de la calidad del agua</t>
  </si>
  <si>
    <t>Ensambles de láminas pegadas de acero de aleación baja</t>
  </si>
  <si>
    <t>Objetos maquinados de aleación de níquel fundidos en molde cerámico</t>
  </si>
  <si>
    <t>Gas xenón xe</t>
  </si>
  <si>
    <t>Libros de actividades de lectura</t>
  </si>
  <si>
    <t>Salmueras divalentes</t>
  </si>
  <si>
    <t>Servicios de preparación o revisión de presupuestos</t>
  </si>
  <si>
    <t>Fecha Aprobación</t>
  </si>
  <si>
    <t>Almohadas absorbentes</t>
  </si>
  <si>
    <t>Interruptor de área de almacenamiento de red san</t>
  </si>
  <si>
    <t>Esterillas de piso antiestáticas</t>
  </si>
  <si>
    <t>Herramientas o kits de accesorios para perforar pozos</t>
  </si>
  <si>
    <t>Pantallas de serigrafía</t>
  </si>
  <si>
    <t>Ketorolac trometamina</t>
  </si>
  <si>
    <t>Setas u hongos</t>
  </si>
  <si>
    <t>Esterilla o sábana para transferencia de pacientes</t>
  </si>
  <si>
    <t>Sondas para ácido desoxirribonucleico dna o ácido ribonucleico rna</t>
  </si>
  <si>
    <t>Servicios de formación profesional industrial</t>
  </si>
  <si>
    <t>Plantillas de medición</t>
  </si>
  <si>
    <t>Sartenes eléctricos para uso doméstico</t>
  </si>
  <si>
    <t>Filtros infrarrojos</t>
  </si>
  <si>
    <t>Polea de distribución</t>
  </si>
  <si>
    <t>Buscadores de pernos</t>
  </si>
  <si>
    <t>Sistemas de contabilización de llamadas telefónicas</t>
  </si>
  <si>
    <t>Servicios de trasplante de órganos</t>
  </si>
  <si>
    <t>Servicios de participación o representación de grupos de presión</t>
  </si>
  <si>
    <t>Colgadores de línea</t>
  </si>
  <si>
    <t>Rociadores de laboratorio</t>
  </si>
  <si>
    <t>Anastrozol</t>
  </si>
  <si>
    <t>Tanques de aire comprimido o accesorios para uso quirúrgico</t>
  </si>
  <si>
    <t>Metamizol sódico</t>
  </si>
  <si>
    <t>Papel de pancartas</t>
  </si>
  <si>
    <t>Fuentes beta</t>
  </si>
  <si>
    <t>Filodendros</t>
  </si>
  <si>
    <t>Herramientas manuales de supresión de incendios</t>
  </si>
  <si>
    <t>Desecho o desperdicios de caucho</t>
  </si>
  <si>
    <t>Mezcladores de audio</t>
  </si>
  <si>
    <t>Tintas de sublimación para grabado</t>
  </si>
  <si>
    <t>Placa de hierro</t>
  </si>
  <si>
    <t>Aspiradoras</t>
  </si>
  <si>
    <t>Escopetas para deportes</t>
  </si>
  <si>
    <t>Mefenitoina</t>
  </si>
  <si>
    <t>Hedera hélix</t>
  </si>
  <si>
    <t>Forjas de aleación no ferrosa maquinadas por anillo enrollado</t>
  </si>
  <si>
    <t>Kits de baterías</t>
  </si>
  <si>
    <t>Servicios de alcance extendido del pozo</t>
  </si>
  <si>
    <t>Múltiples para lodo</t>
  </si>
  <si>
    <t>Mesas de examen con apoya pies para examen obstétrico o ginecológico</t>
  </si>
  <si>
    <t>Cubiertas de tornillos</t>
  </si>
  <si>
    <t>Ollas de vapor de alta presión para uso comercial</t>
  </si>
  <si>
    <t>Descansa brazos</t>
  </si>
  <si>
    <t>Aleación ferrosa en barra labrada</t>
  </si>
  <si>
    <t>Telmisartán</t>
  </si>
  <si>
    <t>Orfanato</t>
  </si>
  <si>
    <t>Asesoramiento en estructuras organizacionales</t>
  </si>
  <si>
    <t>Refrigeradores o neveras congeladores para almacenar material inflamable</t>
  </si>
  <si>
    <t>Tubos para cromatografía</t>
  </si>
  <si>
    <t>Ganchos de cera de oídos</t>
  </si>
  <si>
    <t>Extrusiones por impacto de bronce</t>
  </si>
  <si>
    <t>Limpiadores de tabaco para pipas</t>
  </si>
  <si>
    <t>Tarjetas u hojas de tiempo</t>
  </si>
  <si>
    <t>Platino pyt</t>
  </si>
  <si>
    <t>Papel en formas continuas</t>
  </si>
  <si>
    <t>Ingeniería ferroviaria</t>
  </si>
  <si>
    <t>Servicios de medición del fluido de perforación para registros de producción</t>
  </si>
  <si>
    <t>Instituto Nacional de formación Técnico Profesional</t>
  </si>
  <si>
    <t>Cortavientos</t>
  </si>
  <si>
    <t>Tijeras para laboratorio</t>
  </si>
  <si>
    <t>Deshidratadores de frasco</t>
  </si>
  <si>
    <t>Patines o cuchillas de patines</t>
  </si>
  <si>
    <t>Garrochas</t>
  </si>
  <si>
    <t>Libros de recursos o actividades de la resta</t>
  </si>
  <si>
    <t>Protectores de piernas</t>
  </si>
  <si>
    <t>Accesorios para ventiladores</t>
  </si>
  <si>
    <t>Accesorios de encordado o acordonado</t>
  </si>
  <si>
    <t>Cetrimida</t>
  </si>
  <si>
    <t>NO MIPYME</t>
  </si>
  <si>
    <t>Objetos maquinados de latón fundidos en molde de yeso</t>
  </si>
  <si>
    <t>Receptores de multimedia</t>
  </si>
  <si>
    <t>Engranajes biselados</t>
  </si>
  <si>
    <t>Administración de la flota pesquera</t>
  </si>
  <si>
    <t>Clorquinaldol</t>
  </si>
  <si>
    <t>Pentifilina</t>
  </si>
  <si>
    <t>San José del Puerto</t>
  </si>
  <si>
    <t>Bloques móviles</t>
  </si>
  <si>
    <t>Balones de voleibol</t>
  </si>
  <si>
    <t>Vigas de metales preciosos</t>
  </si>
  <si>
    <t>Sets de carteleras multipropósito</t>
  </si>
  <si>
    <t>Cucharones para entomología</t>
  </si>
  <si>
    <t>Cinta de malla metálica</t>
  </si>
  <si>
    <t>Reactivos de transfección eucariótica</t>
  </si>
  <si>
    <t>Máquinas de cigarrillos</t>
  </si>
  <si>
    <t>Equipo de examen de partículas magnéticas</t>
  </si>
  <si>
    <t>Compuestos abrasivos</t>
  </si>
  <si>
    <t>Servicios de asesoría  fiscal</t>
  </si>
  <si>
    <t>Cristo Rey de Guaraguao</t>
  </si>
  <si>
    <t>Refuerzo o cerrado líquido para hilo</t>
  </si>
  <si>
    <t>Servicios de carpas para fiestas</t>
  </si>
  <si>
    <t>Carcasas de equipos de red</t>
  </si>
  <si>
    <t>Materiales didácticos de energía o electricidad</t>
  </si>
  <si>
    <t>Ensambles de láminas remachadas de latón</t>
  </si>
  <si>
    <t>Servicios de organización o administración de ferias</t>
  </si>
  <si>
    <t>Sets filiformes para la trompa de eustaquio</t>
  </si>
  <si>
    <t>Interruptores infusibles</t>
  </si>
  <si>
    <t>Papeles de rayos x diagnósticos para uso médico</t>
  </si>
  <si>
    <t>Rines o ruedas para automóviles</t>
  </si>
  <si>
    <t>Objetos de fundición centrífuga de metal precioso</t>
  </si>
  <si>
    <t>Servicios de detección de mentiras</t>
  </si>
  <si>
    <t>Servicios de cambio de fluidos de aceite o de la transmisión</t>
  </si>
  <si>
    <t>Controles de calidad o calibradores o estándares para toxicología</t>
  </si>
  <si>
    <t>Derivaciones o catéteres o dispositivos de acceso permanente para diálisis peritoneal</t>
  </si>
  <si>
    <t>Hebra de grafito</t>
  </si>
  <si>
    <t>Puertos de muestreo para hemofiltración</t>
  </si>
  <si>
    <t>Abrigos o chaquetas para mujer</t>
  </si>
  <si>
    <t>Servicios hospitalarios ginecológicos u obstétricos</t>
  </si>
  <si>
    <t>Evacuadores de uso quirúrgico</t>
  </si>
  <si>
    <t>Diagramas de física nuclear</t>
  </si>
  <si>
    <t>Termostatos</t>
  </si>
  <si>
    <t>Ensambles estructurales con soldadura de solvente de acero inoxidable</t>
  </si>
  <si>
    <t>Semillas o plántulas de curry</t>
  </si>
  <si>
    <t>Vibradores para laboratorio</t>
  </si>
  <si>
    <t>Desechos de aceite</t>
  </si>
  <si>
    <t>Correctores de ortografía</t>
  </si>
  <si>
    <t>Ropa atlética para niña</t>
  </si>
  <si>
    <t>Evaluación de tierras</t>
  </si>
  <si>
    <t>Investigación de mercado s basada en internet</t>
  </si>
  <si>
    <t>Prensa de mesa</t>
  </si>
  <si>
    <t>Olfatómetros</t>
  </si>
  <si>
    <t>Mesas de foosball</t>
  </si>
  <si>
    <t>Óxido de polipropileno</t>
  </si>
  <si>
    <t>Controles del preventor de reventones</t>
  </si>
  <si>
    <t>Terbutalina</t>
  </si>
  <si>
    <t>Cañas de felpilla grandes</t>
  </si>
  <si>
    <t>Guaymate</t>
  </si>
  <si>
    <t>Ganchos para cierre de piel</t>
  </si>
  <si>
    <t>Fundición en arena de aleación no ferrosa</t>
  </si>
  <si>
    <t>Terracota</t>
  </si>
  <si>
    <t>Recuperadores magnéticos de barras giratorias o recuperadores de barras giratorias</t>
  </si>
  <si>
    <t>Elementos de impresión para máquinas de escribir</t>
  </si>
  <si>
    <t>Forros para pañales</t>
  </si>
  <si>
    <t>Equipo de video de red</t>
  </si>
  <si>
    <t>Kits de fijación endoscópica</t>
  </si>
  <si>
    <t>Servicios de organizaciones o movimientos juveniles</t>
  </si>
  <si>
    <t>Retractores traqueales</t>
  </si>
  <si>
    <t>Bloques sintéticos para impresión</t>
  </si>
  <si>
    <t>Servicios de fabricación de equipos de aire acondicionado, ventilación o refrigeración</t>
  </si>
  <si>
    <t>Servicios de cadena de montaje</t>
  </si>
  <si>
    <t>Controles de calidad o calibradores o estándares de parasitología o micología</t>
  </si>
  <si>
    <t>Latón en placa labrada</t>
  </si>
  <si>
    <t>Influenza hemofílica</t>
  </si>
  <si>
    <t>Alicates de articulación movible o de ranura</t>
  </si>
  <si>
    <t>Electrococleógrafos</t>
  </si>
  <si>
    <t>Tubería de hierro</t>
  </si>
  <si>
    <t>Antenas de microondas</t>
  </si>
  <si>
    <t>CANTIDAD DE PROCESOS REGISTRADOS</t>
  </si>
  <si>
    <t>Cajas de transporte cortadas con troquel de una sola pieza</t>
  </si>
  <si>
    <t>Sujetadores para almohadillas o láminas mezcladoras</t>
  </si>
  <si>
    <t>Amoladora eléctricas</t>
  </si>
  <si>
    <t>Tubos de varilla de empuje</t>
  </si>
  <si>
    <t>Acuerdos de inversiones</t>
  </si>
  <si>
    <t>Semillas o plántulas de trébol</t>
  </si>
  <si>
    <t>Análisis de riesgo o seguridad</t>
  </si>
  <si>
    <t>Administración y revisión de reclamos médicos</t>
  </si>
  <si>
    <t>Fenilefrina</t>
  </si>
  <si>
    <t>Sellos para calificar</t>
  </si>
  <si>
    <t>Analizadores de gas en la sangre</t>
  </si>
  <si>
    <t>Hato Mayor del Rey</t>
  </si>
  <si>
    <t>Agujas de aspiración o biopsia endoscópica</t>
  </si>
  <si>
    <t>El Llano</t>
  </si>
  <si>
    <t>Objetos maquinados de acero fundidos en molde de yeso</t>
  </si>
  <si>
    <t>Dispositivos de calibración pulmonar</t>
  </si>
  <si>
    <t>Equipo de fractura líquida a granel</t>
  </si>
  <si>
    <t>Componentes o accesorios de resucitación</t>
  </si>
  <si>
    <t>Tela para batik</t>
  </si>
  <si>
    <t>Software de manejo de base de datos orientada al objeto</t>
  </si>
  <si>
    <t>San Fco. de Macorís</t>
  </si>
  <si>
    <t>Servicios de hidro conformado</t>
  </si>
  <si>
    <t>Alcanos</t>
  </si>
  <si>
    <t>Equipos de rayos x para cardiología</t>
  </si>
  <si>
    <t>Equipo de explotación forestal</t>
  </si>
  <si>
    <t>Medallas</t>
  </si>
  <si>
    <t>Programación para pl/1</t>
  </si>
  <si>
    <t>Presentadores visuales</t>
  </si>
  <si>
    <t>Tornillos de máquina</t>
  </si>
  <si>
    <t>Brocas de buriladora</t>
  </si>
  <si>
    <t>Ensambles estructurales con soldadura ultra violeta de latón</t>
  </si>
  <si>
    <t>Válvulas de compuerta</t>
  </si>
  <si>
    <t>Dispensadores de etiquetas</t>
  </si>
  <si>
    <t>Herramientas de formación de cierre</t>
  </si>
  <si>
    <t>Partes o accesorios de tablillas estabilizadoras</t>
  </si>
  <si>
    <t>Barras de seguridad</t>
  </si>
  <si>
    <t>Clavijas de electrodo</t>
  </si>
  <si>
    <t>Ligaduras abdominales</t>
  </si>
  <si>
    <t>Cámaras fijas</t>
  </si>
  <si>
    <t>Arenas de fracturación</t>
  </si>
  <si>
    <t>Lectores de tarjetas perforadas</t>
  </si>
  <si>
    <t>Catéteres uretrales</t>
  </si>
  <si>
    <t>Clorhidrato pralidoxima</t>
  </si>
  <si>
    <t>Ensambles de barras soldadas con solvente de latón</t>
  </si>
  <si>
    <t>Servicios de tubos para pozos</t>
  </si>
  <si>
    <t>Barras de aleación no ferrosa</t>
  </si>
  <si>
    <t>Marcadores o soportes de metal</t>
  </si>
  <si>
    <t>Servicios de mantenimiento o administración de represas</t>
  </si>
  <si>
    <t>Sets de cohetes</t>
  </si>
  <si>
    <t>Timones de avión</t>
  </si>
  <si>
    <t>Blancos de material óptico infrarrojo</t>
  </si>
  <si>
    <t>Pozo petrolero cemento tipo ii clase b</t>
  </si>
  <si>
    <t>Pañales para adulto</t>
  </si>
  <si>
    <t>Bitartrato de fenilpropanolamina</t>
  </si>
  <si>
    <t>Trampas de agua para ventiladores</t>
  </si>
  <si>
    <t>Etiquetas de seguridad</t>
  </si>
  <si>
    <t>El Rosario</t>
  </si>
  <si>
    <t>Embragues eléctricos</t>
  </si>
  <si>
    <t>Mebendazol</t>
  </si>
  <si>
    <t>Trolleys de estante</t>
  </si>
  <si>
    <t>Conmutadores de flujo</t>
  </si>
  <si>
    <t>Servicios de intervención en los conductos</t>
  </si>
  <si>
    <t>Asientos o taburetes para acampar</t>
  </si>
  <si>
    <t>Interfaces</t>
  </si>
  <si>
    <t>Mesilatos ergoloides</t>
  </si>
  <si>
    <t>Geles o soluciones tópicas de yodo</t>
  </si>
  <si>
    <t>Chapa de aleación no ferrosa</t>
  </si>
  <si>
    <t>Ensambles de placas soldadas de acero inoxidable</t>
  </si>
  <si>
    <t>Viajes en aviones fletados</t>
  </si>
  <si>
    <t>Mezcladores de rodillo</t>
  </si>
  <si>
    <t>Pistolas de tornillos eléctricas</t>
  </si>
  <si>
    <t>Servicios de capacitación en seguridad</t>
  </si>
  <si>
    <t>Etileno acrílico aem</t>
  </si>
  <si>
    <t>Kits de resina para reparación craneal</t>
  </si>
  <si>
    <t>Equipos de seguridad de evaluación de vulnerabilidad</t>
  </si>
  <si>
    <t>Manuales de laboratorio</t>
  </si>
  <si>
    <t>Estuches para equipos</t>
  </si>
  <si>
    <t>Santiago de los Caballeros</t>
  </si>
  <si>
    <t>Sistemas de dosimetría de patrón secundario</t>
  </si>
  <si>
    <t>Ametralladoras</t>
  </si>
  <si>
    <t>Trocar o funda u obturador o cánula para endoscopia</t>
  </si>
  <si>
    <t>Estampillas</t>
  </si>
  <si>
    <t>Hornos microondas para uso doméstico</t>
  </si>
  <si>
    <t>Malla red</t>
  </si>
  <si>
    <t>Tensores de cadena</t>
  </si>
  <si>
    <t>Paquetes de muebles para recepción no modulares</t>
  </si>
  <si>
    <t>Cubiertas para productos para terapia de calor o frío</t>
  </si>
  <si>
    <t>Bloques de cemento</t>
  </si>
  <si>
    <t>Placa de aluminio</t>
  </si>
  <si>
    <t>Heparina sódica</t>
  </si>
  <si>
    <t>Libros de actividades de fonética</t>
  </si>
  <si>
    <t>Activadores del adhesivo</t>
  </si>
  <si>
    <t>Diodos de capacitancia variable</t>
  </si>
  <si>
    <t>Catéteres o kits de cateterización de toracentesis o accesorios</t>
  </si>
  <si>
    <t>Ollas para cocinar pasta para uso comercial</t>
  </si>
  <si>
    <t>Placa de acero inoxidable</t>
  </si>
  <si>
    <t>Fluorouracilo</t>
  </si>
  <si>
    <t>Moroxidina</t>
  </si>
  <si>
    <t>Cabeza del impulsor</t>
  </si>
  <si>
    <t>Clorhidrato de epinefrina</t>
  </si>
  <si>
    <t>Teléfono de pago con mecanismos</t>
  </si>
  <si>
    <t>Estimuladores de nervios o accesorios de uso quirúrgico</t>
  </si>
  <si>
    <t>Hardware de sistema de archivo de película de rayos x para usos médicos</t>
  </si>
  <si>
    <t>Sindicatos de estudiantes</t>
  </si>
  <si>
    <t>Simeticona</t>
  </si>
  <si>
    <t>Maizal</t>
  </si>
  <si>
    <t>Cubiertos desechables para uso doméstico</t>
  </si>
  <si>
    <t>Aleaciones de acrilonitrilo butadieno estireno abs</t>
  </si>
  <si>
    <t>Equipos de teleconferencia</t>
  </si>
  <si>
    <t>Sensores de opacidad o polvo o visibilidad</t>
  </si>
  <si>
    <t>Política fiscal</t>
  </si>
  <si>
    <t>Bolsas o contenedores para especímenes para autopsias</t>
  </si>
  <si>
    <t>Cuadros</t>
  </si>
  <si>
    <t>Ayuda bilateral o multilateral</t>
  </si>
  <si>
    <t>Servicios del control de calidad del tratamiento de la matriz</t>
  </si>
  <si>
    <t>Compuestos endurecedores mortuorios</t>
  </si>
  <si>
    <t>Preespolvoreadora</t>
  </si>
  <si>
    <t>Cierre de presión</t>
  </si>
  <si>
    <t>Aletas canard de avión</t>
  </si>
  <si>
    <t>Unidades de transmisión del avión</t>
  </si>
  <si>
    <t>Software de puente</t>
  </si>
  <si>
    <t>Servicios de asesoramiento sobre química ambiental</t>
  </si>
  <si>
    <t>Frascos para laboratorio</t>
  </si>
  <si>
    <t>Kits o materiales de disección</t>
  </si>
  <si>
    <t>Bidones metálicos para líquido inflamable</t>
  </si>
  <si>
    <t>Aplicaciones relacionadas con nitrógeno mediante tubería flexible continua</t>
  </si>
  <si>
    <t>Recubrimientos de perforación</t>
  </si>
  <si>
    <t>Lámparas infrarrojas</t>
  </si>
  <si>
    <t>Cable-vías</t>
  </si>
  <si>
    <t>Bastones</t>
  </si>
  <si>
    <t>Paneles de lienzo</t>
  </si>
  <si>
    <t>Empresas multinacionales de comercialización</t>
  </si>
  <si>
    <t>Unidades de combinación de electroterapia</t>
  </si>
  <si>
    <t>Cargadores de baldes o accesorios para uso quirúrgico</t>
  </si>
  <si>
    <t>Nueces o fruta disecada</t>
  </si>
  <si>
    <t>Kits de reparación del engrasador o el regulador</t>
  </si>
  <si>
    <t>Mouse o bola de seguimiento para computador</t>
  </si>
  <si>
    <t>Cables de control no eléctrico</t>
  </si>
  <si>
    <t>Máquinas perforadoras o para unir papel</t>
  </si>
  <si>
    <t>Cartas de navegación o atlas o mapas</t>
  </si>
  <si>
    <t>Lentes de contacto</t>
  </si>
  <si>
    <t>Bandejas para empacar</t>
  </si>
  <si>
    <t>Ensambles de tubería soldada con ultra violeta de acero inoxidable</t>
  </si>
  <si>
    <t>Carnes procesadas y preparadas estable sin refrigerar</t>
  </si>
  <si>
    <t>Cámara de neumáticos de camiones pesados</t>
  </si>
  <si>
    <t>Patenas</t>
  </si>
  <si>
    <t>Moldes para mosaicos</t>
  </si>
  <si>
    <t>Ensambles de tubos pegados de aleación wasp</t>
  </si>
  <si>
    <t>Cuchillos para yeso para uso odontológico</t>
  </si>
  <si>
    <t>Quemadores para aeronaves</t>
  </si>
  <si>
    <t>Cintas de medición para uso médico</t>
  </si>
  <si>
    <t>Mesas o accesorios para uso odontológico</t>
  </si>
  <si>
    <t>Manzanos</t>
  </si>
  <si>
    <t>Granito</t>
  </si>
  <si>
    <t>Hidrocloruro de chlordiazepoxide</t>
  </si>
  <si>
    <t>Dispositivos de costura de bolsa para uso quirúrgico</t>
  </si>
  <si>
    <t>Perfiles de estaño</t>
  </si>
  <si>
    <t>Mesas móviles para bancos</t>
  </si>
  <si>
    <t>Arpas</t>
  </si>
  <si>
    <t>Objetos maquinados de estaño fundidos a la cera perdida</t>
  </si>
  <si>
    <t>Flashes o iluminación para cámaras</t>
  </si>
  <si>
    <t>Q</t>
  </si>
  <si>
    <t>Sistemas de compresas húmedas</t>
  </si>
  <si>
    <t>Blanqueadores</t>
  </si>
  <si>
    <t>Desconectores rápidos</t>
  </si>
  <si>
    <t>Hoja de fibra comprimida con metal inserto</t>
  </si>
  <si>
    <t>H</t>
  </si>
  <si>
    <t>L</t>
  </si>
  <si>
    <t>Celidonia mayor</t>
  </si>
  <si>
    <t>Papel kraft terminado o satinado en máquina</t>
  </si>
  <si>
    <t>Filtros acondicionadores de luz</t>
  </si>
  <si>
    <t>G</t>
  </si>
  <si>
    <t>Servicios de producción de papel o cartón</t>
  </si>
  <si>
    <t>Hilo post mortem</t>
  </si>
  <si>
    <t>Aleación ferrosa</t>
  </si>
  <si>
    <t>Inductores o reguladores</t>
  </si>
  <si>
    <t>Medio para parasitología o micología</t>
  </si>
  <si>
    <t>Fluorosilicona fvmq</t>
  </si>
  <si>
    <t>Válvulas de mariposa con diseño de disco</t>
  </si>
  <si>
    <t>Servicios de pruebas del control de gas o agua</t>
  </si>
  <si>
    <t>Multímetros</t>
  </si>
  <si>
    <t>Mineral de torio</t>
  </si>
  <si>
    <t>Servicios de redes gestionadas por redes virtuales privadas (vpn)</t>
  </si>
  <si>
    <t>Tapas para válvulas de sangre para unidades de hemodiálisis</t>
  </si>
  <si>
    <t>Discos cortadores o separadores para uso odontológico</t>
  </si>
  <si>
    <t>Medidores o registros de demanda</t>
  </si>
  <si>
    <t>Cantidad Procesos Registrados</t>
  </si>
  <si>
    <t>Machos de roscar o matrices de trefilar</t>
  </si>
  <si>
    <t>Materiales didácticos de medicina</t>
  </si>
  <si>
    <t>Diodo láser</t>
  </si>
  <si>
    <t>Carros de física</t>
  </si>
  <si>
    <t>Rollos adhesivos</t>
  </si>
  <si>
    <t>Botellas para apretar</t>
  </si>
  <si>
    <t>Estereoscopios de película de rayos x para uso médico</t>
  </si>
  <si>
    <t>Salmueras monovalentes</t>
  </si>
  <si>
    <t>Bombas de jeringa</t>
  </si>
  <si>
    <t>Componentes no metálicos maquinados por extrusión de impacto</t>
  </si>
  <si>
    <t>Servicios de evaluación del control de gas o agua</t>
  </si>
  <si>
    <t>Tabla de yeso</t>
  </si>
  <si>
    <t>Monociclos</t>
  </si>
  <si>
    <t>Forjas de estaño maquinadas con troquel cerrado</t>
  </si>
  <si>
    <t>Servicios de evaluación económica del servicio de pesca en el campo petrolífero</t>
  </si>
  <si>
    <t>Clorhidrato de pitofenona</t>
  </si>
  <si>
    <t>Pie cuadrado</t>
  </si>
  <si>
    <t>Excepción - Bienes o servicios con exclusividad</t>
  </si>
  <si>
    <t>Boquilla de pegamento</t>
  </si>
  <si>
    <t>Nesiritida</t>
  </si>
  <si>
    <t>Servicios de investigación bacteriológica</t>
  </si>
  <si>
    <t>Agrimensura</t>
  </si>
  <si>
    <t>Esferos de corrección</t>
  </si>
  <si>
    <t>Semillas de cebada</t>
  </si>
  <si>
    <t>Crayones especializados</t>
  </si>
  <si>
    <t>Tubos de ensayo general o multipropósito</t>
  </si>
  <si>
    <t>Estreptograminas</t>
  </si>
  <si>
    <t>Software de logística de planeación de requerimiento de materiales y cadena de suministros</t>
  </si>
  <si>
    <t>Servicios de procesos de combinación de metales básicos</t>
  </si>
  <si>
    <t>Troqueladoras</t>
  </si>
  <si>
    <t>Soportes de piñón</t>
  </si>
  <si>
    <t>Lámparas de escenario o estudio</t>
  </si>
  <si>
    <t>Forjado por golpe de troquel de semi acabados</t>
  </si>
  <si>
    <t>Satélites de órbita cercana a la tierra</t>
  </si>
  <si>
    <t>Gasolina</t>
  </si>
  <si>
    <t>Sensores de corriente</t>
  </si>
  <si>
    <t>Collar del eje</t>
  </si>
  <si>
    <t>Ensambles de barras remachadas de aluminio</t>
  </si>
  <si>
    <t>Vigas de titanio</t>
  </si>
  <si>
    <t>Condensadores intercambiadores de calor para laboratorio</t>
  </si>
  <si>
    <t>Servicios del consejo de administración fiduciaria</t>
  </si>
  <si>
    <t>Equipo aislante para invernadero</t>
  </si>
  <si>
    <t>Meprobromato</t>
  </si>
  <si>
    <t>Escobas absorbentes</t>
  </si>
  <si>
    <t>Cuerdas</t>
  </si>
  <si>
    <t>Servicios de fresado químico</t>
  </si>
  <si>
    <t>Cabras</t>
  </si>
  <si>
    <t>Tubería de piedra</t>
  </si>
  <si>
    <t>Alambre pelado</t>
  </si>
  <si>
    <t>Forjas de zinc maquinadas con troquel abierto</t>
  </si>
  <si>
    <t>Agujas de bordado</t>
  </si>
  <si>
    <t>Mesas para cámaras</t>
  </si>
  <si>
    <t>Topes de retención</t>
  </si>
  <si>
    <t>Sustituto de café</t>
  </si>
  <si>
    <t>Tapas de inodoro</t>
  </si>
  <si>
    <t>Secnidazol</t>
  </si>
  <si>
    <t>Antenas de televisión</t>
  </si>
  <si>
    <t>Hebillas</t>
  </si>
  <si>
    <t>Servicios de mercado de metales preciosos</t>
  </si>
  <si>
    <t>Cooperación de países no alineados</t>
  </si>
  <si>
    <t>Servicios de pruebas de laboratorio para el control de arena</t>
  </si>
  <si>
    <t>Herramientas de calafateado</t>
  </si>
  <si>
    <t>Servicios de inspección de vehículos</t>
  </si>
  <si>
    <t>Bombas de mano</t>
  </si>
  <si>
    <t>Toallas playeras</t>
  </si>
  <si>
    <t>Fuentes de ondas</t>
  </si>
  <si>
    <t>Papel membreteado</t>
  </si>
  <si>
    <t>Aplicación de recepción (pu) de inserción de vidrio</t>
  </si>
  <si>
    <t>Kits intravenosos iv para servicios médicos de emergencia</t>
  </si>
  <si>
    <t>Alfileres neurológicos</t>
  </si>
  <si>
    <t>Equipo de posicionar sísmico</t>
  </si>
  <si>
    <t>Colestiramina</t>
  </si>
  <si>
    <t>Linternas de queroseno, propano o butano</t>
  </si>
  <si>
    <t>Servicio de pavimentación de calles y carreteras</t>
  </si>
  <si>
    <t>Preparaciones para extracción de fase sólida</t>
  </si>
  <si>
    <t>Bridas de la polea de distribución</t>
  </si>
  <si>
    <t>Línea digital de abonado (dsl)</t>
  </si>
  <si>
    <t>Servicios de fabricación de herramientas eléctricas</t>
  </si>
  <si>
    <t>Libros de recursos o actividades de base diez o valor posicional</t>
  </si>
  <si>
    <t>Ensambles de barras soldadas con soldadura ultra violeta de inconel</t>
  </si>
  <si>
    <t>Transistores uniempalme</t>
  </si>
  <si>
    <t>Mesilato de fenoldopam</t>
  </si>
  <si>
    <t>Reproductores o grabadoras de video casetes</t>
  </si>
  <si>
    <t>Hidrato de cloral</t>
  </si>
  <si>
    <t>Barcos de reacondicionamiento</t>
  </si>
  <si>
    <t>Ratones</t>
  </si>
  <si>
    <t>Asistencia o mantenimiento de servicio de telecomunicaciones</t>
  </si>
  <si>
    <t>Alicates de lagarto</t>
  </si>
  <si>
    <t>Isoxsuprina</t>
  </si>
  <si>
    <t>Unidades de tubería flexible</t>
  </si>
  <si>
    <t>Botas para mujer</t>
  </si>
  <si>
    <t>Canca la Reina</t>
  </si>
  <si>
    <t>Equipos de afeitado o piezas de mano o cuchillas o accesorios para uso quirúrgico</t>
  </si>
  <si>
    <t>Materiales didácticos de sistemas de armas</t>
  </si>
  <si>
    <t>Azulejos o baldosas de cemento</t>
  </si>
  <si>
    <t>Colgadores de película radiológica para uso odontológico</t>
  </si>
  <si>
    <t>Juntas de silicona</t>
  </si>
  <si>
    <t>Sólidos de aleación ferrosa</t>
  </si>
  <si>
    <t>Supositorios de glicerina</t>
  </si>
  <si>
    <t>Barreras</t>
  </si>
  <si>
    <t>Unidad de sistema de calefacción para mantener o evacuar pacientes o accesorios</t>
  </si>
  <si>
    <t>Bolsas de lona</t>
  </si>
  <si>
    <t>Disolventes alifáticos</t>
  </si>
  <si>
    <t>Cuero de cabra</t>
  </si>
  <si>
    <t>Controles de calidad o calibradores o estándares para microbiología o bacteriología</t>
  </si>
  <si>
    <t>Arandelas de empuje</t>
  </si>
  <si>
    <t>Los Jovillos</t>
  </si>
  <si>
    <t>Herramientas de par de torsión</t>
  </si>
  <si>
    <t>Etiquetas auto adhesivas</t>
  </si>
  <si>
    <t>Sondas termopares</t>
  </si>
  <si>
    <t>Cruces de tubo</t>
  </si>
  <si>
    <t>Buscadores para uso quirúrgico</t>
  </si>
  <si>
    <t>Estetoscopio de cabeza</t>
  </si>
  <si>
    <t>Partes internas de frascos al vacío</t>
  </si>
  <si>
    <t>Congeladores horizontales</t>
  </si>
  <si>
    <t>Argatroban</t>
  </si>
  <si>
    <t>Componentes de acero inoxidable maquinados por extrusión en frío</t>
  </si>
  <si>
    <t>Servicios de muestreo de pruebas de formación</t>
  </si>
  <si>
    <t>Servicios de lenguas arcaicas o indígenas</t>
  </si>
  <si>
    <t>Papel de enmascarar</t>
  </si>
  <si>
    <t>Libros de recursos o actividades de bloques geométricos o de bloques para patrones</t>
  </si>
  <si>
    <t>Cepillos de ropa</t>
  </si>
  <si>
    <t>Servicios de investigación neurológica</t>
  </si>
  <si>
    <t>Tapones para laboratorio</t>
  </si>
  <si>
    <t>Santa Lucía</t>
  </si>
  <si>
    <t>Radio nucleótidos o nucleosidos</t>
  </si>
  <si>
    <t>Máquinas de vapor para planchar</t>
  </si>
  <si>
    <t>Sistemas de frenar del avión</t>
  </si>
  <si>
    <t>Servicios de geoparada</t>
  </si>
  <si>
    <t>Retractores para amputación</t>
  </si>
  <si>
    <t>Monitores para tubos de rayo catódico crt</t>
  </si>
  <si>
    <t>Radios</t>
  </si>
  <si>
    <t>Pescado fresco</t>
  </si>
  <si>
    <t>San Rafael del Yuma</t>
  </si>
  <si>
    <t>Butilado hidroxitolueno</t>
  </si>
  <si>
    <t>Osciladores de reloj</t>
  </si>
  <si>
    <t>Instalación o servicio de sistemas de energía eléctrica</t>
  </si>
  <si>
    <t>Alfabetos táctiles</t>
  </si>
  <si>
    <t>Tazos</t>
  </si>
  <si>
    <t>Quinidina poligalacturonato</t>
  </si>
  <si>
    <t>Banda de bronce</t>
  </si>
  <si>
    <t>Vehículos de lanzamiento líquido</t>
  </si>
  <si>
    <t>Contenedores o accesorios de materiales de desecho de uso odontológico</t>
  </si>
  <si>
    <t>Núcleo de panal de metal no ferroso</t>
  </si>
  <si>
    <t xml:space="preserve"> Sistema de audio video del vehículo</t>
  </si>
  <si>
    <t>Detectores de escape de líquidos</t>
  </si>
  <si>
    <t>Revestimiento de aislamiento térmico</t>
  </si>
  <si>
    <t>Transmisores de temperatura</t>
  </si>
  <si>
    <t>Controles anti – deslizamiento de avión</t>
  </si>
  <si>
    <t>Removedor de adhesivo</t>
  </si>
  <si>
    <t>Productos o kits o accesorios para el tratamiento de la impotencia</t>
  </si>
  <si>
    <t>Metronidazol</t>
  </si>
  <si>
    <t>Cubiertas contra el polvo de esterilización</t>
  </si>
  <si>
    <t>Unidades de disco flexible</t>
  </si>
  <si>
    <t>Limas o cortaúñas para uso veterinario</t>
  </si>
  <si>
    <t>Bahías o canastas para equipos electrónicos</t>
  </si>
  <si>
    <t>Construcción de muros de contención</t>
  </si>
  <si>
    <t>Combustible de aviación</t>
  </si>
  <si>
    <t>Servicios del consejo del trabajo</t>
  </si>
  <si>
    <t>Botavaras</t>
  </si>
  <si>
    <t>Resinas de base para prótesis dentales</t>
  </si>
  <si>
    <t>Equipos de alto vacío</t>
  </si>
  <si>
    <t>Bombas dosificadoras</t>
  </si>
  <si>
    <t>Caolín u otras arcillas caolínicas</t>
  </si>
  <si>
    <t>Dióxido de azufre</t>
  </si>
  <si>
    <t>Servicios de asistencia a desplazados</t>
  </si>
  <si>
    <t>Ensambles de tubos remachados de titanio</t>
  </si>
  <si>
    <t>Espectrómetros de absorción atómica aa</t>
  </si>
  <si>
    <t>Centros de entretenimiento</t>
  </si>
  <si>
    <t>Simuladores para fumar</t>
  </si>
  <si>
    <t>Sujetadores de vías aéreas artificiales</t>
  </si>
  <si>
    <t>Publicidad en volantes o cupones</t>
  </si>
  <si>
    <t>Servicios de floricultura</t>
  </si>
  <si>
    <t>Fracción de proteína de plasma humano</t>
  </si>
  <si>
    <t>Dosímetros de radiación para uso médico</t>
  </si>
  <si>
    <t>Servicios de extracción de testigos con esponja</t>
  </si>
  <si>
    <t>Kits de transformación de levadura</t>
  </si>
  <si>
    <t>Collares</t>
  </si>
  <si>
    <t>Cajoneras o estanterías</t>
  </si>
  <si>
    <t>Colchones o accesorios para el cuidado del paciente</t>
  </si>
  <si>
    <t>Conductos o red de conductos de caucho</t>
  </si>
  <si>
    <t>Semillas o plántulas de pepino cohombro</t>
  </si>
  <si>
    <t>Reactivos para preparar bacterias competentes</t>
  </si>
  <si>
    <t>Servicios de protección de sustancias tóxicas</t>
  </si>
  <si>
    <t>Solución de cardioplejia</t>
  </si>
  <si>
    <t>Lubricantes espray</t>
  </si>
  <si>
    <t>Bloques de concreto</t>
  </si>
  <si>
    <t>Chimenea de acero</t>
  </si>
  <si>
    <t>Papel japonés para grabado</t>
  </si>
  <si>
    <t>Dispensadores de goma o repuestos</t>
  </si>
  <si>
    <t>Juegos de sellos</t>
  </si>
  <si>
    <t>Seguro de indemnización profesional</t>
  </si>
  <si>
    <t>Alquido</t>
  </si>
  <si>
    <t>Formones</t>
  </si>
  <si>
    <t>Correas de la transmisión</t>
  </si>
  <si>
    <t>Esquís</t>
  </si>
  <si>
    <t>Equipo para manejo de tubería</t>
  </si>
  <si>
    <t>Papas fritas de talego o mezclas</t>
  </si>
  <si>
    <t>Hatillo Palma</t>
  </si>
  <si>
    <t>Piezas de aluminio forjadas a martinete</t>
  </si>
  <si>
    <t>Sistemas de vigilancia basados en radar</t>
  </si>
  <si>
    <t>Salas limpias</t>
  </si>
  <si>
    <t>Anguilas vivas</t>
  </si>
  <si>
    <t>Diccionarios</t>
  </si>
  <si>
    <t>Soportes para codos</t>
  </si>
  <si>
    <t>Barras cuadradas</t>
  </si>
  <si>
    <t>Etiquetas de códigos de color</t>
  </si>
  <si>
    <t>Servicios de enfermería</t>
  </si>
  <si>
    <t>Bandejas u organizadores para filminas</t>
  </si>
  <si>
    <t>Carboncillo</t>
  </si>
  <si>
    <t>Bibliotecas privadas</t>
  </si>
  <si>
    <t>FECHA APROBACIÓN</t>
  </si>
  <si>
    <t>Bolsas de recolección de unidades de sangre</t>
  </si>
  <si>
    <t>Concentradores o hubs de servicio de red</t>
  </si>
  <si>
    <t>Sabana Grande de Hostos</t>
  </si>
  <si>
    <t>Servicios de producción de químicos orgánicos</t>
  </si>
  <si>
    <t>Servicios de expedidores de fletes</t>
  </si>
  <si>
    <t>Forjas de cobre maquinadas con troquel cerrado</t>
  </si>
  <si>
    <t>Papel de fotografía</t>
  </si>
  <si>
    <t>Guadañas</t>
  </si>
  <si>
    <t xml:space="preserve">Dispositivo para almacenar discos de vinilo </t>
  </si>
  <si>
    <t>Ensalada fresca preparada</t>
  </si>
  <si>
    <t>Compresores de diafragma</t>
  </si>
  <si>
    <t>Sets de instrumentos quirúrgicos generales</t>
  </si>
  <si>
    <t>Programas de sanidad</t>
  </si>
  <si>
    <t>Luperón</t>
  </si>
  <si>
    <t>Filtros para tuberías de gas</t>
  </si>
  <si>
    <t>Probador de pintura</t>
  </si>
  <si>
    <t>Ensambles de barras soldadas con soldadura sónica de acero al carbono</t>
  </si>
  <si>
    <t>Fuelles eléctricos</t>
  </si>
  <si>
    <t>Microfusibles</t>
  </si>
  <si>
    <t>Diseño o decoración de interiores</t>
  </si>
  <si>
    <t>Comprobantes</t>
  </si>
  <si>
    <t>Pistolas de inyección</t>
  </si>
  <si>
    <t>Norgestimato</t>
  </si>
  <si>
    <t>Lavamanos</t>
  </si>
  <si>
    <t>Batidoras de alambre de cocina para uso doméstico</t>
  </si>
  <si>
    <t>Servicios de registro durante la pesca</t>
  </si>
  <si>
    <t>Piezas de mano de irrigación o succión o cánulas o puntas o productos relacionados para uso quirúrgico</t>
  </si>
  <si>
    <t>Servicios de red de valor agregado (van)</t>
  </si>
  <si>
    <t>Ensambles de placas remachadas de latón</t>
  </si>
  <si>
    <t>Ventanas de vidrio de plomo para recintos radiactivos</t>
  </si>
  <si>
    <t>Saquinavir</t>
  </si>
  <si>
    <t>Cloruro de succinilcolina</t>
  </si>
  <si>
    <t>Cabezales de inyector de tubería flexible</t>
  </si>
  <si>
    <t>Servicio militar obligatorio</t>
  </si>
  <si>
    <t>Productos de tecnología de rápida amplificación o terminaciones de ácido desoxirribonucleico complementario race</t>
  </si>
  <si>
    <t>Experimentación espacial</t>
  </si>
  <si>
    <t>Paneles de montaje</t>
  </si>
  <si>
    <t>Embriones</t>
  </si>
  <si>
    <t>Calentadores de conductos de bobina</t>
  </si>
  <si>
    <t>Sujetadores de película radiológica para uso odontológico</t>
  </si>
  <si>
    <t>Lavandería de autoservicio operadas con monedas</t>
  </si>
  <si>
    <t>Almacenes</t>
  </si>
  <si>
    <t>Alfileres o taches</t>
  </si>
  <si>
    <t>Barras de hierro</t>
  </si>
  <si>
    <t>Señales auto adhesivas</t>
  </si>
  <si>
    <t>Servicios de redacción del currículum vítae</t>
  </si>
  <si>
    <t>Camisetas interiores</t>
  </si>
  <si>
    <t>Vestidos de baño para niña</t>
  </si>
  <si>
    <t>Tirotricina</t>
  </si>
  <si>
    <t>Racemetionina</t>
  </si>
  <si>
    <t>Pepillo Salcedo</t>
  </si>
  <si>
    <t>Aretes de joyería fina</t>
  </si>
  <si>
    <t>Mirlitones</t>
  </si>
  <si>
    <t>Forjaduras en estampa cerrada de titanio</t>
  </si>
  <si>
    <t>Afiches o cuadros de geometría</t>
  </si>
  <si>
    <t>Gestión de eventos</t>
  </si>
  <si>
    <t>Máscaras de gas</t>
  </si>
  <si>
    <t>Platanal</t>
  </si>
  <si>
    <t>Deflectores de tubería</t>
  </si>
  <si>
    <t>Planos para uso quirúrgico</t>
  </si>
  <si>
    <t>Software de preparación tributaria</t>
  </si>
  <si>
    <t>Placas de matrícula de tráiler</t>
  </si>
  <si>
    <t>Papel para artes o artesanías</t>
  </si>
  <si>
    <t>Bromuro de pancuronio</t>
  </si>
  <si>
    <t>Pintura</t>
  </si>
  <si>
    <t>Servicios de perforación direccional de pozos de radio corto</t>
  </si>
  <si>
    <t>Kits de cubiertas para bahías de drives</t>
  </si>
  <si>
    <t>Cajas para correo</t>
  </si>
  <si>
    <t>Banda de aluminio</t>
  </si>
  <si>
    <t>Griseofulvina</t>
  </si>
  <si>
    <t>Servicios de química de la producción del campo petrolero</t>
  </si>
  <si>
    <t>Gabinetes o muebles de almacenamiento de instrumentos para uso médico</t>
  </si>
  <si>
    <t>Pedología</t>
  </si>
  <si>
    <t>Engranaje de dirección de vehículo</t>
  </si>
  <si>
    <t>Atriles autónomos</t>
  </si>
  <si>
    <t>Cinta para codificación de color</t>
  </si>
  <si>
    <t>Encurtidos</t>
  </si>
  <si>
    <t>Bombas químicas</t>
  </si>
  <si>
    <t>Ciprofloxacina</t>
  </si>
  <si>
    <t>Ensambladoras de impresión</t>
  </si>
  <si>
    <t>Plataformas de popa</t>
  </si>
  <si>
    <t>Frascos de fundición</t>
  </si>
  <si>
    <t>Centrales hidroeléctricas</t>
  </si>
  <si>
    <t>Puntas de pipeta de barrera de aerosol</t>
  </si>
  <si>
    <t>Eslinga de contenedor</t>
  </si>
  <si>
    <t>Pegamento para tejidos o sistemas o aplicadores o accesorios</t>
  </si>
  <si>
    <t>Transportes integrados de carga</t>
  </si>
  <si>
    <t>Cristales de germanio</t>
  </si>
  <si>
    <t>Plataforma de mensajes unificados</t>
  </si>
  <si>
    <t>Materiales de prueba de bacterias</t>
  </si>
  <si>
    <t>Chasis para automóviles</t>
  </si>
  <si>
    <t>Incubadoras de cámara dual de tres gases recubierta de agua</t>
  </si>
  <si>
    <t>Láminas absorbentes o fieltros para papel hecho a mano</t>
  </si>
  <si>
    <t>Máquinas para cambiar billetes en monedas</t>
  </si>
  <si>
    <t>Vías aéreas faríngeas</t>
  </si>
  <si>
    <t>Botas para niño</t>
  </si>
  <si>
    <t>Golas</t>
  </si>
  <si>
    <t>Alimento en hojuelas para peces</t>
  </si>
  <si>
    <t>Servicios de fletamento</t>
  </si>
  <si>
    <t>Suavizantes</t>
  </si>
  <si>
    <t>Polibutadieno br</t>
  </si>
  <si>
    <t>Calentadores de tiro</t>
  </si>
  <si>
    <t>Sets de almohadillas para cascos de radio cirugía</t>
  </si>
  <si>
    <t>Costas o costos de procesos civiles</t>
  </si>
  <si>
    <t>Cromoglicato de sodio</t>
  </si>
  <si>
    <t>Válvulas de diafragma</t>
  </si>
  <si>
    <t>TON</t>
  </si>
  <si>
    <t>Servicios de terminación dual del pozo</t>
  </si>
  <si>
    <t>Sistemas de electroretinograma</t>
  </si>
  <si>
    <t>Trometamina</t>
  </si>
  <si>
    <t>Zidovudina</t>
  </si>
  <si>
    <t>Estiletes de intubación</t>
  </si>
  <si>
    <t>Alicates de perforación</t>
  </si>
  <si>
    <t>Ingeniería de pozos</t>
  </si>
  <si>
    <t>Disco versátil digital dvd de sólo lectura</t>
  </si>
  <si>
    <t>Equipo de lectura de código de barras</t>
  </si>
  <si>
    <t>Placas vibradoras</t>
  </si>
  <si>
    <t>Avión cazabombardero</t>
  </si>
  <si>
    <t>Ensambles de láminas pegadas no metálica</t>
  </si>
  <si>
    <t>Ensambles estructurales pegados no metálica</t>
  </si>
  <si>
    <t>Material didáctico para la enseñanza de mapas</t>
  </si>
  <si>
    <t>Bases de poliuretano</t>
  </si>
  <si>
    <t>Medidores de ictericia transcutáneos</t>
  </si>
  <si>
    <t>Películas de rayos x para cardiología</t>
  </si>
  <si>
    <t>Explotación comercial de los recursos pesqueros</t>
  </si>
  <si>
    <t>Clorhidrato de tiagabina</t>
  </si>
  <si>
    <t>Ensambles de láminas soldadas con soldadura fuerte o débil de aleación wasp</t>
  </si>
  <si>
    <t>Máquinas para cancelar estampillas</t>
  </si>
  <si>
    <t>Acetohexamida</t>
  </si>
  <si>
    <t>Tenazas</t>
  </si>
  <si>
    <t>Reguladores de aire</t>
  </si>
  <si>
    <t>Cinta para alfombras</t>
  </si>
  <si>
    <t>Juegos educativos</t>
  </si>
  <si>
    <t>Productos para limpiar o brillar zapatos</t>
  </si>
  <si>
    <t>Barras o postes gimnásticos</t>
  </si>
  <si>
    <t>Filtros de aceite</t>
  </si>
  <si>
    <t>Componentes de zinc formados con explosivos</t>
  </si>
  <si>
    <t>Porta etiquetas</t>
  </si>
  <si>
    <t>Herramientas de calibración de cable de recuperación</t>
  </si>
  <si>
    <t>Picos de punta de raíz para uso dental</t>
  </si>
  <si>
    <t>Servicios de elevadores de granos</t>
  </si>
  <si>
    <t>Planchas de estufa para uso comercial</t>
  </si>
  <si>
    <t>Almohadillas para remover manchas de los instrumentos</t>
  </si>
  <si>
    <t>Maleato de enalpril</t>
  </si>
  <si>
    <t>Clorhidrato de piperidolato</t>
  </si>
  <si>
    <t>Calentadores de motor</t>
  </si>
  <si>
    <t>Ursodiol</t>
  </si>
  <si>
    <t>Pipas para fumar</t>
  </si>
  <si>
    <t>Servicios de promoción de artesanías tradicionales</t>
  </si>
  <si>
    <t>Ensambles de barras soldadas con soldadura sónica de aleación wasp</t>
  </si>
  <si>
    <t>Absorbentes para limpieza de heridas</t>
  </si>
  <si>
    <t>Mezclas de nitrógeno – fósforo – potasio – npk</t>
  </si>
  <si>
    <t>Disco compacto cd de sólo lectura</t>
  </si>
  <si>
    <t>Servicios de medición de calibre durante la perforación</t>
  </si>
  <si>
    <t>Calentadores de agua para uso doméstico</t>
  </si>
  <si>
    <t>Interruptor de combinación del vehículo</t>
  </si>
  <si>
    <t>Bases militares nacionales</t>
  </si>
  <si>
    <t>Ruedas de rodillos</t>
  </si>
  <si>
    <t>Cápsulas para ensayos de irradiación</t>
  </si>
  <si>
    <t>Congeladores de cofre ultra fríos o ultra bajos</t>
  </si>
  <si>
    <t>Analizadores de emisión exhaustiva de automóviles</t>
  </si>
  <si>
    <t>Grabadoras o reproductores de mini discos</t>
  </si>
  <si>
    <t>Químicos de impresiones latentes para uso forense</t>
  </si>
  <si>
    <t>Butorfanol tartrato</t>
  </si>
  <si>
    <t>Clorhidrato de buflomedil</t>
  </si>
  <si>
    <t>Deducciones tributarias</t>
  </si>
  <si>
    <t>Servicio de Mantenimiento de Señalización Ferroviaria</t>
  </si>
  <si>
    <t>Puertas giratorias</t>
  </si>
  <si>
    <t>Picnómetros</t>
  </si>
  <si>
    <t>Servicio de contabilidad financiera</t>
  </si>
  <si>
    <t>Secadores de linos tipo hogar</t>
  </si>
  <si>
    <t>Servicios de sistemas de cascos  del campo petrolero</t>
  </si>
  <si>
    <t>Meropenem</t>
  </si>
  <si>
    <t>Software de acceso</t>
  </si>
  <si>
    <t>Materiales de enseñanza de habilidades para la vida en familia o para el establecimiento de relaciones</t>
  </si>
  <si>
    <t>Arsénico as</t>
  </si>
  <si>
    <t>Objetos de berilio fundidos en molde fijo</t>
  </si>
  <si>
    <t>Envoltorios o recubrimientos de metal</t>
  </si>
  <si>
    <t>Medidores de corriente para corriente abierta</t>
  </si>
  <si>
    <t>Servicios de investigación agrícola</t>
  </si>
  <si>
    <t>Contratos de longitud excavada de las brocas de perforación del campo petrolero</t>
  </si>
  <si>
    <t>Arandelas cuadradas</t>
  </si>
  <si>
    <t>Servicios de monitoreo en tiempo real de datos del pozo en el campo petrolero</t>
  </si>
  <si>
    <t>Arandelas en domo o esféricas</t>
  </si>
  <si>
    <t>Tomos (pinzas de resección) para uso quirúrgico</t>
  </si>
  <si>
    <t>Estuches para transportar y almacenar tablillas o tablillas pre cortadas o sistemas de tablillas</t>
  </si>
  <si>
    <t>Suspensiones</t>
  </si>
  <si>
    <t>Producción de plantas textiles</t>
  </si>
  <si>
    <t>Instrumentos quirúrgicos maxilofaciales o accesorios</t>
  </si>
  <si>
    <t>Vulcanizadoras</t>
  </si>
  <si>
    <t>Epoetina alfa</t>
  </si>
  <si>
    <t>Unidades de enfriamiento o circuladores de agua fría</t>
  </si>
  <si>
    <t>Quinupristina</t>
  </si>
  <si>
    <t>Buques dragaminas</t>
  </si>
  <si>
    <t>Servicio de telefonía local</t>
  </si>
  <si>
    <t>Repisas para rompecabezas</t>
  </si>
  <si>
    <t>Sistemas de escape o eyección de aeronaves</t>
  </si>
  <si>
    <t>Vasos o tazas o tazones (mugs) o tapas de contenedores para servicio de comidas</t>
  </si>
  <si>
    <t>Clofibrato</t>
  </si>
  <si>
    <t>Forjas de plomo maquinadas con troquel cerrado</t>
  </si>
  <si>
    <t>Componentes de titanio maquinados por extrusión de impacto</t>
  </si>
  <si>
    <t>Servicios de diseño de serigrafía</t>
  </si>
  <si>
    <t>Servicios de gasoductos</t>
  </si>
  <si>
    <t>Clips para cables</t>
  </si>
  <si>
    <t>Remolque de motonieve</t>
  </si>
  <si>
    <t>Objetos de plomo fundidos en molde fijo</t>
  </si>
  <si>
    <t>Extrusiones en frío de magnesio</t>
  </si>
  <si>
    <t>Encuestas impresas para investigaciones de mercado</t>
  </si>
  <si>
    <t>Reglas de medición de altura de pacientes</t>
  </si>
  <si>
    <t>Telas no tejidas ligadas térmicamente</t>
  </si>
  <si>
    <t>Equipo para aplicar concreto lanzado o shotcrete</t>
  </si>
  <si>
    <t>Embarcación de desembarque de uso general</t>
  </si>
  <si>
    <t>Clorhidrato de trimetobenzamida</t>
  </si>
  <si>
    <t>Plataforma de servicios de mensajes basados en locación</t>
  </si>
  <si>
    <t>Mesilato de benztropina</t>
  </si>
  <si>
    <t>Derecho de reclamación por tratamiento médico.</t>
  </si>
  <si>
    <t>Sets de croquet</t>
  </si>
  <si>
    <t>Abrazadera</t>
  </si>
  <si>
    <t>Transductores de audio</t>
  </si>
  <si>
    <t>Capacitores fijos</t>
  </si>
  <si>
    <t>Servicios de elaboración de bebidas de frutas no alcohólicas</t>
  </si>
  <si>
    <t>Incubadoras de cámara única de dióxido de carbono de pared seca con control de humedad</t>
  </si>
  <si>
    <t>Muestreadores o colectores de aire</t>
  </si>
  <si>
    <t>Ensambles estructurales pegados de latón</t>
  </si>
  <si>
    <t>Software de manejo de licencias</t>
  </si>
  <si>
    <t>Rejilla de acero inoxidable</t>
  </si>
  <si>
    <t>Robots</t>
  </si>
  <si>
    <t>Servicios de perforación de pozos con  tubo directo</t>
  </si>
  <si>
    <t>Arandelas planas</t>
  </si>
  <si>
    <t>Colimadores o cascos de cuchillo gamma para radio cirugía</t>
  </si>
  <si>
    <t>Cortadoras de impresión</t>
  </si>
  <si>
    <t>Objetos de metal precioso fundidos en molde de yeso</t>
  </si>
  <si>
    <t>Soportes para las pantorrillas</t>
  </si>
  <si>
    <t>Dexpantenol</t>
  </si>
  <si>
    <t>Mezcladores de pintura</t>
  </si>
  <si>
    <t>Carritos para transportar orinales</t>
  </si>
  <si>
    <t>Adaptadores para centrífugas</t>
  </si>
  <si>
    <t>Guías de referencia de precálculo o cálculo</t>
  </si>
  <si>
    <t>Montelukast sódico</t>
  </si>
  <si>
    <t>Tinidazol</t>
  </si>
  <si>
    <t>Camiones de bomberos y de rescate</t>
  </si>
  <si>
    <t>Máquinas electrónicas de pruebas</t>
  </si>
  <si>
    <t>Estilógrafos grabadores para espirómetros</t>
  </si>
  <si>
    <t>Transmisión escalonada o transmisión stepper o graduador escalonado</t>
  </si>
  <si>
    <t>Barco de tripulación de gas o petróleo</t>
  </si>
  <si>
    <t>Teatro</t>
  </si>
  <si>
    <t>Circuladores de aire</t>
  </si>
  <si>
    <t>Arneses de cuello para animales</t>
  </si>
  <si>
    <t>Pinturas de aceite</t>
  </si>
  <si>
    <t>Objetos de titanio fundidos por moldeo en cáscara</t>
  </si>
  <si>
    <t>Aparatos de hipotermia</t>
  </si>
  <si>
    <t>YD</t>
  </si>
  <si>
    <t>Pantalones (“leggings”) de cirugía</t>
  </si>
  <si>
    <t>Proyecto 2-C</t>
  </si>
  <si>
    <t>Cables aéreos</t>
  </si>
  <si>
    <t>Resina poliftalamida</t>
  </si>
  <si>
    <t>Las Salinas</t>
  </si>
  <si>
    <t>Formulación de políticas nacionales de productos básicos</t>
  </si>
  <si>
    <t>Baños de asiento para los discapacitados físicamente</t>
  </si>
  <si>
    <t>Máquinas de resistencia para la parte inferior del cuerpo</t>
  </si>
  <si>
    <t>UD</t>
  </si>
  <si>
    <t>Servicios de apuntalamiento</t>
  </si>
  <si>
    <t>Pasadores de conexión o acoplamiento</t>
  </si>
  <si>
    <t>Reactivos o soluciones químicas</t>
  </si>
  <si>
    <t>Tableros magnéticos o accesorios</t>
  </si>
  <si>
    <t>Liquidez monetaria</t>
  </si>
  <si>
    <t>Producción de fruta</t>
  </si>
  <si>
    <t>Escobillas kelly</t>
  </si>
  <si>
    <t>Hidrómetros ácidos de batería</t>
  </si>
  <si>
    <t>Servicios de reubicación</t>
  </si>
  <si>
    <t>Tubos de pruebas de anti coagulación</t>
  </si>
  <si>
    <t>Baños de agua para material de impresión o accesorios para uso odontológico</t>
  </si>
  <si>
    <t>Tilapia viva</t>
  </si>
  <si>
    <t>Bancos o estantes para pesas</t>
  </si>
  <si>
    <t>Motores de cohete con propulsión sólida</t>
  </si>
  <si>
    <t>Kits de restauración para uso odontológico</t>
  </si>
  <si>
    <t>Naftenato de cobre</t>
  </si>
  <si>
    <t>Ingredientes o aditivos de medio para schizosaccharomyces pombe</t>
  </si>
  <si>
    <t>Tope de protección anti choque</t>
  </si>
  <si>
    <t>Bicicletas estáticas</t>
  </si>
  <si>
    <t>Servicios de envoltura</t>
  </si>
  <si>
    <t>Soportes de componentes discretos</t>
  </si>
  <si>
    <t>Plomo para blindaje contra la radiación</t>
  </si>
  <si>
    <t>Sabana Iglesia</t>
  </si>
  <si>
    <t>Tarros del cable de recuperación</t>
  </si>
  <si>
    <t>Servicios de seguridad o salud ocupacional</t>
  </si>
  <si>
    <t>Ácido aminocaproico</t>
  </si>
  <si>
    <t>Kit de prueba de aceite lubricante</t>
  </si>
  <si>
    <t>Excepción - Contratación de publicidad a través de medios de comunicación social</t>
  </si>
  <si>
    <t>Placa</t>
  </si>
  <si>
    <t>Sistema de dirección hidráulica</t>
  </si>
  <si>
    <t>Buriles</t>
  </si>
  <si>
    <t>Servicios de desempleo</t>
  </si>
  <si>
    <t>Forjas de metal precioso maquinadas por anillo enrollado</t>
  </si>
  <si>
    <t>Galería de arte</t>
  </si>
  <si>
    <t>Radiómetro</t>
  </si>
  <si>
    <t>Pasa presillas</t>
  </si>
  <si>
    <t>Bobina de acero</t>
  </si>
  <si>
    <t>Contratistas de tecnología informática temporero</t>
  </si>
  <si>
    <t>Zonas desmilitarizadas</t>
  </si>
  <si>
    <t>Monitores simples de gas</t>
  </si>
  <si>
    <t>Paquetes de prueba y accesorios de esterilización</t>
  </si>
  <si>
    <t>Escaleras</t>
  </si>
  <si>
    <t>Dispositivos reductores de empañe para endoscopia o espejos</t>
  </si>
  <si>
    <t>Protectores de ojos o sus accesorios</t>
  </si>
  <si>
    <t>Política o programas nacionales de intervención alimentaria</t>
  </si>
  <si>
    <t>Sensores de inclinación</t>
  </si>
  <si>
    <t>Fibras de polipropileno</t>
  </si>
  <si>
    <t>Ensambles de tubería soldada con ultra violeta de aleación wasp</t>
  </si>
  <si>
    <t>Intercambiadores divididos</t>
  </si>
  <si>
    <t>Bloques de unidades</t>
  </si>
  <si>
    <t>Tazaroteno</t>
  </si>
  <si>
    <t>Placas secundarias</t>
  </si>
  <si>
    <t>Acetato de prednisolona</t>
  </si>
  <si>
    <t>Ácidos inorgánicos</t>
  </si>
  <si>
    <t>Servicios de organizaciones internacionales de beneficencia</t>
  </si>
  <si>
    <t>Set telefónico manos libres para vehículos</t>
  </si>
  <si>
    <t>Buzones</t>
  </si>
  <si>
    <t>Campanas de llamada</t>
  </si>
  <si>
    <t>Servicios de planificación de los recursos hidráulicos</t>
  </si>
  <si>
    <t>Detectores de metales</t>
  </si>
  <si>
    <t>Tratamiento o rehabilitación de la contaminación de las aguas subterráneas</t>
  </si>
  <si>
    <t>Papel brillante</t>
  </si>
  <si>
    <t>Medidores de altura</t>
  </si>
  <si>
    <t>Piletas térmicas</t>
  </si>
  <si>
    <t>Tarjetas de presentación</t>
  </si>
  <si>
    <t>Instrumentos para probar concreto o cemento</t>
  </si>
  <si>
    <t>Anillos colectores</t>
  </si>
  <si>
    <t>Servicios de proveedores de teléfonos con pago</t>
  </si>
  <si>
    <t>Biblioteca</t>
  </si>
  <si>
    <t>Piezas hechas en torno de roscar no metales</t>
  </si>
  <si>
    <t>Magnetómetros</t>
  </si>
  <si>
    <t>Ribonucleotidos</t>
  </si>
  <si>
    <t>Servicios de disposición de animales muertos</t>
  </si>
  <si>
    <t>Proveedores de servicios de tarjetas de crédito</t>
  </si>
  <si>
    <t>Software de bibliotecas</t>
  </si>
  <si>
    <t>Fonocardiográfos estetoscópicos</t>
  </si>
  <si>
    <t>Elevadores</t>
  </si>
  <si>
    <t>Desfibriladores externos automatizados aed o paletas duras</t>
  </si>
  <si>
    <t>Cremas no lácteas</t>
  </si>
  <si>
    <t>Boquillas de zircón</t>
  </si>
  <si>
    <t>Hidrocloruro de tolazolina</t>
  </si>
  <si>
    <t>Ensamblajes de circuitos montados en superficie</t>
  </si>
  <si>
    <t>Tela de cernido</t>
  </si>
  <si>
    <t>Cloruro acetilcolina</t>
  </si>
  <si>
    <t>Tableros de dibujo o retoque</t>
  </si>
  <si>
    <t>Producción de plantas medicinales</t>
  </si>
  <si>
    <t>Máquinas para forrar botones</t>
  </si>
  <si>
    <t>Sistemas de monitoreo de electrocardiografía ekg continua de larga duración o holter</t>
  </si>
  <si>
    <t>Controles de calidad o calibradores o estándares para histología</t>
  </si>
  <si>
    <t>Servicios de aislamiento temporal del control de arena</t>
  </si>
  <si>
    <t>Recursos de plantaciones áridas con agua de lluvia</t>
  </si>
  <si>
    <t>Extremos cortos de tubería para soldar</t>
  </si>
  <si>
    <t>Software de manejo de metadata</t>
  </si>
  <si>
    <t>Retractores de fibra óptica iluminados para uso quirúrgico</t>
  </si>
  <si>
    <t>Estudios de emplazamientos  de vertederos de desechos de fábricas de productos químicos o refinerías de petróleo</t>
  </si>
  <si>
    <t>Máquinas expendedoras de botellas o latas</t>
  </si>
  <si>
    <t>Estudio de emplazamientos de plantas de tratamiento  de la madera</t>
  </si>
  <si>
    <t>Equipo de remoción de amoniaco</t>
  </si>
  <si>
    <t>Palancas</t>
  </si>
  <si>
    <t>Montante de dos extremos</t>
  </si>
  <si>
    <t>Fósforos</t>
  </si>
  <si>
    <t>Tallos del cable de recuperación</t>
  </si>
  <si>
    <t>Poder judicial político o servicios</t>
  </si>
  <si>
    <t>Manchas de impresión</t>
  </si>
  <si>
    <t>Azelastina hidrocloruro</t>
  </si>
  <si>
    <t>Cloruro de oxibutinina</t>
  </si>
  <si>
    <t>Barcos de munición</t>
  </si>
  <si>
    <t>Procesadores de micro filmado</t>
  </si>
  <si>
    <t>Adaptadores de película de rayos x para uso odontológico</t>
  </si>
  <si>
    <t>Guanito</t>
  </si>
  <si>
    <t>Musgo de turba</t>
  </si>
  <si>
    <t>Ensambles estructurales atornillados de inconel</t>
  </si>
  <si>
    <t>Asociaciones de ingenieros</t>
  </si>
  <si>
    <t>Instalación de ventanas, puertas o dispositivos</t>
  </si>
  <si>
    <t>Granos</t>
  </si>
  <si>
    <t>Servicios de matriz de entrenamiento del campo petrolero</t>
  </si>
  <si>
    <t>Equipo de acceso de televisión</t>
  </si>
  <si>
    <t>Kits de irrigación de los senos nasales</t>
  </si>
  <si>
    <t>Analizadores monitores de contenido de aceite</t>
  </si>
  <si>
    <t>Servicios de loterías</t>
  </si>
  <si>
    <t>Semillas de linaza</t>
  </si>
  <si>
    <t>Toners o desarrolladores para uso médico</t>
  </si>
  <si>
    <t>Nucleótidos u oligómeros conjugados</t>
  </si>
  <si>
    <t>Amonio molibdato</t>
  </si>
  <si>
    <t>Fisostigmina</t>
  </si>
  <si>
    <t>Vinos para cocinar</t>
  </si>
  <si>
    <t>Sulfato de paromomicina</t>
  </si>
  <si>
    <t>Rampas de arrastre de avión</t>
  </si>
  <si>
    <t>Estuches para discos flexibles</t>
  </si>
  <si>
    <t>Sacudidores orbitales</t>
  </si>
  <si>
    <t>Cabarete</t>
  </si>
  <si>
    <t>Tanque del inodoro</t>
  </si>
  <si>
    <t>Extrusiones de perfiles de aleación no ferrosa</t>
  </si>
  <si>
    <t>Fenobarbital sódico</t>
  </si>
  <si>
    <t>Objetos maquinados de cinc fundidos en molde en concha</t>
  </si>
  <si>
    <t>Súper cargadores</t>
  </si>
  <si>
    <t>Ensambles de barras soldadas con solvente de acero inoxidable</t>
  </si>
  <si>
    <t>Servicios de ortodoncia</t>
  </si>
  <si>
    <t>Servicios de fresado</t>
  </si>
  <si>
    <t>Prendas anti choque</t>
  </si>
  <si>
    <t>Cuartos fríos</t>
  </si>
  <si>
    <t>Quemadores de tubo de agua</t>
  </si>
  <si>
    <t>Amiama Gómez</t>
  </si>
  <si>
    <t>Máquinas farmacéuticas de tamizado</t>
  </si>
  <si>
    <t>Conductos de registrar datos de superficie</t>
  </si>
  <si>
    <t>Clubes deportivos de montañismo</t>
  </si>
  <si>
    <t>Máquinas para doblar</t>
  </si>
  <si>
    <t>Fenacemida</t>
  </si>
  <si>
    <t>Hojas de papel para acuarela</t>
  </si>
  <si>
    <t>Clorhidrato de ranitidina</t>
  </si>
  <si>
    <t>M2</t>
  </si>
  <si>
    <t>Dispensadores de portaobjetos para microscopio</t>
  </si>
  <si>
    <t>Túnel submarino</t>
  </si>
  <si>
    <t>Las Gordas</t>
  </si>
  <si>
    <t>Reguladores ambientales del avión</t>
  </si>
  <si>
    <t>Servicios de registro de desviaciones</t>
  </si>
  <si>
    <t>Cuarzo</t>
  </si>
  <si>
    <t>Forjas de aleación de níquel maquinadas con troquel abierto</t>
  </si>
  <si>
    <t>Bolsillos de carpetas o accesorios</t>
  </si>
  <si>
    <t>Paso elevado</t>
  </si>
  <si>
    <t>Servicios legales de quiebra</t>
  </si>
  <si>
    <t>Cable de redes</t>
  </si>
  <si>
    <t>Viscosímetros</t>
  </si>
  <si>
    <t>Circuitos integrados de aplicaciones específicas (asic)</t>
  </si>
  <si>
    <t>Ángulos de plástico</t>
  </si>
  <si>
    <t>Removedores de tinta de huellas dactilares</t>
  </si>
  <si>
    <t>Diagramas o dibujos técnicos</t>
  </si>
  <si>
    <t>Forjas de acero inoxidable maquinadas por anillo enrollado</t>
  </si>
  <si>
    <t>Inserción en cines</t>
  </si>
  <si>
    <t>Cacerola para hornear para uso doméstico</t>
  </si>
  <si>
    <t>Ensambles de barras soldadas con solvente de acero al carbono</t>
  </si>
  <si>
    <t>Combinación de asiento con escritorio</t>
  </si>
  <si>
    <t>Grabadoras gráficas de pruebas auditivas</t>
  </si>
  <si>
    <t>Comida granulada para reptiles</t>
  </si>
  <si>
    <t>Trajes para hombre</t>
  </si>
  <si>
    <t>Invertebrados acuáticos almacenado en repisa</t>
  </si>
  <si>
    <t>Instrumentos o accesorios otológicos</t>
  </si>
  <si>
    <t>Trampas de burbujas de perfusión</t>
  </si>
  <si>
    <t>Componentes de acero formados con explosivos</t>
  </si>
  <si>
    <t>Rectificadora de piedra de moler</t>
  </si>
  <si>
    <t>Kits para construcción de palabras</t>
  </si>
  <si>
    <t>Estabilizadores de andamiaje</t>
  </si>
  <si>
    <t>Placa de bronce</t>
  </si>
  <si>
    <t>Software de versiones de archivo</t>
  </si>
  <si>
    <t>Probadores de tensión</t>
  </si>
  <si>
    <t>Software de servidor de discos compactos cd</t>
  </si>
  <si>
    <t>Rellenos frescos para emparedados</t>
  </si>
  <si>
    <t>Servicios de siembra</t>
  </si>
  <si>
    <t>Sistemas empacados de tratamiento de agua</t>
  </si>
  <si>
    <t>Separadores para periodoncia</t>
  </si>
  <si>
    <t>Ensambles estructurales con soldadura de solvente de titanio</t>
  </si>
  <si>
    <t>Cometas</t>
  </si>
  <si>
    <t>Sondas planas enfriadoras refrigeradas</t>
  </si>
  <si>
    <t>Tuberías submarinas umbilicales o flexibles</t>
  </si>
  <si>
    <t>Películas de alcohol polivinilo</t>
  </si>
  <si>
    <t>Cisatracurio</t>
  </si>
  <si>
    <t>Promestrieno</t>
  </si>
  <si>
    <t>Materiales de enseñanza de etiqueta empresarial</t>
  </si>
  <si>
    <t>Poleas de banda transportadora</t>
  </si>
  <si>
    <t>Bases de banderas</t>
  </si>
  <si>
    <t>Topógrafos corneales</t>
  </si>
  <si>
    <t>Forros para las cabezas de los tacos de golf</t>
  </si>
  <si>
    <t>Ácido undecilénico</t>
  </si>
  <si>
    <t>Achicadores para laboratorio</t>
  </si>
  <si>
    <t>Ensambles de tubos atornillados de acero al carbono</t>
  </si>
  <si>
    <t>Comida para infante</t>
  </si>
  <si>
    <t>Molinos o zapatas de quemado</t>
  </si>
  <si>
    <t>Abono</t>
  </si>
  <si>
    <t>Inventario forestal</t>
  </si>
  <si>
    <t>Pinzas o alambres de pinzas o accesorios para endoscopia</t>
  </si>
  <si>
    <t>Vagones</t>
  </si>
  <si>
    <t>Hornos de pizza para uso comercial</t>
  </si>
  <si>
    <t>Tungsteno w</t>
  </si>
  <si>
    <t>Crayolas</t>
  </si>
  <si>
    <t>Destrucción de armas</t>
  </si>
  <si>
    <t>Cajas de paso de seguridad de rayos x para uso médico</t>
  </si>
  <si>
    <t>Materiales didácticos de artes gráficas o fotografía</t>
  </si>
  <si>
    <t>Tapas para sartenes u ollas para uso comercial</t>
  </si>
  <si>
    <t>Servicios de evaluación del aprendizaje a distancia</t>
  </si>
  <si>
    <t>Objetos de magnesio fundidos en molde fijo</t>
  </si>
  <si>
    <t>Materiales didácticos de comunicaciones</t>
  </si>
  <si>
    <t>Dubnio db</t>
  </si>
  <si>
    <t>Cajas conductivas</t>
  </si>
  <si>
    <t>Revestimientos de joyería fina para reducir el tamaño de un anillo</t>
  </si>
  <si>
    <t>Sistema blockholer o taladro y cargue</t>
  </si>
  <si>
    <t>Vasijas para pintura o para mezclar o almacenar pintura</t>
  </si>
  <si>
    <t>Redes o bolsas de lavandería</t>
  </si>
  <si>
    <t>Protectores transductores para unidades de hemodiálisis</t>
  </si>
  <si>
    <t>Adaptador de cartucho filtro</t>
  </si>
  <si>
    <t>Poinsettias</t>
  </si>
  <si>
    <t>Pirimetamina</t>
  </si>
  <si>
    <t>Bolsas de circuito de respiración</t>
  </si>
  <si>
    <t>Yamasá</t>
  </si>
  <si>
    <t>Materiales de impresión de pasta de óxido de zinc eugenol de uso odontológico</t>
  </si>
  <si>
    <t>Orquídeas</t>
  </si>
  <si>
    <t>Resina fenólica</t>
  </si>
  <si>
    <t>Terminales de facsímil</t>
  </si>
  <si>
    <t>Locomotoras diesel de carga</t>
  </si>
  <si>
    <t>Máquinas para hacer andenes</t>
  </si>
  <si>
    <t>Detectores de calor</t>
  </si>
  <si>
    <t>Materiales de detección de ácido nucleico quimio fluorescente</t>
  </si>
  <si>
    <t>Gluconato de potasio</t>
  </si>
  <si>
    <t>Calentadores tubulares</t>
  </si>
  <si>
    <t>Bloques para patrones</t>
  </si>
  <si>
    <t>Levobupivacaína hidrocloruro</t>
  </si>
  <si>
    <t>Receptores de sistemas de posicionamiento global</t>
  </si>
  <si>
    <t>Equipaje para el transporte de animales</t>
  </si>
  <si>
    <t>Objetos de plomo fundidos en molde de yeso</t>
  </si>
  <si>
    <t>Servicios de investigación o experimentación de la industria pesquera</t>
  </si>
  <si>
    <t>Componentes de aleación de níquel formados por estiramiento por presión</t>
  </si>
  <si>
    <t>Decanoato de nandrolona</t>
  </si>
  <si>
    <t>Marcos de puertas o quicios</t>
  </si>
  <si>
    <t>Servicios de producción de aves de corral</t>
  </si>
  <si>
    <t>Ensambles de barras remachadas de titanio</t>
  </si>
  <si>
    <t>Servicios de elaboración de especias</t>
  </si>
  <si>
    <t>Objetos maquinados de aleación no ferrosa fundidos en molde cerámico</t>
  </si>
  <si>
    <t>Tarjetas o puertos de interruptor</t>
  </si>
  <si>
    <t>Pristinamicina</t>
  </si>
  <si>
    <t>Techos blandos desmontables</t>
  </si>
  <si>
    <t>Bombas de balancín de boca de pozo</t>
  </si>
  <si>
    <t>Enzimas</t>
  </si>
  <si>
    <t>Kits o materiales para juegos de simulación</t>
  </si>
  <si>
    <t>Hierro en barra labrada</t>
  </si>
  <si>
    <t>Aceite mineral</t>
  </si>
  <si>
    <t>Memoria flash</t>
  </si>
  <si>
    <t>Barras de acero</t>
  </si>
  <si>
    <t>Paneles de control eléctrico para generadores</t>
  </si>
  <si>
    <t>Tecnología audiovisual</t>
  </si>
  <si>
    <t>Control de langostas</t>
  </si>
  <si>
    <t>Servicios de fabricación de géneros de tejido angosto</t>
  </si>
  <si>
    <t>Maquinaria de isomerización</t>
  </si>
  <si>
    <t>Polo</t>
  </si>
  <si>
    <t>Asociaciones empresariales internacionales</t>
  </si>
  <si>
    <t>Consultas de remedios</t>
  </si>
  <si>
    <t>Separadores de tuberías</t>
  </si>
  <si>
    <t>Eventos competitivos</t>
  </si>
  <si>
    <t>Tolbutamida</t>
  </si>
  <si>
    <t>Zorros vivos</t>
  </si>
  <si>
    <t>Negociaciones comerciales</t>
  </si>
  <si>
    <t>Carretera principal</t>
  </si>
  <si>
    <t>Virutas de acero</t>
  </si>
  <si>
    <t>Plantilla maestro</t>
  </si>
  <si>
    <t>Libros de actividades o recursos basados en la biblia</t>
  </si>
  <si>
    <t>Desarrollo de políticas u objetivos empresariales</t>
  </si>
  <si>
    <t>Materiales de enseñanza de comprensión de la violación en una cita o las habilidades para salir en cita o el acoso</t>
  </si>
  <si>
    <t>Servicios de estructura jerárquica (tree) de las pruebas de seguridad de pozos submarinos</t>
  </si>
  <si>
    <t>Esfinterómetros endoscópicos</t>
  </si>
  <si>
    <t>Aduja de grafito</t>
  </si>
  <si>
    <t>Señaladores de cabeza o palitos para la boca para los discapacitados físicamente</t>
  </si>
  <si>
    <t>Ángulos de metales preciosos</t>
  </si>
  <si>
    <t>Cordón de extensión</t>
  </si>
  <si>
    <t>Tiras de prueba de iones selectivos</t>
  </si>
  <si>
    <t>Básculas de pañales</t>
  </si>
  <si>
    <t>Calcio fosfato de glicerol</t>
  </si>
  <si>
    <t>Servicios de pruebas de rellenos de perforación</t>
  </si>
  <si>
    <t>Clorhidrato de fluoxetina</t>
  </si>
  <si>
    <t>Servicios de legisladores</t>
  </si>
  <si>
    <t>Carbono c</t>
  </si>
  <si>
    <t>Componentes de aleación de níquel maquinados por extrusión en frío</t>
  </si>
  <si>
    <t>Materiales de enseñanza para interpretar el lenguaje corporal</t>
  </si>
  <si>
    <t>Potasio k</t>
  </si>
  <si>
    <t>Servicios de petrofísica</t>
  </si>
  <si>
    <t>Abrazadera de cable metálico</t>
  </si>
  <si>
    <t>Carbonato de calcio</t>
  </si>
  <si>
    <t>Libros de recursos de adjetivos</t>
  </si>
  <si>
    <t>Retractores torácicos o cardiovasculares</t>
  </si>
  <si>
    <t>Puestos o accesorios de equipos quirúrgicos</t>
  </si>
  <si>
    <t>Formoterol</t>
  </si>
  <si>
    <t>Objetos maquinados de aleación ferrosa fundidos en molde de yeso</t>
  </si>
  <si>
    <t>Tranvías</t>
  </si>
  <si>
    <t>Protectores de la quilla</t>
  </si>
  <si>
    <t>Recipientes para almacenamiento de arcilla</t>
  </si>
  <si>
    <t>Carretes para pesca comercial</t>
  </si>
  <si>
    <t>Máquinas de hacer ojales</t>
  </si>
  <si>
    <t>Glicopirrolato</t>
  </si>
  <si>
    <t>Pedales de bicicleta</t>
  </si>
  <si>
    <t>Explosivos aluminizados</t>
  </si>
  <si>
    <t>Instrumentos geofísicos de polarización inducida ip</t>
  </si>
  <si>
    <t>Sondas para mapeo linfático</t>
  </si>
  <si>
    <t>Producción de aceites esenciales</t>
  </si>
  <si>
    <t>Colecciones de monedas</t>
  </si>
  <si>
    <t>Dispensadores de cinta médica o quirúrgica</t>
  </si>
  <si>
    <t>Ejes de manejo</t>
  </si>
  <si>
    <t>Cinta de repuesto para máquinas de tarjetas de tiempo</t>
  </si>
  <si>
    <t>Toallas de baño</t>
  </si>
  <si>
    <t>Cajas ciegas de cable de recuperación</t>
  </si>
  <si>
    <t>Lana sin procesar</t>
  </si>
  <si>
    <t>Embarcaciones a vela de recreo</t>
  </si>
  <si>
    <t>Lupas</t>
  </si>
  <si>
    <t>Santo Domingo Este</t>
  </si>
  <si>
    <t>Servicios de formación profesional de la marina mercante</t>
  </si>
  <si>
    <t>Productos químicos de prueba del agua</t>
  </si>
  <si>
    <t>Insulina</t>
  </si>
  <si>
    <t>Andamios</t>
  </si>
  <si>
    <t>Vacuna contra el virus de la rubeola</t>
  </si>
  <si>
    <t>Ensambles de láminas atornilladas de titanio</t>
  </si>
  <si>
    <t>Espectrofotómetros</t>
  </si>
  <si>
    <t>Verduras estables sin refrigerar</t>
  </si>
  <si>
    <t>Palas</t>
  </si>
  <si>
    <t>Mineral de molibdeno</t>
  </si>
  <si>
    <t>Aros de hula o equipos de hula</t>
  </si>
  <si>
    <t>Extrusiones en frío de acero</t>
  </si>
  <si>
    <t>Bolsas para recolectar o transportar especímenes</t>
  </si>
  <si>
    <t>Equipos de filtración molecular</t>
  </si>
  <si>
    <t>Santo Domingo Oeste</t>
  </si>
  <si>
    <t>Recolectores de tóner</t>
  </si>
  <si>
    <t>Servicios de taxidermia</t>
  </si>
  <si>
    <t>Sousafones</t>
  </si>
  <si>
    <t>Contadores</t>
  </si>
  <si>
    <t>Controles de calidad o calibradores o estándares para biología molecular</t>
  </si>
  <si>
    <t>Servicios de aislamiento del control de gas o agua</t>
  </si>
  <si>
    <t>Torniquetes neumáticos o eléctricos o accesorios para uso quirúrgico</t>
  </si>
  <si>
    <t>Set de servicio de mesa para uso doméstico</t>
  </si>
  <si>
    <t>Cremas de afeitar</t>
  </si>
  <si>
    <t>Medidores de impedancia</t>
  </si>
  <si>
    <t>Taxis acuáticos</t>
  </si>
  <si>
    <t>Espesantes de combustible</t>
  </si>
  <si>
    <t>Consola central o terminales básicos (no inteligentes)</t>
  </si>
  <si>
    <t>Discos versátiles digitales dvd</t>
  </si>
  <si>
    <t>Componentes de aluminio maquinados por extrusión hidrostática</t>
  </si>
  <si>
    <t>Mantenimiento y reparación de cámaras fotográficas</t>
  </si>
  <si>
    <t>Ángulos de acero</t>
  </si>
  <si>
    <t>Iluminación interior para buques o barcos</t>
  </si>
  <si>
    <t>Termómetros de refrigerador o congelador de laboratorio</t>
  </si>
  <si>
    <t>Barras de bronce</t>
  </si>
  <si>
    <t>Conector de fibra óptica</t>
  </si>
  <si>
    <t>Preparaciones tópicas de urea</t>
  </si>
  <si>
    <t>Receptáculos eléctricos</t>
  </si>
  <si>
    <t>Glucosamine hcl</t>
  </si>
  <si>
    <t>Ensambles de tubería atornillada de acero de aleación baja</t>
  </si>
  <si>
    <t>Cubiertas guardapolvos de máquina</t>
  </si>
  <si>
    <t>Punzón de trazar</t>
  </si>
  <si>
    <t>Sistemas de estanterías de despliegue largas de rayos x para uso médico</t>
  </si>
  <si>
    <t>Buformina</t>
  </si>
  <si>
    <t>Tela de fique o estopa</t>
  </si>
  <si>
    <t>Películas de fluoropolímero</t>
  </si>
  <si>
    <t>Cabos de amarre</t>
  </si>
  <si>
    <t>Ladrillos de plomo para protección contra la radiación</t>
  </si>
  <si>
    <t>Simuladores de terremotos</t>
  </si>
  <si>
    <t>Bandas de instrumentos de esterilización</t>
  </si>
  <si>
    <t>Clorhidrato de propafenona</t>
  </si>
  <si>
    <t>Vibráfonos</t>
  </si>
  <si>
    <t>Parrillas de carbón para uso comercial</t>
  </si>
  <si>
    <t>Materiales de enseñanza sobre resucitación cardiopulmonar o apoyo básico de vida</t>
  </si>
  <si>
    <t>Tiosalicilato de sodio</t>
  </si>
  <si>
    <t>Sulfato de bleomicina</t>
  </si>
  <si>
    <t>Papel crepé para manualidades</t>
  </si>
  <si>
    <t>Calentadores de fluido de infusión arterial o intravenosa</t>
  </si>
  <si>
    <t>Servicios de cordelería</t>
  </si>
  <si>
    <t>Pantalones para pacientes</t>
  </si>
  <si>
    <t>Parques temáticos</t>
  </si>
  <si>
    <t>Lingotes de estiramiento por presión de aleación no ferrosa</t>
  </si>
  <si>
    <t>Riendas</t>
  </si>
  <si>
    <t>Máquinas para procesar seda</t>
  </si>
  <si>
    <t>Juan López</t>
  </si>
  <si>
    <t>Silenciadores neumáticos</t>
  </si>
  <si>
    <t>Bombas simplex</t>
  </si>
  <si>
    <t>Clorhidrato de difenoxilato</t>
  </si>
  <si>
    <t>Moldeados de inyección de reacción de caucho</t>
  </si>
  <si>
    <t>Servicios de baldeo de la tierra</t>
  </si>
  <si>
    <t>Esferómetros</t>
  </si>
  <si>
    <t>Residuos de alquitrán o petróleo</t>
  </si>
  <si>
    <t>Hora</t>
  </si>
  <si>
    <t>Libros para entretenimiento</t>
  </si>
  <si>
    <t>Aceites de templado</t>
  </si>
  <si>
    <t>Bombas dúplex</t>
  </si>
  <si>
    <t>Clorotiazida</t>
  </si>
  <si>
    <t>Enganches de boca de pozo</t>
  </si>
  <si>
    <t>Fresadora para escariador</t>
  </si>
  <si>
    <t>Cosintropina</t>
  </si>
  <si>
    <t>Pinturas en aerosol</t>
  </si>
  <si>
    <t>Soportes para estanterías</t>
  </si>
  <si>
    <t>Piñones</t>
  </si>
  <si>
    <t>Servicios de formación profesional en informática</t>
  </si>
  <si>
    <t>Tarjetas de puertos paralelos</t>
  </si>
  <si>
    <t>Clorhidrato de levobunolol</t>
  </si>
  <si>
    <t>Sellos para bolsas de monedas</t>
  </si>
  <si>
    <t>Servicios de aprendizaje diplomado a distancia</t>
  </si>
  <si>
    <t>Accesorios para veteado</t>
  </si>
  <si>
    <t>Accesorios para la fabricación de velas</t>
  </si>
  <si>
    <t>Recubrimiento</t>
  </si>
  <si>
    <t>Relés de potencia</t>
  </si>
  <si>
    <t>Vertebrados vivos</t>
  </si>
  <si>
    <t>Agentes gelificantes sintéticos</t>
  </si>
  <si>
    <t>Tolvas no metálicas</t>
  </si>
  <si>
    <t>La Jagua</t>
  </si>
  <si>
    <t>Tiratrones</t>
  </si>
  <si>
    <t>Cuero sintético o de imitación</t>
  </si>
  <si>
    <t>Hornos de circulación por ventilador</t>
  </si>
  <si>
    <t>Cubos o dados de monedas</t>
  </si>
  <si>
    <t>Cuchillos para laboratorio</t>
  </si>
  <si>
    <t>Tapones de tubos de cable de recuperación</t>
  </si>
  <si>
    <t>Poliéster uretano au</t>
  </si>
  <si>
    <t>Mezcladores o agitadores</t>
  </si>
  <si>
    <t>Rodillos o tambores motorizados</t>
  </si>
  <si>
    <t>Combinaciones de esfero y lápiz</t>
  </si>
  <si>
    <t>Etomidato</t>
  </si>
  <si>
    <t>PROVINCIA</t>
  </si>
  <si>
    <t>Resinas de poliuretano</t>
  </si>
  <si>
    <t>Servicios transfronterizos de gestión o control de la contaminación del aire</t>
  </si>
  <si>
    <t>Semillas o plántulas de calabacín</t>
  </si>
  <si>
    <t>Servicios de forestación</t>
  </si>
  <si>
    <t>Componentes de aleación de níquel estampados</t>
  </si>
  <si>
    <t>Anillos de retracción para uso quirúrgico</t>
  </si>
  <si>
    <t>Paquete</t>
  </si>
  <si>
    <t>Escalas</t>
  </si>
  <si>
    <t>Cristales de silicio</t>
  </si>
  <si>
    <t>Bombas de vacío</t>
  </si>
  <si>
    <t>Detectores de radar</t>
  </si>
  <si>
    <t>Adaptadores o conectores o candados o tapas o protectores para tubos arteriales o intravenosos</t>
  </si>
  <si>
    <t>Troleandomicina</t>
  </si>
  <si>
    <t>Hologramas</t>
  </si>
  <si>
    <t>Compresores recíprocos</t>
  </si>
  <si>
    <t>Ensambles de láminas pegadas de inconel</t>
  </si>
  <si>
    <t>Compresores de motor</t>
  </si>
  <si>
    <t>Análisis microeconómico</t>
  </si>
  <si>
    <t>Tijeras de podar</t>
  </si>
  <si>
    <t>Planificación  y trazados de producciones gráficas</t>
  </si>
  <si>
    <t>Cohetes de lluvia</t>
  </si>
  <si>
    <t>Alfileteros</t>
  </si>
  <si>
    <t>Producción de mapas</t>
  </si>
  <si>
    <t>Sopletes</t>
  </si>
  <si>
    <t>Forjas de titanio maquinadas por reducción</t>
  </si>
  <si>
    <t>Sombreros</t>
  </si>
  <si>
    <t>Bloques o aletas o tabletas de mordida para uso odontológico</t>
  </si>
  <si>
    <t>Fondos de pensiones administrados por el empleador</t>
  </si>
  <si>
    <t>Pedales</t>
  </si>
  <si>
    <t>Servicios de residencia canina</t>
  </si>
  <si>
    <t>Analizadores de agua</t>
  </si>
  <si>
    <t>Componentes o accesorios de filtro de cubierta de micro filmado</t>
  </si>
  <si>
    <t>Mapas murales portátiles</t>
  </si>
  <si>
    <t>Dióxido de titanio</t>
  </si>
  <si>
    <t>Hoja fina de metal de cobre</t>
  </si>
  <si>
    <t>Guerra</t>
  </si>
  <si>
    <t>Hospedajes de cama y desayuno</t>
  </si>
  <si>
    <t>Servicio de mantenimiento o soporte del hardware del computador</t>
  </si>
  <si>
    <t>Acetato de trembolona</t>
  </si>
  <si>
    <t>Productos de prueba de estrés pulmonar</t>
  </si>
  <si>
    <t>Agentes de control de asfaltenos de parafina modificados cristal</t>
  </si>
  <si>
    <t>Objetos maquinados de acero inoxidable fundidos en molde de yeso</t>
  </si>
  <si>
    <t>Materiales de enseñanza de formación de la tolerancia</t>
  </si>
  <si>
    <t>Aparatos de prospección geológica</t>
  </si>
  <si>
    <t>Accesorios para cromatografía de gas</t>
  </si>
  <si>
    <t>Gabinetes para almacenamiento de herramientas para trabajar en madera o gabinetes con herramientas</t>
  </si>
  <si>
    <t>Microscopios de proyección</t>
  </si>
  <si>
    <t>Broches</t>
  </si>
  <si>
    <t>Objetos maquinados en molde permanente de acero inoxidable fundidos</t>
  </si>
  <si>
    <t>2023</t>
  </si>
  <si>
    <t>Materiales de enseñanza sobre el desarrollo de niño</t>
  </si>
  <si>
    <t>Arcilla de bola</t>
  </si>
  <si>
    <t>Meprednisona</t>
  </si>
  <si>
    <t>Servicios de estandarización de datos o contenidos</t>
  </si>
  <si>
    <t>Recolectores de polvo de laboratorio dental</t>
  </si>
  <si>
    <t>Interferómetros</t>
  </si>
  <si>
    <t>Cepillos de alambre</t>
  </si>
  <si>
    <t>Metoxiflurano</t>
  </si>
  <si>
    <t>Tarjetas didácticas del alfabeto</t>
  </si>
  <si>
    <t>Señalización incandescente de emplazamientos peligrosos</t>
  </si>
  <si>
    <t>Objetos de latón fundidos en molde de yeso</t>
  </si>
  <si>
    <t>Permanganato de potasio</t>
  </si>
  <si>
    <t>Unidades de forópter</t>
  </si>
  <si>
    <t>Objetos de bronce fundidos en molde de yeso</t>
  </si>
  <si>
    <t>Limpiadores de vidrio o ventanas</t>
  </si>
  <si>
    <t>Globos aerostáticos</t>
  </si>
  <si>
    <t>Sondeos de exploración o extracción de testigos</t>
  </si>
  <si>
    <t>Iluminación para salas de cirugía o accesorios</t>
  </si>
  <si>
    <t>Diodos de radiofrecuencia (rf)</t>
  </si>
  <si>
    <t>Rieles o colgadores montados para sistemas de infusión intravenosa por gravedad</t>
  </si>
  <si>
    <t>Benzoato de bencilo</t>
  </si>
  <si>
    <t>Ingredientes o aditivos de medio para bacterias</t>
  </si>
  <si>
    <t>Temozolomida</t>
  </si>
  <si>
    <t>Encuadernación espiral</t>
  </si>
  <si>
    <t>Extrusiones en frío de berilio</t>
  </si>
  <si>
    <t>Rieles de metal</t>
  </si>
  <si>
    <t>Sulfato de vinblastina</t>
  </si>
  <si>
    <t>Forjaduras en estampa abierta de estaño</t>
  </si>
  <si>
    <t>Correas de cuero</t>
  </si>
  <si>
    <t>Locomotoras eléctricas de carga</t>
  </si>
  <si>
    <t>Taladradoras eléctricas</t>
  </si>
  <si>
    <t>Servicios de asesoría en riego</t>
  </si>
  <si>
    <t>Pimentel</t>
  </si>
  <si>
    <t>Maniobras aéreas</t>
  </si>
  <si>
    <t>Servicios de transporte internacional por buque</t>
  </si>
  <si>
    <t>Etacrinato de sodio</t>
  </si>
  <si>
    <t>Vestidos para cirugía para personal médico</t>
  </si>
  <si>
    <t>Puertos seriales infrarrojos</t>
  </si>
  <si>
    <t>Contenedores de recolección de orina</t>
  </si>
  <si>
    <t>Rectificadores</t>
  </si>
  <si>
    <t>Repuestos para esferos de corrección</t>
  </si>
  <si>
    <t>Ensamblajes de réplica</t>
  </si>
  <si>
    <t>Puntas de corte o soldadura</t>
  </si>
  <si>
    <t>Monitores para ultrasonido o doppler o eco para uso médico</t>
  </si>
  <si>
    <t>Servicios de visas o de documentos complementarios</t>
  </si>
  <si>
    <t>Sillones de tamaño de niños</t>
  </si>
  <si>
    <t>Tablas de protección de base</t>
  </si>
  <si>
    <t>Soporte guía ajustable</t>
  </si>
  <si>
    <t>Plantadoras</t>
  </si>
  <si>
    <t>Objetos maquinados en molde permanente de compuestos fundidos</t>
  </si>
  <si>
    <t>Arnés del alimentador</t>
  </si>
  <si>
    <t>Triacetina</t>
  </si>
  <si>
    <t>Servicios de mecánica de rocas</t>
  </si>
  <si>
    <t>Afiches o sets para el salón de clases</t>
  </si>
  <si>
    <t>Netilmicina</t>
  </si>
  <si>
    <t>Kits de purificación de ácido ribonucleico viral</t>
  </si>
  <si>
    <t>Ensambles de láminas soldadas con soldadura fuerte o débil de cobre</t>
  </si>
  <si>
    <t>Brocas de diamante natural</t>
  </si>
  <si>
    <t>Componentes de hueso de contenido mineral para tomografía computarizada ct o cat para uso médico</t>
  </si>
  <si>
    <t>Clorhidrato de betaína</t>
  </si>
  <si>
    <t>Servicios de transmisión por telex</t>
  </si>
  <si>
    <t>Interruptor de contenido</t>
  </si>
  <si>
    <t>Servicios de recuperación de tubería electromagnética</t>
  </si>
  <si>
    <t>Editores de película</t>
  </si>
  <si>
    <t>Componentes de titanio maquinados por extrusión en frío</t>
  </si>
  <si>
    <t>Piezas bucales para endoscopia</t>
  </si>
  <si>
    <t>Tubos de gastrostomía para uso general</t>
  </si>
  <si>
    <t>Sets de instrumentos para micro cirugía, cirugía plástica o cirugía delicada</t>
  </si>
  <si>
    <t>Instrumentos de control para periodoncia</t>
  </si>
  <si>
    <t>Forjas de aluminio maquinadas con troquel cerrado</t>
  </si>
  <si>
    <t>Kits de accesorios o suministros para máquinas de escribir</t>
  </si>
  <si>
    <t>Servicios de distribución minorista</t>
  </si>
  <si>
    <t>Lógica de emisor acoplado (ecl)</t>
  </si>
  <si>
    <t>Conductos o red de conductos de titanio</t>
  </si>
  <si>
    <t>Giroscopio del avión</t>
  </si>
  <si>
    <t>Detección de drogas o alcohol</t>
  </si>
  <si>
    <t>Bandejas de cuidado de heridas o de limpieza</t>
  </si>
  <si>
    <t>Cloroformo</t>
  </si>
  <si>
    <t>Ensambles de láminas pegadas de aleación wasp</t>
  </si>
  <si>
    <t>Travoprost</t>
  </si>
  <si>
    <t>Bromuro de vecuronio</t>
  </si>
  <si>
    <t>Clorhidrato de anfepramona</t>
  </si>
  <si>
    <t>Verapamilo</t>
  </si>
  <si>
    <t>Objetos maquinados de titanio fundidos en molde de grafito</t>
  </si>
  <si>
    <t>Spas</t>
  </si>
  <si>
    <t>Materiales didácticos del motor o sus partes</t>
  </si>
  <si>
    <t>Filos de sierra de banda para cortar metal</t>
  </si>
  <si>
    <t>KM</t>
  </si>
  <si>
    <t>Bancos públicos</t>
  </si>
  <si>
    <t>Servicios de control de la higiene de los alimentos</t>
  </si>
  <si>
    <t>MM</t>
  </si>
  <si>
    <t>Neumáticos para automoviles o camiones ligeros</t>
  </si>
  <si>
    <t>CM</t>
  </si>
  <si>
    <t>Máquinas para hacer cabuchones</t>
  </si>
  <si>
    <t>Extrusiones en frío de aleación no ferrosa</t>
  </si>
  <si>
    <t>Dragas</t>
  </si>
  <si>
    <t>Retractores abdominales</t>
  </si>
  <si>
    <t>Vigas de cobre</t>
  </si>
  <si>
    <t>Materiales de enseñanza para proyectos de acolchado</t>
  </si>
  <si>
    <t>Servicios de medición de la densidad durante la perforación</t>
  </si>
  <si>
    <t>Carrusel de bodegaje</t>
  </si>
  <si>
    <t>Galio ga</t>
  </si>
  <si>
    <t>Análisis de mercados</t>
  </si>
  <si>
    <t>Impuesto municipal sobre la renta</t>
  </si>
  <si>
    <t>Moca</t>
  </si>
  <si>
    <t>Ensamblajes de cabezal de lectura y escritura</t>
  </si>
  <si>
    <t>Objetos de magnesio fundidos en molde de yeso</t>
  </si>
  <si>
    <t>Cañas de pescar</t>
  </si>
  <si>
    <t>Materiales de enseñanza de las repercusiones de la deserción escolar</t>
  </si>
  <si>
    <t>Micrótomos</t>
  </si>
  <si>
    <t>Materiales didácticos de sistemas de refrigeración</t>
  </si>
  <si>
    <t>Espejos para uso logopédico</t>
  </si>
  <si>
    <t>Matanzas</t>
  </si>
  <si>
    <t>Membranas dializadoras para aparatos de hemodiálisis</t>
  </si>
  <si>
    <t>Herramientas de colisión de cable de recuperación</t>
  </si>
  <si>
    <t>Servicios de asistencia de personal médico</t>
  </si>
  <si>
    <t>Tántalo ta</t>
  </si>
  <si>
    <t>Textil sintético de tejido jacquard</t>
  </si>
  <si>
    <t>Servicios relacionados con el budismo</t>
  </si>
  <si>
    <t>Ayudas auditivas para los discapacitados físicamente</t>
  </si>
  <si>
    <t>Tenedores para uso doméstico</t>
  </si>
  <si>
    <t>Agujas para cirugía oftálmica</t>
  </si>
  <si>
    <t>Encerados</t>
  </si>
  <si>
    <t>Objetos fundidos maquinados con troquel de compuestos</t>
  </si>
  <si>
    <t>Accesorios para retractores</t>
  </si>
  <si>
    <t>Cajas de interruptores de computador</t>
  </si>
  <si>
    <t>Agentes de expansión de cemento</t>
  </si>
  <si>
    <t>Escarificadores de tejado</t>
  </si>
  <si>
    <t>Servicios de cardiología</t>
  </si>
  <si>
    <t>Envoltorios o recubrimientos de acero</t>
  </si>
  <si>
    <t>Servicios de matadero</t>
  </si>
  <si>
    <t>Floxuridina</t>
  </si>
  <si>
    <t>Servicios de inspección o auditoría de campos petroleros</t>
  </si>
  <si>
    <t>Servicios de control de medición de la presión del pozo</t>
  </si>
  <si>
    <t>Secciones de silenciador</t>
  </si>
  <si>
    <t>Acetato de sodio</t>
  </si>
  <si>
    <t>Sodio fluoresceína</t>
  </si>
  <si>
    <t>Molduras de metal precioso</t>
  </si>
  <si>
    <t>Volcado de cemento de rescate de equipos cable de recuperación</t>
  </si>
  <si>
    <t>Tapones limpiadores de equipo de flotación de cemento</t>
  </si>
  <si>
    <t>Guías de referencia bíblica</t>
  </si>
  <si>
    <t>Sopladores o vaporizadores o accesorios de uso quirúrgico</t>
  </si>
  <si>
    <t>Tableros de basquetbol</t>
  </si>
  <si>
    <t>Prendas o soporte para compresión o vasculares</t>
  </si>
  <si>
    <t>Equipo para preparar micro muestras</t>
  </si>
  <si>
    <t>Libros de recursos de fonética</t>
  </si>
  <si>
    <t>Parches o almohadillas para los ojos para uso médico</t>
  </si>
  <si>
    <t>Diferenciador</t>
  </si>
  <si>
    <t>Manijas de guía de alambre para endoscopia</t>
  </si>
  <si>
    <t>Palos para vestirse para los discapacitados físicamente</t>
  </si>
  <si>
    <t>Monitores de saturación de oxígeno o hematocritos de perfusión o accesorios</t>
  </si>
  <si>
    <t>Puerta de barra sencilla</t>
  </si>
  <si>
    <t>Máquinas para aplicar de etiquetas</t>
  </si>
  <si>
    <t>Recursos para aprender a hablar italiano</t>
  </si>
  <si>
    <t>Bolsas o almohadas de hielo terapéuticas</t>
  </si>
  <si>
    <t>Cortadores de metal</t>
  </si>
  <si>
    <t>Ensambles de tubos pegados de inconel</t>
  </si>
  <si>
    <t>Forjas de cobre maquinadas por anillo enrollado</t>
  </si>
  <si>
    <t>Consumibles de impresión de offset</t>
  </si>
  <si>
    <t>Correas o hebillas o accesorios o suministros de restricción</t>
  </si>
  <si>
    <t>Cromatógrafos de capa delgada de alta presión tlc</t>
  </si>
  <si>
    <t>Almohadillas o protectores de superficie</t>
  </si>
  <si>
    <t>Puertas de automotores desmontables</t>
  </si>
  <si>
    <t>Aminohipurato sódico</t>
  </si>
  <si>
    <t>Sistemas de frenado para trenes</t>
  </si>
  <si>
    <t>Tirotropina</t>
  </si>
  <si>
    <t>Evaluación riesgos o peligros</t>
  </si>
  <si>
    <t>Kits o accesorios de bombas de infusión</t>
  </si>
  <si>
    <t>Carne de ave o carne congelada</t>
  </si>
  <si>
    <t>Salsas o condimentos o cremas de untar o marinados</t>
  </si>
  <si>
    <t>Abre estuches para relojes</t>
  </si>
  <si>
    <t>Vara de extensión</t>
  </si>
  <si>
    <t>Posadas o centros turísticos</t>
  </si>
  <si>
    <t>Ganchos (soportes) para plomería</t>
  </si>
  <si>
    <t>Servicios de tapado del pozo</t>
  </si>
  <si>
    <t>Cadenas de seguridad</t>
  </si>
  <si>
    <t>Sumatriptán</t>
  </si>
  <si>
    <t>Reactivos para preparar levadura competente</t>
  </si>
  <si>
    <t>Pinzas</t>
  </si>
  <si>
    <t>Equipo de motor de caché</t>
  </si>
  <si>
    <t>Bosentán</t>
  </si>
  <si>
    <t>Cascos protectores de cabeza o cara o dispositivos o accesorios para los discapacitados físicamente</t>
  </si>
  <si>
    <t>Antenas de aeronaves</t>
  </si>
  <si>
    <t>Software de extracción de datos</t>
  </si>
  <si>
    <t>Componentes de aleación ferrosa maquinados por extrusión en frío</t>
  </si>
  <si>
    <t>Extrusiones de perfiles de plástico</t>
  </si>
  <si>
    <t>Clorhidrato de fenazopiridina</t>
  </si>
  <si>
    <t>Activadores por engranajes</t>
  </si>
  <si>
    <t>Gentamicina</t>
  </si>
  <si>
    <t>Bancas tapizadas</t>
  </si>
  <si>
    <t>Perfiles de aluminio</t>
  </si>
  <si>
    <t>Agujas de tejer</t>
  </si>
  <si>
    <t>Pernos de tensión</t>
  </si>
  <si>
    <t>Ganchos de retracción para uso quirúrgico</t>
  </si>
  <si>
    <t>Servicios de geología</t>
  </si>
  <si>
    <t>Partes o accesorios individuales (sin apoyo)</t>
  </si>
  <si>
    <t>Izajes laterales</t>
  </si>
  <si>
    <t>Amortiguadores de aislamiento de escape</t>
  </si>
  <si>
    <t>Partes de revólveres o pistolas</t>
  </si>
  <si>
    <t>Pseudoefedrina</t>
  </si>
  <si>
    <t>Indapamida</t>
  </si>
  <si>
    <t>Servicios de eliminación de lodo  del  campo petrolero</t>
  </si>
  <si>
    <t>Cortadoras o bordeadoras de fotografías</t>
  </si>
  <si>
    <t>Almotriptán malato</t>
  </si>
  <si>
    <t>Ensambles de tubería con soldadura fuerte o débil de latón</t>
  </si>
  <si>
    <t>FT2</t>
  </si>
  <si>
    <t>FT3</t>
  </si>
  <si>
    <t>Cebos para pesca</t>
  </si>
  <si>
    <t>Equipo o piezas y pantallas de separación centrífuga</t>
  </si>
  <si>
    <t>Enfriadora</t>
  </si>
  <si>
    <t>Desinfectante de manos</t>
  </si>
  <si>
    <t>Pilares de aluminio</t>
  </si>
  <si>
    <t>Baños múltiples</t>
  </si>
  <si>
    <t>Esterilizadores de filtro</t>
  </si>
  <si>
    <t>Reactivos analizadores de análisis de orina</t>
  </si>
  <si>
    <t>Avión de carga de hélice</t>
  </si>
  <si>
    <t>Conmutadores reductores</t>
  </si>
  <si>
    <t>Inversiones unidas de fosfato</t>
  </si>
  <si>
    <t>Servicios de producción de bioproteínas</t>
  </si>
  <si>
    <t>Servicios de estándares o regulación de edificios urbanos</t>
  </si>
  <si>
    <t>Decoraciones para adherir a las ventanas</t>
  </si>
  <si>
    <t>Forjaduras anulares laminadas de plomo</t>
  </si>
  <si>
    <t>Formaldehidos</t>
  </si>
  <si>
    <t>Apernador de boom</t>
  </si>
  <si>
    <t>Zapatones para mujer</t>
  </si>
  <si>
    <t>Aminoácidos o sus derivados</t>
  </si>
  <si>
    <t>Procesadores de película de offset</t>
  </si>
  <si>
    <t>Tarjetas de circuito multi capa</t>
  </si>
  <si>
    <t>Prendedores de joyería fina</t>
  </si>
  <si>
    <t>Ensambles de barras remachadas de acero de aleación baja</t>
  </si>
  <si>
    <t>Rollos o cintas para enyesar para uso ortopédico</t>
  </si>
  <si>
    <t>Protectores de bolsillos</t>
  </si>
  <si>
    <t>Arándano</t>
  </si>
  <si>
    <t>Componentes de aluminio formados en torno</t>
  </si>
  <si>
    <t>Grúas todo terreno</t>
  </si>
  <si>
    <t>Maquinaria para cortar plástico</t>
  </si>
  <si>
    <t>Ensambles de barras soldadas con soldadura fuerte o débil de acero inoxidable</t>
  </si>
  <si>
    <t>Mohair sin procesar</t>
  </si>
  <si>
    <t>Sets o accesorios de prueba de visión binocular</t>
  </si>
  <si>
    <t>Gabinetes refrigeradores para las morgues</t>
  </si>
  <si>
    <t>Piritionato de zinc</t>
  </si>
  <si>
    <t>Ondansetrón</t>
  </si>
  <si>
    <t>Bolsas o contenedores de infusión arterial o intravenosa de único puerto</t>
  </si>
  <si>
    <t>Servicios de vacunación</t>
  </si>
  <si>
    <t>Componentes de acero formados por estiramiento por presión</t>
  </si>
  <si>
    <t>Vacuna contra el virus de la encefalitis</t>
  </si>
  <si>
    <t>Tablas de esquí en nieve</t>
  </si>
  <si>
    <t>Fraccionadores de densidad gradiente</t>
  </si>
  <si>
    <t>Objetos de estaño fundidos en molde fijo</t>
  </si>
  <si>
    <t>El Cachón</t>
  </si>
  <si>
    <t>Servicios de control de la calidad ambiental</t>
  </si>
  <si>
    <t>Pasadores estriados</t>
  </si>
  <si>
    <t>Servicios de grabación en el fondo del pozo</t>
  </si>
  <si>
    <t>Semillas o plántulas de apio</t>
  </si>
  <si>
    <t>Rollos o tiras de frases</t>
  </si>
  <si>
    <t>Tanques de recolección</t>
  </si>
  <si>
    <t>Cucharones bivalvos</t>
  </si>
  <si>
    <t>Libros de recursos o actividades de geografía</t>
  </si>
  <si>
    <t>Servicios de acceso de discado</t>
  </si>
  <si>
    <t>Tuercas de fiador</t>
  </si>
  <si>
    <t>Máquinas para hacer etiquetas</t>
  </si>
  <si>
    <t>Accesorio para instrumentos de percusión</t>
  </si>
  <si>
    <t>Herramientas de corte con láser</t>
  </si>
  <si>
    <t>Brassieres</t>
  </si>
  <si>
    <t>Isocarboxazida</t>
  </si>
  <si>
    <t>Kits o vectores de expresión de virus mediado</t>
  </si>
  <si>
    <t>Loteprednol etabonato</t>
  </si>
  <si>
    <t>Confinación de vertidos tóxicos</t>
  </si>
  <si>
    <t>Pastel de tiza</t>
  </si>
  <si>
    <t>Clorhidrato de triflupromazina</t>
  </si>
  <si>
    <t>Woks para uso doméstico</t>
  </si>
  <si>
    <t>Ensambles de barras remachadas no metálica</t>
  </si>
  <si>
    <t>Organizadores dentales</t>
  </si>
  <si>
    <t>Semillas o plántulas de jengibre</t>
  </si>
  <si>
    <t>Barras de magnesio</t>
  </si>
  <si>
    <t>Unidades acidificantes</t>
  </si>
  <si>
    <t>Futones</t>
  </si>
  <si>
    <t>Básculas de camión o riel</t>
  </si>
  <si>
    <t>Maniquíes humanos anatómicos para educación o entrenamiento médico</t>
  </si>
  <si>
    <t>Sacabocados para melón o mantequilla para uso doméstico</t>
  </si>
  <si>
    <t>Lentes para cámaras</t>
  </si>
  <si>
    <t>Herramientas para cortar el cable de recuperación</t>
  </si>
  <si>
    <t>Servicios de medición de flujo para registros de producción</t>
  </si>
  <si>
    <t>Codos de tubo</t>
  </si>
  <si>
    <t>Porta trajes</t>
  </si>
  <si>
    <t>Dacarbazina</t>
  </si>
  <si>
    <t>Camillas canasta o accesorios</t>
  </si>
  <si>
    <t>Kits de construcción de tejidos de cadáveres</t>
  </si>
  <si>
    <t>Sulfato de d-anfetamina</t>
  </si>
  <si>
    <t>Homatropina bromhidrato</t>
  </si>
  <si>
    <t>Papeles adheridos con película</t>
  </si>
  <si>
    <t>Cohetes sólidos</t>
  </si>
  <si>
    <t>Amoxapina</t>
  </si>
  <si>
    <t>Tratamientos faciales o corporales</t>
  </si>
  <si>
    <t>Estaciones de bombeo alcantarillado</t>
  </si>
  <si>
    <t>Rompevientos o barreras naturales de protección forestal</t>
  </si>
  <si>
    <t>Hidrocloruro de efedrina</t>
  </si>
  <si>
    <t>Adhesivos o pegamentos de cierre de piel para uso médico</t>
  </si>
  <si>
    <t>Objetos de aleación no ferrosa fundidos en molde cerámico</t>
  </si>
  <si>
    <t>Transporte aéreo blindado</t>
  </si>
  <si>
    <t>Lanzas de pesca en campo petrolero</t>
  </si>
  <si>
    <t>Millar</t>
  </si>
  <si>
    <t>Diseño de máquinas herramientas</t>
  </si>
  <si>
    <t>Contrachapado</t>
  </si>
  <si>
    <t>Cepillos o recogedores para polvo</t>
  </si>
  <si>
    <t>Tabletas o gotas de fluoruro</t>
  </si>
  <si>
    <t>Materiales de enseñanza de comprensión del trastorno por déficit de atención con hiperactividad</t>
  </si>
  <si>
    <t>Fungicidas</t>
  </si>
  <si>
    <t>Vasijas de barro para servicio de comidas</t>
  </si>
  <si>
    <t>Plantilla de anillo</t>
  </si>
  <si>
    <t>Desc.</t>
  </si>
  <si>
    <t>Tela para ribeteado</t>
  </si>
  <si>
    <t>Bobinas de resorte para ortodoncia</t>
  </si>
  <si>
    <t>Indometacina</t>
  </si>
  <si>
    <t>Almohadillas para nervios frénicos o almohadas cardíacas de uso quirúrgico</t>
  </si>
  <si>
    <t>Estuches para labiales</t>
  </si>
  <si>
    <t>Vías de navegación interior</t>
  </si>
  <si>
    <t>Arrendamiento de instalaciones comerciales o industriales</t>
  </si>
  <si>
    <t>Tuercas de resorte</t>
  </si>
  <si>
    <t>Echinacea</t>
  </si>
  <si>
    <t>Tela acolchada</t>
  </si>
  <si>
    <t>Bisacodyl</t>
  </si>
  <si>
    <t>Bolsas de esterilización</t>
  </si>
  <si>
    <t>Fichas con números del uno al cien</t>
  </si>
  <si>
    <t>Resaltadores</t>
  </si>
  <si>
    <t>Embarcaciones de desembarque aerodeslizadas</t>
  </si>
  <si>
    <t>Anillos de bolsa para ostomía</t>
  </si>
  <si>
    <t>Productos de protección solar</t>
  </si>
  <si>
    <t>Máquinas de succión o extractores al vacío o aspiradores quirúrgicos ultrasónicos o reguladores o accesorios para uso quirúrgico</t>
  </si>
  <si>
    <t>Cajas de unión de acidificación</t>
  </si>
  <si>
    <t>Instrumentos o controles de nivel de líquido</t>
  </si>
  <si>
    <t>Clorhidrato de tizanidina</t>
  </si>
  <si>
    <t>Gumboro</t>
  </si>
  <si>
    <t>Objetos maquinados de titanio fundidos en molde cerámico</t>
  </si>
  <si>
    <t>Moldes para estampar y formar</t>
  </si>
  <si>
    <t>Maleato de timolol</t>
  </si>
  <si>
    <t>Aparato de lanzamiento</t>
  </si>
  <si>
    <t>Litotriptores o accesorios para uso quirúrgico</t>
  </si>
  <si>
    <t>Tapas para cajas</t>
  </si>
  <si>
    <t>Analizadores de cloruro</t>
  </si>
  <si>
    <t>Trompetas</t>
  </si>
  <si>
    <t>Tecnología lechera</t>
  </si>
  <si>
    <t>Tiocolchicósido</t>
  </si>
  <si>
    <t>Libros de adhesivos</t>
  </si>
  <si>
    <t>Punzones de impresión</t>
  </si>
  <si>
    <t>SORTEO DE OBRAS</t>
  </si>
  <si>
    <t>Aplicaciones ortopédicas de miembro superior</t>
  </si>
  <si>
    <t>Fertilizante de fósforo</t>
  </si>
  <si>
    <t>Rodillo alimentador</t>
  </si>
  <si>
    <t>Opio</t>
  </si>
  <si>
    <t>SERVICIOS: CONSULTORÍA BASADA EN LA CALIDAD DE LOS SERVICIOS</t>
  </si>
  <si>
    <t>Organizaciones políticas ecológicas</t>
  </si>
  <si>
    <t>Componentes de metal precioso maquinados por extrusión de impacto</t>
  </si>
  <si>
    <t>Servicios de instrumentación o eléctricos del lugar del pozo</t>
  </si>
  <si>
    <t>Etotoína</t>
  </si>
  <si>
    <t>Videos de las relaciones interraciales</t>
  </si>
  <si>
    <t>Aspersores de agua</t>
  </si>
  <si>
    <t>Organizadores de cajones de escritorio</t>
  </si>
  <si>
    <t>Pilares de acero</t>
  </si>
  <si>
    <t>Exprimidores de jugo para uso comercial</t>
  </si>
  <si>
    <t>Servicios de recaudación de fondos de partidos políticos</t>
  </si>
  <si>
    <t>Culata de cilindro</t>
  </si>
  <si>
    <t>Microscopios de campo ancho</t>
  </si>
  <si>
    <t>Polistirex de hidrocodona</t>
  </si>
  <si>
    <t>Máquinas para hacer cubos de hielo</t>
  </si>
  <si>
    <t>Servicios de control o evaluación de la desertificación</t>
  </si>
  <si>
    <t>Carbohidratos o sus derivados</t>
  </si>
  <si>
    <t>Hornos de crisol programables</t>
  </si>
  <si>
    <t>Servicios de control del derrame de petróleo</t>
  </si>
  <si>
    <t>Azul de metileno</t>
  </si>
  <si>
    <t>Estuches para relojes</t>
  </si>
  <si>
    <t>Kits de limpieza de computadores o equipos de oficina</t>
  </si>
  <si>
    <t>Ácido nalidíxico</t>
  </si>
  <si>
    <t>Llaves de especialidad</t>
  </si>
  <si>
    <t>Sodio na</t>
  </si>
  <si>
    <t>Objetos maquinados de titanio fundidos en molde en concha</t>
  </si>
  <si>
    <t>Samario sm</t>
  </si>
  <si>
    <t>Peravia</t>
  </si>
  <si>
    <t>Transformadores de distribución de potencia</t>
  </si>
  <si>
    <t>Servicios de ingeniería para la terminación del pozo</t>
  </si>
  <si>
    <t>Peinillas o platos o espaciadores o bandejas</t>
  </si>
  <si>
    <t>Papel para álbumes de recuerdos</t>
  </si>
  <si>
    <t>Materas para invernadero</t>
  </si>
  <si>
    <t>Juegos de enchufes</t>
  </si>
  <si>
    <t>Derecho tributario</t>
  </si>
  <si>
    <t>Servicios de la elaboración  de huevos</t>
  </si>
  <si>
    <t>Servicios de canalones y tubos de bajada</t>
  </si>
  <si>
    <t>Accesorios o suministros para analizadores de coagulación</t>
  </si>
  <si>
    <t>Encendedor para calderas o calentadores</t>
  </si>
  <si>
    <t>Tenipósido</t>
  </si>
  <si>
    <t>Superficies de mesa</t>
  </si>
  <si>
    <t>Bromuro de propantelina</t>
  </si>
  <si>
    <t>Cimentación, enlosado</t>
  </si>
  <si>
    <t>Forjaduras en estampa cerrada de cobre</t>
  </si>
  <si>
    <t>Servicios de investigación farmacéutica</t>
  </si>
  <si>
    <t>Anti incrustante</t>
  </si>
  <si>
    <t>Electroencefalógrafo eeg o accesorios</t>
  </si>
  <si>
    <t>Ladrillos de cerámica</t>
  </si>
  <si>
    <t>Artefactos a motor de uso personal</t>
  </si>
  <si>
    <t>Supresor de ondas</t>
  </si>
  <si>
    <t>Rejillas de agua</t>
  </si>
  <si>
    <t>Captura de animales</t>
  </si>
  <si>
    <t>Desarrollo de pequeñas industrias</t>
  </si>
  <si>
    <t>Sintetizadores de voz para los discapacitados físicamente</t>
  </si>
  <si>
    <t>Software de sistema operativo</t>
  </si>
  <si>
    <t>Calibradores o accesorios para uso odontológico</t>
  </si>
  <si>
    <t>Hidrocloruro de triprolidina</t>
  </si>
  <si>
    <t>Ensambles de placas soldadas con solvente de inconel</t>
  </si>
  <si>
    <t>Abridores de puertas para los discapacitados físicamente</t>
  </si>
  <si>
    <t>Kit de fonética</t>
  </si>
  <si>
    <t>Productos de malla o de barreras de tejido para uso quirúrgico</t>
  </si>
  <si>
    <t>Renio re</t>
  </si>
  <si>
    <t>Rompecabezas</t>
  </si>
  <si>
    <t>Introductores</t>
  </si>
  <si>
    <t>Zapatones para niña</t>
  </si>
  <si>
    <t>Espéculos para examen vaginal</t>
  </si>
  <si>
    <t>Básculas de plataforma para sillas de ruedas</t>
  </si>
  <si>
    <t>Pinturas o medios al óleo solubles en agua</t>
  </si>
  <si>
    <t>Arañas de luces</t>
  </si>
  <si>
    <t>Zapatones para niño</t>
  </si>
  <si>
    <t>PAQ</t>
  </si>
  <si>
    <t>Tazones para servir para uso doméstico</t>
  </si>
  <si>
    <t>Limpiadores o desodorantes para ostomía</t>
  </si>
  <si>
    <t>Gavetas organizadoras para el escritorio</t>
  </si>
  <si>
    <t>Servicios de todero</t>
  </si>
  <si>
    <t>Servicios de grúas o equipo pesado del lugar del pozo</t>
  </si>
  <si>
    <t>Congeladores para almacenar material inflamable</t>
  </si>
  <si>
    <t>Columpios para jardín</t>
  </si>
  <si>
    <t>Dactinomicina</t>
  </si>
  <si>
    <t>Suministros de terapia de tracción de perno</t>
  </si>
  <si>
    <t>Surfactantes detergentes</t>
  </si>
  <si>
    <t>Textiles de seda de tejido simple</t>
  </si>
  <si>
    <t>Bordes o ribetes rectos</t>
  </si>
  <si>
    <t>Esferos para marcar de uso quirúrgico</t>
  </si>
  <si>
    <t>Servicios de rehabilitación para el abuso de sustancias</t>
  </si>
  <si>
    <t>Extrusiones por impacto de acero</t>
  </si>
  <si>
    <t>MONTO ESTIMADO TOTAL</t>
  </si>
  <si>
    <t>Servicios de construcción o alquiler de antenas de televisión</t>
  </si>
  <si>
    <t>Servicios de terminación del pozo permanente</t>
  </si>
  <si>
    <t>Herramientas especiales para recintos radiactivos</t>
  </si>
  <si>
    <t>Película de color</t>
  </si>
  <si>
    <t>Moldura de aluminio</t>
  </si>
  <si>
    <t>Sujetadores de copias</t>
  </si>
  <si>
    <t>Ensambles de barras soldadas con soldadura sónica de aluminio</t>
  </si>
  <si>
    <t>Aparato de ondas</t>
  </si>
  <si>
    <t>Desodorantes</t>
  </si>
  <si>
    <t>Motores de cohetes de propulsante líquido</t>
  </si>
  <si>
    <t>Afiches o tablas de bloques para patrones</t>
  </si>
  <si>
    <t>Servicios de diseño de sitios web www</t>
  </si>
  <si>
    <t>Lazos</t>
  </si>
  <si>
    <t>Mezclas de anfólito</t>
  </si>
  <si>
    <t>Servicios de fabricación de calzado de cuero</t>
  </si>
  <si>
    <t>Residencias para retiros religiosos</t>
  </si>
  <si>
    <t>Estopines</t>
  </si>
  <si>
    <t>Fentanilo</t>
  </si>
  <si>
    <t>Estufas de calefacción</t>
  </si>
  <si>
    <t>Bromhidrato de eletriptan</t>
  </si>
  <si>
    <t>Máquinas de prensa de identificación id</t>
  </si>
  <si>
    <t>Tapas de encuadernación</t>
  </si>
  <si>
    <t>Escuelas de música</t>
  </si>
  <si>
    <t>Dispositivos de filtración de tierra</t>
  </si>
  <si>
    <t>Ensambles de placas soldadas con soldadura ultra violeta de cobre</t>
  </si>
  <si>
    <t>Ganchos para sujetarse los pantalones para los discapacitados físicamente</t>
  </si>
  <si>
    <t>Servicios de transporte de carga por carretera (en camión) en área local</t>
  </si>
  <si>
    <t>Empaques para bombas</t>
  </si>
  <si>
    <t>Servicios de fermentos o enzimas</t>
  </si>
  <si>
    <t>Auto alimentadores o accesorios para los discapacitados físicamente</t>
  </si>
  <si>
    <t>Tenares</t>
  </si>
  <si>
    <t>Servicios de envío de ropa usada</t>
  </si>
  <si>
    <t>Escúter</t>
  </si>
  <si>
    <t>Rompedores de polímero orgánico</t>
  </si>
  <si>
    <t>Refrigeradores o neveras congeladores a prueba de explosiones</t>
  </si>
  <si>
    <t>Caucho clorhidrato</t>
  </si>
  <si>
    <t>Bismuto</t>
  </si>
  <si>
    <t>Servicios de desinsectación</t>
  </si>
  <si>
    <t>Mesas de ruedas</t>
  </si>
  <si>
    <t>Bombillos de repuesto para microscopios de laboratorio</t>
  </si>
  <si>
    <t>Bario ba</t>
  </si>
  <si>
    <t>Interruptor de lámpara</t>
  </si>
  <si>
    <t>Soportes en escuadra</t>
  </si>
  <si>
    <t>Antisépticos para uso en alimentos</t>
  </si>
  <si>
    <t>Estuches o forros para transportar termómetros para uso médico</t>
  </si>
  <si>
    <t xml:space="preserve">Capítulo </t>
  </si>
  <si>
    <t>Kits de primeros auxilios para servicios médicos de emergencia</t>
  </si>
  <si>
    <t>Esterillas de descanso para niños</t>
  </si>
  <si>
    <t>Clorhidrato de anagrelida</t>
  </si>
  <si>
    <t>Masillas</t>
  </si>
  <si>
    <t>Oftalmoscopios u otoscopios o sets de escopios</t>
  </si>
  <si>
    <t>Escobillas del motor</t>
  </si>
  <si>
    <t>Ensambles de tubos pegados de latón</t>
  </si>
  <si>
    <t>Servicios de perforación desbalanceada de pozos</t>
  </si>
  <si>
    <t>Boquillas de voladura</t>
  </si>
  <si>
    <t>Hidrofonos sísmicos</t>
  </si>
  <si>
    <t>Materiales de enseñanza de habilidades culinarias</t>
  </si>
  <si>
    <t>Trenza de acero inoxidable</t>
  </si>
  <si>
    <t>Reactivos para preparar geles de agarosa</t>
  </si>
  <si>
    <t>Lámina de aluminio</t>
  </si>
  <si>
    <t>Generadores térmicos</t>
  </si>
  <si>
    <t>Bandejas para agujas o porta agujas</t>
  </si>
  <si>
    <t>Calcomanías</t>
  </si>
  <si>
    <t>Sabana Higüero</t>
  </si>
  <si>
    <t>Fotómetros de hemoglobina</t>
  </si>
  <si>
    <t>Objetos maquinados de latón fundidos en arena</t>
  </si>
  <si>
    <t>Papel de registro de electrocardiografía (ECG)</t>
  </si>
  <si>
    <t>Máquinas limpiadoras de semillas, grano o legumbres secas</t>
  </si>
  <si>
    <t>Baterías para vehículos</t>
  </si>
  <si>
    <t>Sulfato de magnesio</t>
  </si>
  <si>
    <t>Clorhidrato de pilocarpina</t>
  </si>
  <si>
    <t>Misiles antimisiles</t>
  </si>
  <si>
    <t>Medidores de mapas</t>
  </si>
  <si>
    <t>Cefoperazona</t>
  </si>
  <si>
    <t>Tubos con revestimiento para combustible nuclear</t>
  </si>
  <si>
    <t>Servicios de terminación mediante tubería flexible contínua</t>
  </si>
  <si>
    <t>Filtros de panel</t>
  </si>
  <si>
    <t>Materiales de enseñanza de equivalencias o matemáticas en la cocina</t>
  </si>
  <si>
    <t>Hora Hombre</t>
  </si>
  <si>
    <t>Maquinas diversas para ensamble</t>
  </si>
  <si>
    <t>Cizalla de guillotina</t>
  </si>
  <si>
    <t>Cámaras para documentos</t>
  </si>
  <si>
    <t>Servicios de personal para revestimiento de tuberías del pozo</t>
  </si>
  <si>
    <t>Bateadoras</t>
  </si>
  <si>
    <t>Alcance refrigerado y caliente para cámaras ambientales y de cultivo</t>
  </si>
  <si>
    <t>Accesorios de vías aéreas artificiales</t>
  </si>
  <si>
    <t>Postes de madera</t>
  </si>
  <si>
    <t>Extracto de páncreas</t>
  </si>
  <si>
    <t>Cartón duro o cartón de colores de dos caras</t>
  </si>
  <si>
    <t>Cipionato de testosterona</t>
  </si>
  <si>
    <t>Oficina de admisión</t>
  </si>
  <si>
    <t>Bombas de infusión de heparina unidades de hemodiálisis</t>
  </si>
  <si>
    <t>Ventanas salientes</t>
  </si>
  <si>
    <t>Máquinas de curado</t>
  </si>
  <si>
    <t>Tanques para cromatografía de capa delgada</t>
  </si>
  <si>
    <t>Servicios de asistencia personal</t>
  </si>
  <si>
    <t>Absorbentes granulares</t>
  </si>
  <si>
    <t>Pistolas de clavos eléctricas</t>
  </si>
  <si>
    <t>Conmutadores rotatorios</t>
  </si>
  <si>
    <t>Dirigibles</t>
  </si>
  <si>
    <t>Estructura de terminal de distribución de teléfono</t>
  </si>
  <si>
    <t>Servicios de unidad  jaladora para el pozo</t>
  </si>
  <si>
    <t>Entrevistas personales para investigaciones de mercado</t>
  </si>
  <si>
    <t>Metoclopramida</t>
  </si>
  <si>
    <t>Ensambles de placas soldadas con soldadura ultra violeta de inconel</t>
  </si>
  <si>
    <t>Férula</t>
  </si>
  <si>
    <t>Hidrotratador de aceite residual</t>
  </si>
  <si>
    <t>Materiales de enseñanza para compra de casa</t>
  </si>
  <si>
    <t>Forros de protección para superficies de trabajo</t>
  </si>
  <si>
    <t>Misiles antiaéreos</t>
  </si>
  <si>
    <t>Condones</t>
  </si>
  <si>
    <t>Sabaneta de Yásica</t>
  </si>
  <si>
    <t>Servicios de conformación porgiro</t>
  </si>
  <si>
    <t>Productos de debridación enzimática para uso médico</t>
  </si>
  <si>
    <t>Bobinadoras de cable</t>
  </si>
  <si>
    <t>Forjaduras en estampa de impresión de aleación no ferrosa</t>
  </si>
  <si>
    <t>Producción de cultivos de especias</t>
  </si>
  <si>
    <t>Torasemida</t>
  </si>
  <si>
    <t>Sets o kits de succión para uso médico</t>
  </si>
  <si>
    <t>Repuestos de tinta</t>
  </si>
  <si>
    <t>Analizadores de gas de oxígeno</t>
  </si>
  <si>
    <t>Objetos de fundición centrífuga de zinc</t>
  </si>
  <si>
    <t>Vectores de construcción de muestrarios</t>
  </si>
  <si>
    <t>Cables elevadores</t>
  </si>
  <si>
    <t>Tapetes de caucho o vinilo</t>
  </si>
  <si>
    <t>Lavador húmedo</t>
  </si>
  <si>
    <t>Servicios de conformación por enrollado</t>
  </si>
  <si>
    <t>Cajas de conexiones de tuberías</t>
  </si>
  <si>
    <t>Tartrato de fenindamina</t>
  </si>
  <si>
    <t>Formaldehído antiséptico</t>
  </si>
  <si>
    <t>Servicios de fabricación de maquinaria o equipo textil</t>
  </si>
  <si>
    <t>Sacas</t>
  </si>
  <si>
    <t>Utensilios para dar formas al papel</t>
  </si>
  <si>
    <t>Instituciones financieras de fomento</t>
  </si>
  <si>
    <t>Aerosol de pimienta</t>
  </si>
  <si>
    <t>Generadores eólicos</t>
  </si>
  <si>
    <t>Fruta fresca</t>
  </si>
  <si>
    <t>Pastas anti – soldado</t>
  </si>
  <si>
    <t>Conmutadores de llave</t>
  </si>
  <si>
    <t>Bolsitas de fríjoles (beanbags)</t>
  </si>
  <si>
    <t>Componentes de hierro formados con explosivos</t>
  </si>
  <si>
    <t>Componentes de sistema tridimensional de imágenes de resonancia magnética mri para uso médico</t>
  </si>
  <si>
    <t>Juan Adrián</t>
  </si>
  <si>
    <t>Calentadores de circulación</t>
  </si>
  <si>
    <t>Tarjetas didácticas de los números</t>
  </si>
  <si>
    <t>Localizadores de collar de cable de recuperación</t>
  </si>
  <si>
    <t>Detectores de humo</t>
  </si>
  <si>
    <t>Fuentes gamma</t>
  </si>
  <si>
    <t>Satélites de navegación</t>
  </si>
  <si>
    <t>Rosina de goma</t>
  </si>
  <si>
    <t>Filtros de láser</t>
  </si>
  <si>
    <t>Suministros para identificación de animales</t>
  </si>
  <si>
    <t>Incubadoras de cámara dual de dióxido de carbono de pared seca con control de humedad</t>
  </si>
  <si>
    <t>Reactivos o soluciones o tinturas para hematología</t>
  </si>
  <si>
    <t>Componentes de estaño formados con explosivos</t>
  </si>
  <si>
    <t>Servicios de formación profesional sobre cuidado personal</t>
  </si>
  <si>
    <t>Pipetas pasteur o de transferencia</t>
  </si>
  <si>
    <t>Tapetes de baño</t>
  </si>
  <si>
    <t>Sistemas de eliminación de residuos radiactivos</t>
  </si>
  <si>
    <t>Hachas</t>
  </si>
  <si>
    <t>Encendedores</t>
  </si>
  <si>
    <t>Jamao Afuera</t>
  </si>
  <si>
    <t>Sensores de oxígeno</t>
  </si>
  <si>
    <t>Equipo de hidroprocesamiento de destilado</t>
  </si>
  <si>
    <t>Satélites de órbita sincronizada con el sol</t>
  </si>
  <si>
    <t>Servicios temporales de ingeniería</t>
  </si>
  <si>
    <t>Botas para hombre</t>
  </si>
  <si>
    <t>Batas de hospital</t>
  </si>
  <si>
    <t>Soportes para canecas</t>
  </si>
  <si>
    <t>Ensambles de tubos pegados de aluminio</t>
  </si>
  <si>
    <t>Accesorios o suministros para analizadores de secuencia desoxirribonucleica</t>
  </si>
  <si>
    <t>Disolvente deuterado</t>
  </si>
  <si>
    <t>Pizelles o máquinas para hacer galletas para uso doméstico</t>
  </si>
  <si>
    <t>Pernos elevadores</t>
  </si>
  <si>
    <t>Servicios de inspección de plomería o alcantarillado</t>
  </si>
  <si>
    <t>Software de control de vuelos</t>
  </si>
  <si>
    <t>Servicios de fertilizantes</t>
  </si>
  <si>
    <t>Esquinas adhesivas</t>
  </si>
  <si>
    <t>Kits o suministros para análisis de orina</t>
  </si>
  <si>
    <t>Células mamíferas</t>
  </si>
  <si>
    <t>Clorobutanol</t>
  </si>
  <si>
    <t>Servicios de redes manejadas  x75</t>
  </si>
  <si>
    <t>Residencias de comunidades religiosas</t>
  </si>
  <si>
    <t>Tubería de magnesio</t>
  </si>
  <si>
    <t>Piezas hechas en torno de roscar de metal</t>
  </si>
  <si>
    <t>Máquinas perforadoras de libros</t>
  </si>
  <si>
    <t>Enrolladores de instrumentos para instrumentos o accesorios dentales</t>
  </si>
  <si>
    <t>Vacuna bcg</t>
  </si>
  <si>
    <t>Software de arquitectura de sistemas y análisis de requerimientos</t>
  </si>
  <si>
    <t>Películas de poliéster</t>
  </si>
  <si>
    <t>Placas con inscripción metálicas</t>
  </si>
  <si>
    <t>Servicios de corte a troquel</t>
  </si>
  <si>
    <t>Máquinas perforadoras</t>
  </si>
  <si>
    <t>Orinales</t>
  </si>
  <si>
    <t>Tratadores de corona</t>
  </si>
  <si>
    <t>Clorhidrato de nortriptilina</t>
  </si>
  <si>
    <t>Ropa impermeable protectora o ropa para ambiente húmedo</t>
  </si>
  <si>
    <t>Botellas limpiadoras</t>
  </si>
  <si>
    <t>Objetos de fundición centrífuga de aleación no ferrosa</t>
  </si>
  <si>
    <t>Fluvastatina sódica</t>
  </si>
  <si>
    <t>Servicios de presentación informes del campo petrolero</t>
  </si>
  <si>
    <t>Sujetador de aro y bucle</t>
  </si>
  <si>
    <t>Camisas o blusas para niña</t>
  </si>
  <si>
    <t>Servicios de prevención o control de enfermedades virales</t>
  </si>
  <si>
    <t>Ensambles estructurales remachados de titanio</t>
  </si>
  <si>
    <t>Inyectores de combustible</t>
  </si>
  <si>
    <t>Propelente de alta energía</t>
  </si>
  <si>
    <t>Ayudas para esténciles o textos</t>
  </si>
  <si>
    <t>Resinas acrílicas</t>
  </si>
  <si>
    <t>Brocas americanas</t>
  </si>
  <si>
    <t>Tuercas estriadas</t>
  </si>
  <si>
    <t>Alcance caliente para cámaras ambientales o de cultivo</t>
  </si>
  <si>
    <t>Fosfato de primaquina</t>
  </si>
  <si>
    <t>Micro analizadores de rayos x</t>
  </si>
  <si>
    <t>Baterías recargables</t>
  </si>
  <si>
    <t>Servicios de pesaje</t>
  </si>
  <si>
    <t>Samaná</t>
  </si>
  <si>
    <t>Sujetadores o soportes para espéculos para exámenes médicos</t>
  </si>
  <si>
    <t>Anillos elásticos</t>
  </si>
  <si>
    <t>Accesorios para incubadora o calentadora de bebés para uso clínico</t>
  </si>
  <si>
    <t>Chalecos anti balas</t>
  </si>
  <si>
    <t>Soluciones reguladoras de bicarbonato</t>
  </si>
  <si>
    <t>CAJ</t>
  </si>
  <si>
    <t>Dispositivos de asistencia ventricular</t>
  </si>
  <si>
    <t>Jaulas o sus accesorios</t>
  </si>
  <si>
    <t>Aprietatuercas neumático de percusión</t>
  </si>
  <si>
    <t>Naranjal</t>
  </si>
  <si>
    <t>Accesorios para instrumentos de medición de presión de sangre</t>
  </si>
  <si>
    <t>Impresoras de matriz de líneas</t>
  </si>
  <si>
    <t>Catéteres endoscópicos o quirúrgicos o kits de cateterización o bolsas de drenaje</t>
  </si>
  <si>
    <t>Cintas para certificados</t>
  </si>
  <si>
    <t>Clips para faldas de mesa</t>
  </si>
  <si>
    <t>Descansos de soporte para la espalda</t>
  </si>
  <si>
    <t>Galletas de soda</t>
  </si>
  <si>
    <t>Pistolas de calor</t>
  </si>
  <si>
    <t>Ornipresina</t>
  </si>
  <si>
    <t>Ayudas filtrantes</t>
  </si>
  <si>
    <t>Yeso</t>
  </si>
  <si>
    <t>Kits de lavado para diálisis peritoneal</t>
  </si>
  <si>
    <t>Mineral de cobre</t>
  </si>
  <si>
    <t>Dispositivos o tubos para compresión secuencial vascular</t>
  </si>
  <si>
    <t>Forjas de acero maquinadas con troquel abierto</t>
  </si>
  <si>
    <t>Gomas</t>
  </si>
  <si>
    <t>Asientos de examen clínico o accesorios</t>
  </si>
  <si>
    <t>Seguimiento o evaluación forestal</t>
  </si>
  <si>
    <t>Kits de matemáticas para primaria</t>
  </si>
  <si>
    <t>zonas acolchadas de juego</t>
  </si>
  <si>
    <t>Sistemas de rejillas de techo</t>
  </si>
  <si>
    <t>Efavirenz</t>
  </si>
  <si>
    <t>Combinación de televisor, vhs y grabadora dvd</t>
  </si>
  <si>
    <t>Disectores de tejido para periodoncia</t>
  </si>
  <si>
    <t>Forjaduras en estampa cerrada de plomo</t>
  </si>
  <si>
    <t>Objetos maquinados en molde permanente de acero fundidos</t>
  </si>
  <si>
    <t>Película de rayos x</t>
  </si>
  <si>
    <t>Moldeable tabular alúmina</t>
  </si>
  <si>
    <t>Estudios batimétricos</t>
  </si>
  <si>
    <t>Estaño en barra labrada</t>
  </si>
  <si>
    <t>Controladores de fuente sísmicos</t>
  </si>
  <si>
    <t>Conjugados o derivados oligoméricos</t>
  </si>
  <si>
    <t>Sets de perfusión coronaria</t>
  </si>
  <si>
    <t>Removedores de pintura o barniz</t>
  </si>
  <si>
    <t>Filtros de papel</t>
  </si>
  <si>
    <t>Alfuzosina hidrocloruro</t>
  </si>
  <si>
    <t>Componentes de latón perforados</t>
  </si>
  <si>
    <t>MUNICIPIO</t>
  </si>
  <si>
    <t>Servicios de adquisición sísmica de tierra cuatro dimensional</t>
  </si>
  <si>
    <t>Vallado de fibrocemento</t>
  </si>
  <si>
    <t>Trencilla desoldante</t>
  </si>
  <si>
    <t>Lámina de estaño</t>
  </si>
  <si>
    <t>Vacuna contra el virus de la varicela</t>
  </si>
  <si>
    <t>Hidrocloruro de racepinephrine</t>
  </si>
  <si>
    <t>Itraconazol</t>
  </si>
  <si>
    <t>Modelos atómicos</t>
  </si>
  <si>
    <t>Convertidor de estándares de video</t>
  </si>
  <si>
    <t>Libros de recursos o actividades de cálculo</t>
  </si>
  <si>
    <t>Materiales didácticos de  horticultura</t>
  </si>
  <si>
    <t>Servicios de formación profesional en derecho</t>
  </si>
  <si>
    <t>Libros de actividades o recursos tecnológicos</t>
  </si>
  <si>
    <t>Residuo de semillas de linaza</t>
  </si>
  <si>
    <t>Dispositivos de circulación de producción</t>
  </si>
  <si>
    <t>Aparatos medidores del tamaño de partículas</t>
  </si>
  <si>
    <t>Columnas para cromatografía líquida lc</t>
  </si>
  <si>
    <t>Publicidad en revistas</t>
  </si>
  <si>
    <t>Caucho isomerizado</t>
  </si>
  <si>
    <t>Tanques sépticos</t>
  </si>
  <si>
    <t>Servicios sísmicos de hoyo pequeño</t>
  </si>
  <si>
    <t>Ojos móviles autoadhesivos</t>
  </si>
  <si>
    <t>Magnesio en placa labrada</t>
  </si>
  <si>
    <t>Bobina de producción de campo de petróleo</t>
  </si>
  <si>
    <t>Software de contabilidad de tiempo</t>
  </si>
  <si>
    <t>Servicios de comidas a domicilio</t>
  </si>
  <si>
    <t>Software de entrenamiento basado en computadores</t>
  </si>
  <si>
    <t>Marcador de piel de rayos x para uso médico</t>
  </si>
  <si>
    <t>Cargadores de catres para niños</t>
  </si>
  <si>
    <t>Materiales de huellas dactilares o impresión post mortem</t>
  </si>
  <si>
    <t>GAL</t>
  </si>
  <si>
    <t>Ensambles de tubos soldados con disolvente de acero al carbono</t>
  </si>
  <si>
    <t>Equipo de apisonamiento</t>
  </si>
  <si>
    <t>Clorhidrato de prociclidina</t>
  </si>
  <si>
    <t>Plantas de acuario</t>
  </si>
  <si>
    <t>Sets de radioactividad</t>
  </si>
  <si>
    <t>Limpiadoras de cinta</t>
  </si>
  <si>
    <t>Congeladores para uso doméstico</t>
  </si>
  <si>
    <t>Nonivamida</t>
  </si>
  <si>
    <t>Cámaras aéreas</t>
  </si>
  <si>
    <t>Servicios de empacado de subproductos agrícolas</t>
  </si>
  <si>
    <t>Componentes de dispositivo de entrada o unidad de almacenamiento</t>
  </si>
  <si>
    <t>Máscaras quirúrgicas o de aislamiento para personal médico</t>
  </si>
  <si>
    <t>Servicios de retirada de materiales de zonas en obras</t>
  </si>
  <si>
    <t>Materiales de enseñanza de educación acerca del abuso de drogas o  tabaco o alcohol</t>
  </si>
  <si>
    <t>Semillas o esquejes de coníferas</t>
  </si>
  <si>
    <t>Pintura removible de baja viscosidad para vidrio o cerámica</t>
  </si>
  <si>
    <t>Montajes de choque del avión</t>
  </si>
  <si>
    <t>Cruceros nocturnos</t>
  </si>
  <si>
    <t>Servicios de obturación de pozos</t>
  </si>
  <si>
    <t>Corcho</t>
  </si>
  <si>
    <t>Canaletas</t>
  </si>
  <si>
    <t>Amidinas o imidinas</t>
  </si>
  <si>
    <t>Ensambles de tubos soldados con soldadura ultra violeta de cobre</t>
  </si>
  <si>
    <t>Asiento de válvula del motor</t>
  </si>
  <si>
    <t>Propulsores de avión</t>
  </si>
  <si>
    <t>Hilado de ramie</t>
  </si>
  <si>
    <t>Procesadores de red</t>
  </si>
  <si>
    <t>Desactivado por la ONU</t>
  </si>
  <si>
    <t>Polipéptido de hierro heme</t>
  </si>
  <si>
    <t>Ensambles de tubería pegada de cobre</t>
  </si>
  <si>
    <t>Moledoras de café para uso doméstico</t>
  </si>
  <si>
    <t>Dipivefrina</t>
  </si>
  <si>
    <t>Kits para extrae ácido desoxirribonucleico dna de alimentos</t>
  </si>
  <si>
    <t>Lámparas de arco de serigrafía</t>
  </si>
  <si>
    <t>Codos de troquel</t>
  </si>
  <si>
    <t>Jaquimeyes</t>
  </si>
  <si>
    <t>Bloques porosos</t>
  </si>
  <si>
    <t>Pollos vivos</t>
  </si>
  <si>
    <t>Sets de instrumentos médicos oftálmicos</t>
  </si>
  <si>
    <t>Recibos o libros de recibos</t>
  </si>
  <si>
    <t>Estuches o fundas o accesorios para equipos de rayos x para uso médico</t>
  </si>
  <si>
    <t>Sensores de admisión eléctricos</t>
  </si>
  <si>
    <t>Grasa de silicona</t>
  </si>
  <si>
    <t>Adaptadores de transparencia para escáneres</t>
  </si>
  <si>
    <t>Marcos para el inodoro para los discapacitados físicamente</t>
  </si>
  <si>
    <t>Productos de debridación autolítica para uso médico</t>
  </si>
  <si>
    <t>Moldes para matrizar</t>
  </si>
  <si>
    <t>Producción de cacao</t>
  </si>
  <si>
    <t>Golfscopios</t>
  </si>
  <si>
    <t>Kits o suministros de detección de sangre post mortem</t>
  </si>
  <si>
    <t>José Contreras</t>
  </si>
  <si>
    <t>Tanques de almacenaje de combustible</t>
  </si>
  <si>
    <t>Anticuerpos</t>
  </si>
  <si>
    <t>Sindicatos de funcionarios</t>
  </si>
  <si>
    <t>Clubes deportivos de canchas cubiertas o al aire libre</t>
  </si>
  <si>
    <t>Agentes antideslizantes</t>
  </si>
  <si>
    <t>Docusato de sodio</t>
  </si>
  <si>
    <t>Bóvedas metálicas</t>
  </si>
  <si>
    <t>Servicio de asistencia para la optimización de la perforación en el emplazamiento del pozo</t>
  </si>
  <si>
    <t>Chips de transistor</t>
  </si>
  <si>
    <t>Servicios de control de calidad del tratamiento de la fracturación del pozo</t>
  </si>
  <si>
    <t>Distribuidoras de concreto</t>
  </si>
  <si>
    <t>Ajustadores del balancín</t>
  </si>
  <si>
    <t>Teléfonos de diadema</t>
  </si>
  <si>
    <t>Control de sólidos durante perforación de pozos</t>
  </si>
  <si>
    <t>Sujetadores de tarjetas de presentación</t>
  </si>
  <si>
    <t>Protectores de tejidos para uso quirúrgico</t>
  </si>
  <si>
    <t>Transistores bipolares de radiofrecuencia (rf) o darlington</t>
  </si>
  <si>
    <t>Ensambles de láminas remachadas de cobre</t>
  </si>
  <si>
    <t>Carritos para libros</t>
  </si>
  <si>
    <t>Luces o lámparas instaladas para exámenes médicos</t>
  </si>
  <si>
    <t>Borato</t>
  </si>
  <si>
    <t>Viseras para monitores fluoroscopios para uso médico</t>
  </si>
  <si>
    <t>Titanio</t>
  </si>
  <si>
    <t>Forjaduras en estampa cerrada de magnesio</t>
  </si>
  <si>
    <t>Baños o tanques de hidroterapia para inmersión total del cuerpo</t>
  </si>
  <si>
    <t>Servicios de bañado</t>
  </si>
  <si>
    <t>Reguladores de temperatura</t>
  </si>
  <si>
    <t>Instalación de sistemas de seguridad</t>
  </si>
  <si>
    <t>Componentes de plomo hidroformados</t>
  </si>
  <si>
    <t>Ensambles de barras atornilladas de aleación hast x</t>
  </si>
  <si>
    <t>El Puerto</t>
  </si>
  <si>
    <t>Avión jet de pasajeros</t>
  </si>
  <si>
    <t>Desodorantes de esterilización</t>
  </si>
  <si>
    <t>Unidades de abrasión por aire de laboratorio dental</t>
  </si>
  <si>
    <t>Teclados</t>
  </si>
  <si>
    <t>Clorhidrato de diclonina</t>
  </si>
  <si>
    <t>Extrusiones en frío de titanio</t>
  </si>
  <si>
    <t>Barro Arriba</t>
  </si>
  <si>
    <t>Aislamiento de fibra</t>
  </si>
  <si>
    <t>Frasco dewar de cable de recuperación</t>
  </si>
  <si>
    <t>Kits para limpiar anteojos</t>
  </si>
  <si>
    <t>Generadores de ondas</t>
  </si>
  <si>
    <t>Barras espaciadoras del cable de recuperación</t>
  </si>
  <si>
    <t>Servicios de gestión  de datos de registro del campo petrolero</t>
  </si>
  <si>
    <t>47132102</t>
  </si>
  <si>
    <t>Zapatos para hombre</t>
  </si>
  <si>
    <t>Servicios de funcionarios del gabinete</t>
  </si>
  <si>
    <t>Heno</t>
  </si>
  <si>
    <t>Jimaní</t>
  </si>
  <si>
    <t>Colorantes rosanilina</t>
  </si>
  <si>
    <t>Servicios de elaboración del vino</t>
  </si>
  <si>
    <t>Cuentas de pompones para manualidades</t>
  </si>
  <si>
    <t>Calibrador de clavos</t>
  </si>
  <si>
    <t>Señalización fluorescente de emplazamientos peligrosos</t>
  </si>
  <si>
    <t>Esponjas</t>
  </si>
  <si>
    <t>Desarrollo de los recursos forestales</t>
  </si>
  <si>
    <t>Nafta</t>
  </si>
  <si>
    <t>Bahoruco</t>
  </si>
  <si>
    <t>Servicios hospitalarios de emergencia o quirúrgicos</t>
  </si>
  <si>
    <t>Barcazas</t>
  </si>
  <si>
    <t>Ultrasonido o unidades de eco mamográficas</t>
  </si>
  <si>
    <t>Servicios de inspección de los cables conductores</t>
  </si>
  <si>
    <t>Servicios de logopedas</t>
  </si>
  <si>
    <t>Objetos maquinados centrifugados de aleación de níquel fundidos</t>
  </si>
  <si>
    <t>Mentol</t>
  </si>
  <si>
    <t>Ladrillos de cemento</t>
  </si>
  <si>
    <t>Forjaduras anulares laminadas de latón</t>
  </si>
  <si>
    <t>Objetos fundidos maquinados por proceso v de aleaciones ferrosas</t>
  </si>
  <si>
    <t>Servicios para defensa o de derecho penal</t>
  </si>
  <si>
    <t>Plato del jabón</t>
  </si>
  <si>
    <t>Medidores de luz</t>
  </si>
  <si>
    <t>Aparatos probadores de forja</t>
  </si>
  <si>
    <t>Sistemas de señalización marinos</t>
  </si>
  <si>
    <t>Acetato de goserelina</t>
  </si>
  <si>
    <t>Servicios de prescripción del derecho internacional</t>
  </si>
  <si>
    <t>Hemina o hematina</t>
  </si>
  <si>
    <t>Servicios de protección del paisaje</t>
  </si>
  <si>
    <t>Regeneradores de glicol de pozo petrolero</t>
  </si>
  <si>
    <t>Kits de multimedia</t>
  </si>
  <si>
    <t>Almohadillas para talones</t>
  </si>
  <si>
    <t>Arrancadoras de troncos</t>
  </si>
  <si>
    <t>Servicios de fluidos de terminación del pozo</t>
  </si>
  <si>
    <t>Bolsas de laringoscopia para servicios médicos de emergencia</t>
  </si>
  <si>
    <t>Citrato de tamoxifeno</t>
  </si>
  <si>
    <t>Video cámaras o grabadoras o adaptadores o accesorios para endoscopia</t>
  </si>
  <si>
    <t>Software de control industrial</t>
  </si>
  <si>
    <t>Bombeo o drenaje</t>
  </si>
  <si>
    <t>Cintas de medición para uso quirúrgico</t>
  </si>
  <si>
    <t>Individuales de mesa</t>
  </si>
  <si>
    <t>Asociaciones de personal femenino</t>
  </si>
  <si>
    <t>Clorhidrato de doxapram</t>
  </si>
  <si>
    <t>Probadores de relajación</t>
  </si>
  <si>
    <t>Mirillas (indicadores de nivel)</t>
  </si>
  <si>
    <t>Componentes de plomo perforados</t>
  </si>
  <si>
    <t>Instrumentos para probar metales</t>
  </si>
  <si>
    <t>Bridas de casquillo largo para soldar</t>
  </si>
  <si>
    <t>Protectores</t>
  </si>
  <si>
    <t>Válvulas de compuerta de boca de pozo</t>
  </si>
  <si>
    <t>Batería de carbono zinc</t>
  </si>
  <si>
    <t>Tamayo</t>
  </si>
  <si>
    <t>Bases misceláneas</t>
  </si>
  <si>
    <t>Compases</t>
  </si>
  <si>
    <t>Perreras</t>
  </si>
  <si>
    <t>Equipos para perforar pozos de agua</t>
  </si>
  <si>
    <t>Hornos de seguridad para laboratorios</t>
  </si>
  <si>
    <t>Mesas de dibujo</t>
  </si>
  <si>
    <t>Necesidades de dotación personal  financiero permanente</t>
  </si>
  <si>
    <t>Equipos para rotulado</t>
  </si>
  <si>
    <t>Cadenas de corte</t>
  </si>
  <si>
    <t>Ventiladores de transporte</t>
  </si>
  <si>
    <t>Servicios de transmisión de datos del pozo en el campo petrolero</t>
  </si>
  <si>
    <t>Martillos</t>
  </si>
  <si>
    <t>Calentadores de inmersión</t>
  </si>
  <si>
    <t>Forjaduras en estampa de impresión de magnesio</t>
  </si>
  <si>
    <t>Chupos o chupetes para bebé</t>
  </si>
  <si>
    <t>Pelotas de básquetbol</t>
  </si>
  <si>
    <t>Acelerómetros</t>
  </si>
  <si>
    <t>Catéteres o kits de catéteres de enteroclisis para uso médico</t>
  </si>
  <si>
    <t>Barco de trabajo de gas o petróleo</t>
  </si>
  <si>
    <t>Divalproex sódico</t>
  </si>
  <si>
    <t xml:space="preserve">Servicios de mantenimiento de elevadores. </t>
  </si>
  <si>
    <t>Botas para bebé</t>
  </si>
  <si>
    <t>Dispensadores de medicamentos para salas de cirugía o productos relacionados</t>
  </si>
  <si>
    <t>Control de la producción</t>
  </si>
  <si>
    <t>Clorhidrato de ropinirol</t>
  </si>
  <si>
    <t>Clorhidrato de biperideno</t>
  </si>
  <si>
    <t>Defensas de correa</t>
  </si>
  <si>
    <t>Pantallas o piezas o equipo estacionario de separación</t>
  </si>
  <si>
    <t>Juguetes cognitivos</t>
  </si>
  <si>
    <t>Bancos de módems</t>
  </si>
  <si>
    <t>Correas antiestáticas para los dedos de los pies</t>
  </si>
  <si>
    <t>Reguladores eléctricos o de potencia</t>
  </si>
  <si>
    <t>Conjunto de mordaza</t>
  </si>
  <si>
    <t>Medidores de agua</t>
  </si>
  <si>
    <t>Componentes o accesorios de procesadores de micro filmado</t>
  </si>
  <si>
    <t>Textos electrónicos educacionales o vocacionales</t>
  </si>
  <si>
    <t>Kits de instalación o modificación de equipos de telecomunicaciones</t>
  </si>
  <si>
    <t>Calentadores de aletas tubulares</t>
  </si>
  <si>
    <t>Máquinas de pilates</t>
  </si>
  <si>
    <t>Máquinas plegadoras o rebobinadoras</t>
  </si>
  <si>
    <t>Tensionadores o selladoras para zunchado</t>
  </si>
  <si>
    <t>Bolsas para cámaras</t>
  </si>
  <si>
    <t>Coches de tranvías</t>
  </si>
  <si>
    <t>Capas de examen para pacientes</t>
  </si>
  <si>
    <t>Fundición en arena de aluminio</t>
  </si>
  <si>
    <t>Bolígrafos de base acuosa</t>
  </si>
  <si>
    <t>Abre latas para los físicamente discapacitados</t>
  </si>
  <si>
    <t>Objetos maquinados en molde permanente de aleación no ferrosa fundidos</t>
  </si>
  <si>
    <t>Acetanilida</t>
  </si>
  <si>
    <t>Cortina del vehículo</t>
  </si>
  <si>
    <t>Electrónica de interfaz del avión</t>
  </si>
  <si>
    <t>Destornillador neumático</t>
  </si>
  <si>
    <t>Tablas o almohadillas de disección</t>
  </si>
  <si>
    <t>Servicios de investigación epidemiológica</t>
  </si>
  <si>
    <t>Flutamida</t>
  </si>
  <si>
    <t>Revestimientos para cromatografía de gas</t>
  </si>
  <si>
    <t>Fusibles de cerámicas</t>
  </si>
  <si>
    <t>Puntos absorbentes de uso odontológico</t>
  </si>
  <si>
    <t>Conductos de aleación ferrosa</t>
  </si>
  <si>
    <t>Impuesto sobre los bienes</t>
  </si>
  <si>
    <t>Trituradores de rollo</t>
  </si>
  <si>
    <t>Guardas de salpicaduras o accesorios para uso quirúrgico</t>
  </si>
  <si>
    <t>Secadoras de ropa</t>
  </si>
  <si>
    <t>Alambres para limpiar agujas</t>
  </si>
  <si>
    <t>Policarbonato pc</t>
  </si>
  <si>
    <t>Herramientas de correr tapones</t>
  </si>
  <si>
    <t>servicios de almacenamiento de datos</t>
  </si>
  <si>
    <t>Bóvedas moldeadas del policarbonato</t>
  </si>
  <si>
    <t>Té instantáneo</t>
  </si>
  <si>
    <t>Administración de emisoras de radio</t>
  </si>
  <si>
    <t>Componentes de metal precioso maquinados por extrusión en frío</t>
  </si>
  <si>
    <t>Capacidad del cable submarino y capacidad pop a pop del cable submarino</t>
  </si>
  <si>
    <t>Ratán</t>
  </si>
  <si>
    <t>Trampas pegajosas para entomología</t>
  </si>
  <si>
    <t>Cable de floropolímero</t>
  </si>
  <si>
    <t>Servicios de organismos administrativos</t>
  </si>
  <si>
    <t>Medidores de voltaje o de corriente</t>
  </si>
  <si>
    <t>Financiación de vivienda</t>
  </si>
  <si>
    <t>MI</t>
  </si>
  <si>
    <t>Trazadores de campo visual para uso oftálmico</t>
  </si>
  <si>
    <t>Hoja de fibra comprimida</t>
  </si>
  <si>
    <t>Filtros visuales</t>
  </si>
  <si>
    <t>Filtros (coladores) de líquido</t>
  </si>
  <si>
    <t>Analizadores de microbiología</t>
  </si>
  <si>
    <t>Libros de recursos o actividades de la división</t>
  </si>
  <si>
    <t>Proyectores de perfil</t>
  </si>
  <si>
    <t>Cobijas para emergencias o rescates</t>
  </si>
  <si>
    <t>Pizarra</t>
  </si>
  <si>
    <t>Actualizaciones o parches de software</t>
  </si>
  <si>
    <t>Purpurina iridiscente</t>
  </si>
  <si>
    <t>Casas para mascotas domesticadas</t>
  </si>
  <si>
    <t>Unidades de bombeo acidificante</t>
  </si>
  <si>
    <t>Tuercas de inserción</t>
  </si>
  <si>
    <t>Kits de accesorios para endoscopia</t>
  </si>
  <si>
    <t>Servicios de plegado</t>
  </si>
  <si>
    <t>Libros de recursos o de actividades de álgebra</t>
  </si>
  <si>
    <t>Diltiazem malato</t>
  </si>
  <si>
    <t>Fieltros de recubrimiento ortopédico para el brazo</t>
  </si>
  <si>
    <t>Roscando molinos</t>
  </si>
  <si>
    <t>Grabadoras de punta de trazado</t>
  </si>
  <si>
    <t>Negociación de la deuda</t>
  </si>
  <si>
    <t>Papel mantequilla</t>
  </si>
  <si>
    <t>Motores escalonados</t>
  </si>
  <si>
    <t>Sistema de ejes de acero</t>
  </si>
  <si>
    <t>Componentes de titanio formados enrollados</t>
  </si>
  <si>
    <t>Portaobjetos para microscopios</t>
  </si>
  <si>
    <t>Ensambles de barras soldadas con solvente de inconel</t>
  </si>
  <si>
    <t>Solución de rehidratación oral</t>
  </si>
  <si>
    <t>Plantilla de centrado</t>
  </si>
  <si>
    <t>Forjaduras en estampa cerrada de cinc</t>
  </si>
  <si>
    <t>Sociedades médicas</t>
  </si>
  <si>
    <t>Extrusiones de perfiles de acero inoxidable</t>
  </si>
  <si>
    <t>Software de controladores de impresoras</t>
  </si>
  <si>
    <t>Sellos de esponja</t>
  </si>
  <si>
    <t xml:space="preserve">CAPÍTULO </t>
  </si>
  <si>
    <t>Californio cf</t>
  </si>
  <si>
    <t>Producción de colorantes</t>
  </si>
  <si>
    <t>Clorhidrato de ketamina</t>
  </si>
  <si>
    <t>Alcaloides</t>
  </si>
  <si>
    <t>Kits de admisión para el cuidado del paciente</t>
  </si>
  <si>
    <t>Almohadas</t>
  </si>
  <si>
    <t>Ensambles de láminas soldadas con soldadura solvente de acero al carbono</t>
  </si>
  <si>
    <t>Servicio de contador para el flujo de la varilla de barrena</t>
  </si>
  <si>
    <t>Hidroquinona</t>
  </si>
  <si>
    <t>Servicios de política cultural</t>
  </si>
  <si>
    <t>Amortiguadores de vibración</t>
  </si>
  <si>
    <t>Sistemas de recuperación y entrega de sangre</t>
  </si>
  <si>
    <t>Zinc</t>
  </si>
  <si>
    <t>Monitores de estrés de calor</t>
  </si>
  <si>
    <t>Prometazina</t>
  </si>
  <si>
    <t>Muletas o accesorios para muletas</t>
  </si>
  <si>
    <t>Hondo Valle</t>
  </si>
  <si>
    <t>Adhesivos brillantes</t>
  </si>
  <si>
    <t>Removedores de pegamento o adhesivo para uso médico</t>
  </si>
  <si>
    <t>Servicios de fracturación del pozo con fluido a base de ácido</t>
  </si>
  <si>
    <t>Accesorios para equipos enfriadores de laboratorio</t>
  </si>
  <si>
    <t>Creosota</t>
  </si>
  <si>
    <t>Fertilizante de sulfuro</t>
  </si>
  <si>
    <t>Servicios de prevención o control de la tuberculosis</t>
  </si>
  <si>
    <t>Objetos de aleación ferrosa fundidos en molde de yeso</t>
  </si>
  <si>
    <t>Sábanas</t>
  </si>
  <si>
    <t>Hidrocloruro de bupropión</t>
  </si>
  <si>
    <t>Sets de actividades de rompecabezas tangram</t>
  </si>
  <si>
    <t>Reactivos para extracción o precipitación o re suspensión de ácido nucleico</t>
  </si>
  <si>
    <t>Proveedores de servicio de internet (psi)</t>
  </si>
  <si>
    <t>Conductos o red de conductos de piedra</t>
  </si>
  <si>
    <t>Servicios de copias en blanco y negro o de cotejo</t>
  </si>
  <si>
    <t>Pesas de párpados para cirugía oftálmica</t>
  </si>
  <si>
    <t>Componentes de bronce estampados</t>
  </si>
  <si>
    <t>Camillas para pacientes o accesorios para camillas</t>
  </si>
  <si>
    <t>Yoduro de potasio</t>
  </si>
  <si>
    <t>Horno de secado del núcleo</t>
  </si>
  <si>
    <t>La soldadura o el kit</t>
  </si>
  <si>
    <t>Cloruro de ambenonio</t>
  </si>
  <si>
    <t>Tractores agrícolas</t>
  </si>
  <si>
    <t>Secuenciadores de llamadas telefónicas</t>
  </si>
  <si>
    <t>Penetrómetros</t>
  </si>
  <si>
    <t>Productos gastrointestinales para uso veterinario</t>
  </si>
  <si>
    <t>Objetos de aleación ferrosa fundidos por proceso en v</t>
  </si>
  <si>
    <t>Receptáculos para residuos sanitarios</t>
  </si>
  <si>
    <t>Planificación de servicios médicos</t>
  </si>
  <si>
    <t>Materiales de empaque rellenos de aire</t>
  </si>
  <si>
    <t>Servicios de diseño del servicio de pesca en el campo petrolífero</t>
  </si>
  <si>
    <t>Servicios de anclaje de tubería del campo petrolero</t>
  </si>
  <si>
    <t>Calentadores de cartucho</t>
  </si>
  <si>
    <t>Ensambles de tubos remachados de aleación wasp</t>
  </si>
  <si>
    <t>Anclajes de resina</t>
  </si>
  <si>
    <t>Objetos de hierro fundidos en molde cerámico</t>
  </si>
  <si>
    <t>Lámparas fluorescentes</t>
  </si>
  <si>
    <t>Diseño de transmisión de potencia</t>
  </si>
  <si>
    <t>Palmar de Ocoa</t>
  </si>
  <si>
    <t>Libros de recursos o actividades de economía</t>
  </si>
  <si>
    <t>Clorfenesina carbamato</t>
  </si>
  <si>
    <t>Maimón</t>
  </si>
  <si>
    <t>Centros de control de motor</t>
  </si>
  <si>
    <t>Guías de asesoramiento práctico para adolescentes</t>
  </si>
  <si>
    <t>Auto muestreadores</t>
  </si>
  <si>
    <t>Busulfán</t>
  </si>
  <si>
    <t>Huevas de pescado</t>
  </si>
  <si>
    <t>Rompecabezas de uso terapéutico</t>
  </si>
  <si>
    <t>Objetos maquinados de hierro fundidos en molde en concha</t>
  </si>
  <si>
    <t>Ruedas dentadas para cadena de rodillos</t>
  </si>
  <si>
    <t>Cacerolas para hacer tortillas para uso doméstico</t>
  </si>
  <si>
    <t>Perfumes o colonias o fragancias</t>
  </si>
  <si>
    <t>Cámaras para debajo del agua</t>
  </si>
  <si>
    <t>Servicios de excavación</t>
  </si>
  <si>
    <t>Kits o accesorios de aislamiento de pastas de uso odontológico</t>
  </si>
  <si>
    <t>Maquinaria de ensamble en fondo de pozo</t>
  </si>
  <si>
    <t>Paneles de corriente alterna (CA) y corriente continua (CC) de baja tensión</t>
  </si>
  <si>
    <t>Sildenafil citrato</t>
  </si>
  <si>
    <t>Válvulas de descarga de catéteres arteriales de línea continua</t>
  </si>
  <si>
    <t>Baldes de hielo o baldes para enfriar el vino para servicio de comidas</t>
  </si>
  <si>
    <t>Revistas electrónicas</t>
  </si>
  <si>
    <t>Motores de corriente continua (CC)</t>
  </si>
  <si>
    <t>Materiales de relleno endodóntico</t>
  </si>
  <si>
    <t>Rimexolona</t>
  </si>
  <si>
    <t>Alternadores</t>
  </si>
  <si>
    <t>Kits para clase de química</t>
  </si>
  <si>
    <t>Sondas para uso quirúrgico</t>
  </si>
  <si>
    <t>Vendaje de lainilla</t>
  </si>
  <si>
    <t>Unidades de diálisis peritoneal</t>
  </si>
  <si>
    <t>Edificio para albergue de montaña</t>
  </si>
  <si>
    <t>Servicios de obstetricia o de preparación para el parto</t>
  </si>
  <si>
    <t>Tapas de aceite o combustible</t>
  </si>
  <si>
    <t>Seguro de accidentes de trabajo</t>
  </si>
  <si>
    <t>Vestidos folclóricos para niña</t>
  </si>
  <si>
    <t>Detectores de grietas o corrosión</t>
  </si>
  <si>
    <t>El Carril</t>
  </si>
  <si>
    <t>Vacuna contra la hemofilia b</t>
  </si>
  <si>
    <t>Mesas giratorias de taladro de perforación</t>
  </si>
  <si>
    <t>Retractores de dedos</t>
  </si>
  <si>
    <t>Objetos maquinados en molde permanente de bronce fundidos</t>
  </si>
  <si>
    <t>Kits de reparación de reguladores de fluido</t>
  </si>
  <si>
    <t>Docusato potásico</t>
  </si>
  <si>
    <t>Estuches de instrumentos para endoscopia</t>
  </si>
  <si>
    <t>Iluminación interior para vagones de tren</t>
  </si>
  <si>
    <t>Válvulas purgadoras de sedimentos (barro o lodo)</t>
  </si>
  <si>
    <t>Bromhexina</t>
  </si>
  <si>
    <t>Servicios de soldadura con gas metal inerte mig</t>
  </si>
  <si>
    <t>Palitos (copitos) con punta de fibra</t>
  </si>
  <si>
    <t>Componentes de berilio formados por estiramiento</t>
  </si>
  <si>
    <t>Libros de recursos o actividades de vocabulario.</t>
  </si>
  <si>
    <t>Sistemas balísticos de la marina</t>
  </si>
  <si>
    <t>Compuestos para remover arrugas de los textiles</t>
  </si>
  <si>
    <t>Rosina aceite de pino</t>
  </si>
  <si>
    <t>Seguros marítimos</t>
  </si>
  <si>
    <t>Componentes flexibles</t>
  </si>
  <si>
    <t>Ensambles de tubería con soldadura fuerte o débil de inconel</t>
  </si>
  <si>
    <t>Pesas o sets o accesorios para rehabilitación o terapia</t>
  </si>
  <si>
    <t>Ventiladores</t>
  </si>
  <si>
    <t>Protectores de hojas</t>
  </si>
  <si>
    <t>Tractomulas de nariz alargada sin cama</t>
  </si>
  <si>
    <t>Rueda aserrada seguidora de patrones</t>
  </si>
  <si>
    <t>Sánchez Ramírez</t>
  </si>
  <si>
    <t>Tazas o tazones (mugs) para los discapacitados físicamente</t>
  </si>
  <si>
    <t>Darbepoetina alfa</t>
  </si>
  <si>
    <t>Diseño de integración de sistemas</t>
  </si>
  <si>
    <t>Juntas de rótula de tuberías</t>
  </si>
  <si>
    <t>Servicios de reclutamiento</t>
  </si>
  <si>
    <t>Marcos o elevadores de cobijas</t>
  </si>
  <si>
    <t>Atenuadores</t>
  </si>
  <si>
    <t>Servicios de aparcacoches</t>
  </si>
  <si>
    <t>Pinzas para uso quirúrgico</t>
  </si>
  <si>
    <t>Equipos de alineación de llantas</t>
  </si>
  <si>
    <t>Caperuzas o cajones para gases</t>
  </si>
  <si>
    <t>Cohosh negro</t>
  </si>
  <si>
    <t>Servicios laborales internacionales</t>
  </si>
  <si>
    <t>Ladrillos de silimanita</t>
  </si>
  <si>
    <t>Tapas de conectores eléctricos</t>
  </si>
  <si>
    <t>Faisanes vivos</t>
  </si>
  <si>
    <t>Aceite de transformador o aislador</t>
  </si>
  <si>
    <t>Area de servicios de carretera</t>
  </si>
  <si>
    <t>Inmovilizadores de cabeza para servicios médicos de emergencia</t>
  </si>
  <si>
    <t>Lavadoras de platos para uso doméstico</t>
  </si>
  <si>
    <t>Gluconato de quinidina</t>
  </si>
  <si>
    <t>Separadores de granos finos de lodo</t>
  </si>
  <si>
    <t>Negro carbono</t>
  </si>
  <si>
    <t>Equipo para la cría de escarabajos</t>
  </si>
  <si>
    <t>Instrumentos de control de perforación o lodo</t>
  </si>
  <si>
    <t>Servicios de diseño de las tareas con tubería flexible continua</t>
  </si>
  <si>
    <t>Servicios de lanzamiento de satélites</t>
  </si>
  <si>
    <t>Seguros de edificios o del contenido de edificios</t>
  </si>
  <si>
    <t>Objetos maquinados centrifugados de aleación ferrosa fundidos</t>
  </si>
  <si>
    <t>Aparatos sísmicos portátiles</t>
  </si>
  <si>
    <t>Diapasones para uso médico</t>
  </si>
  <si>
    <t>Tarjetas de actividades de resolución de problemas</t>
  </si>
  <si>
    <t>Quemadores de bengalas</t>
  </si>
  <si>
    <t>Plata ag</t>
  </si>
  <si>
    <t>Cuero acharolado</t>
  </si>
  <si>
    <t>Tijeras</t>
  </si>
  <si>
    <t>Tintas para serigrafía</t>
  </si>
  <si>
    <t>Clubes o servicios para aficionados al teatro</t>
  </si>
  <si>
    <t>Faros de navegación de avión</t>
  </si>
  <si>
    <t>Ingeniería de represas</t>
  </si>
  <si>
    <t>Protectores o revestimientos de mesa de trabajo</t>
  </si>
  <si>
    <t>Periódicos electrónicos</t>
  </si>
  <si>
    <t>Alicates de punta curvada</t>
  </si>
  <si>
    <t>Juegos de dados</t>
  </si>
  <si>
    <t>Desarrollo de estándares de producción</t>
  </si>
  <si>
    <t>Tubos para aparatos de gas de anestesia o ensamblajes de tubos o ajustes de tubos o accesorios</t>
  </si>
  <si>
    <t>Materiales de enseñanza de comprensión del vegetarianismo</t>
  </si>
  <si>
    <t>Montaje de exposición de artículos</t>
  </si>
  <si>
    <t>Materiales protectores de la boca para atletas</t>
  </si>
  <si>
    <t>Rectificadores de soldadura</t>
  </si>
  <si>
    <t>Cubiertas de platinas</t>
  </si>
  <si>
    <t>Escáneres de imágenes de resonancia magnética mri para uso médico</t>
  </si>
  <si>
    <t>Sujetadores o posicionadores de tubos para uso quirúrgico</t>
  </si>
  <si>
    <t>Pintura acrílica para aerógrafo</t>
  </si>
  <si>
    <t>Derivatógrafos de análisis térmico</t>
  </si>
  <si>
    <t>Sensores de velocidad</t>
  </si>
  <si>
    <t>Juntas de interferencia electromagnética (IEM)</t>
  </si>
  <si>
    <t>Sistema de bandas transportadoras</t>
  </si>
  <si>
    <t>Partes o accesorios de bombas intravenosas</t>
  </si>
  <si>
    <t>Varillas de hierro</t>
  </si>
  <si>
    <t>Cubiertas para revistas o libros</t>
  </si>
  <si>
    <t>Sulfanilamida</t>
  </si>
  <si>
    <t>Cambiador de bombilla de luz</t>
  </si>
  <si>
    <t>La Entrada</t>
  </si>
  <si>
    <t>Hornillas eléctricas de laboratorio</t>
  </si>
  <si>
    <t>Portadores de lámina de oro</t>
  </si>
  <si>
    <t>Xilófonos</t>
  </si>
  <si>
    <t>Anakinra</t>
  </si>
  <si>
    <t>ENRIQUILLO</t>
  </si>
  <si>
    <t>Afiches o carteles de geografía</t>
  </si>
  <si>
    <t>Criadero de peces</t>
  </si>
  <si>
    <t>Cigarrilleras</t>
  </si>
  <si>
    <t>Servicios de llamar sin pago (hacia el interior)</t>
  </si>
  <si>
    <t>Horquillas de eje o de disco</t>
  </si>
  <si>
    <t>Servicios de  envejecimiento o estabilización</t>
  </si>
  <si>
    <t>Servicios de tasación del agua</t>
  </si>
  <si>
    <t>Cobayas o conejillos de indias</t>
  </si>
  <si>
    <t>Suministros o accesorios de irrigación o aspiración de oído nariz y garganta ent</t>
  </si>
  <si>
    <t>Administración de reservas alimentarias</t>
  </si>
  <si>
    <t>Servicios de geofísica</t>
  </si>
  <si>
    <t>Cable de telecomunicaciones</t>
  </si>
  <si>
    <t>Grapas de retención</t>
  </si>
  <si>
    <t>Glipizida</t>
  </si>
  <si>
    <t>Juegos de apuestas en red</t>
  </si>
  <si>
    <t>Jarabacoa</t>
  </si>
  <si>
    <t>Servicios de aplicación de fertilizantes</t>
  </si>
  <si>
    <t>Fórceps para cortar hueso para uso quirúrgico</t>
  </si>
  <si>
    <t>Máquinas de póker o tragamonedas</t>
  </si>
  <si>
    <t>Equipo de control de olores</t>
  </si>
  <si>
    <t>Freidoras para uso doméstico</t>
  </si>
  <si>
    <t>Sistemas de imágenes o accesorios para endoscopia</t>
  </si>
  <si>
    <t>Objetos maquinados de estaño fundidos en molde cerámico</t>
  </si>
  <si>
    <t>Portaviones</t>
  </si>
  <si>
    <t>Ensambles de tubería pegada no metálica</t>
  </si>
  <si>
    <t>Armadillos</t>
  </si>
  <si>
    <t>Unidades de reacondicionamiento hidráulico</t>
  </si>
  <si>
    <t>Rollos de instrumentos para instrumentos o accesorios quirúrgicos post mortem</t>
  </si>
  <si>
    <t>Luces de emergencia o estroboscópicas (licuadoras)</t>
  </si>
  <si>
    <t>Prensas de caucho o plástico</t>
  </si>
  <si>
    <t>Componentes de aluminio maquinados por extrusión de impacto</t>
  </si>
  <si>
    <t>Sujetadores o estuches de anteojos</t>
  </si>
  <si>
    <t>Esparcidores para uso odontológico</t>
  </si>
  <si>
    <t>Conos o delineadores de tráfico</t>
  </si>
  <si>
    <t>Uniformes corporativos</t>
  </si>
  <si>
    <t>Unidades de medios removibles de alta capacidad</t>
  </si>
  <si>
    <t>Boca Chica</t>
  </si>
  <si>
    <t>Azulejos de cerámica cocidos</t>
  </si>
  <si>
    <t>Kits de arranque intravenoso o arterial sin catéter</t>
  </si>
  <si>
    <t>Alfombras de lana</t>
  </si>
  <si>
    <t>Santo Domingo Norte</t>
  </si>
  <si>
    <t>Microscopios fluorescentes</t>
  </si>
  <si>
    <t>Lubricante anti – corrosión</t>
  </si>
  <si>
    <t>Banda de hierro</t>
  </si>
  <si>
    <t>Ensambles de láminas soldadas con soldadura fuerte o débil de acero inoxidable</t>
  </si>
  <si>
    <t>Pelotas para ejercicios</t>
  </si>
  <si>
    <t>Rollos de télex</t>
  </si>
  <si>
    <t>Propiltiouracilo</t>
  </si>
  <si>
    <t>Bombas para sumideros</t>
  </si>
  <si>
    <t>Vestidos o cascos o máscaras faciales o accesorios de aislamiento de cirugía</t>
  </si>
  <si>
    <t>Barras de plomo</t>
  </si>
  <si>
    <t>Desviadores de fluido</t>
  </si>
  <si>
    <t>Cinematografía</t>
  </si>
  <si>
    <t>Obturadores de aire acondicionado</t>
  </si>
  <si>
    <t>Sulfato de terbutalina</t>
  </si>
  <si>
    <t>Cinta de nylon</t>
  </si>
  <si>
    <t>Unidades de bases para lavamanos</t>
  </si>
  <si>
    <t>Cadenas de llaves o estuches de llaves</t>
  </si>
  <si>
    <t>Loprazolam mesilato</t>
  </si>
  <si>
    <t>Brocas para uso quirúrgico</t>
  </si>
  <si>
    <t>Germanio ge</t>
  </si>
  <si>
    <t>Marcos para ventanas de guillotina</t>
  </si>
  <si>
    <t>Máquinas lavadoras para laboratorio</t>
  </si>
  <si>
    <t>Tanques de lavado</t>
  </si>
  <si>
    <t>Cintas contra alteración</t>
  </si>
  <si>
    <t>Sulfuro de polifenileno pps</t>
  </si>
  <si>
    <t>Sistemas de terapia estereotáctica sin marco</t>
  </si>
  <si>
    <t>Manijas de carpetas</t>
  </si>
  <si>
    <t>Tarjetas para intercambiar</t>
  </si>
  <si>
    <t>Latas de propulsor de airbags</t>
  </si>
  <si>
    <t>Medidores de flujo nasal o rinoanemómetros</t>
  </si>
  <si>
    <t>Escudos faciales</t>
  </si>
  <si>
    <t>Gráficos de fracciones</t>
  </si>
  <si>
    <t>MIPYME Mujeres</t>
  </si>
  <si>
    <t>Amalgamantes para uso odontológico</t>
  </si>
  <si>
    <t>Unidades o accesorios de succión para servicios médicos de emergencia</t>
  </si>
  <si>
    <t>Arena de fundición</t>
  </si>
  <si>
    <t>Máquinas de procesado o llenado estéril o aséptico</t>
  </si>
  <si>
    <t>Descorazonadores de manzanas para uso doméstico</t>
  </si>
  <si>
    <t>Especialistas en redes de tecnologías de la información permanentes</t>
  </si>
  <si>
    <t>Calentadores de gel para ultrasonido o doppler o eco para uso médico</t>
  </si>
  <si>
    <t>Doxilamina succinato</t>
  </si>
  <si>
    <t>Guías de referencia de las operaciones básicas</t>
  </si>
  <si>
    <t>Refugios o paraísos fiscales</t>
  </si>
  <si>
    <t>Aceleradores de tarro del cable de recuperación</t>
  </si>
  <si>
    <t>Revisiones trimestrales</t>
  </si>
  <si>
    <t>Películas de cloruro de polivinilo flexible</t>
  </si>
  <si>
    <t>Balones hemostáticos o agujas o tubos o accesorios endoscópicos</t>
  </si>
  <si>
    <t>Instrumentos de incisión del talón de los bebés</t>
  </si>
  <si>
    <t>Sistemas de biopsia estereotáctica</t>
  </si>
  <si>
    <t>Postigos interiores</t>
  </si>
  <si>
    <t>Chorro de carburador</t>
  </si>
  <si>
    <t>Ganchos giratorios</t>
  </si>
  <si>
    <t>Servicios de prevención o control del alcoholismo</t>
  </si>
  <si>
    <t>Servicios de fabricación de maletas</t>
  </si>
  <si>
    <t>Jeringas para aspiración o irrigación médica</t>
  </si>
  <si>
    <t>Aparatos de fax</t>
  </si>
  <si>
    <t>Objetos maquinados centrifugados de estaño fundidos</t>
  </si>
  <si>
    <t>Adaptadores de escariadores para uso quirúrgico</t>
  </si>
  <si>
    <t>Acarbosa</t>
  </si>
  <si>
    <t>Bandejas de procedimientos de imágenes para uso médico</t>
  </si>
  <si>
    <t>Toboganes de bloqueo para futbol</t>
  </si>
  <si>
    <t>Analizadores de electro gravimetría</t>
  </si>
  <si>
    <t>Ensambles de tubos atornillados de latón</t>
  </si>
  <si>
    <t>Puertas corrediza empotrable</t>
  </si>
  <si>
    <t>Capuchas para la cabeza para uso médico</t>
  </si>
  <si>
    <t>Clips para billetes</t>
  </si>
  <si>
    <t>La Caya</t>
  </si>
  <si>
    <t>Miconazol</t>
  </si>
  <si>
    <t>Sabana Cruz</t>
  </si>
  <si>
    <t>Anclajes de pared</t>
  </si>
  <si>
    <t>Grabadoras de voz digitales</t>
  </si>
  <si>
    <t>Piezas de cobre fundidas a presión</t>
  </si>
  <si>
    <t>Adaptadores del carburador</t>
  </si>
  <si>
    <t>Moldes de incrustación</t>
  </si>
  <si>
    <t>Barnices litográficos</t>
  </si>
  <si>
    <t>Materiales de enseñanza  para la  planificación o diseño del hogar</t>
  </si>
  <si>
    <t>Publicidad en vallas</t>
  </si>
  <si>
    <t>Servicios de medición de la inclinación de formación durante la perforación</t>
  </si>
  <si>
    <t>Edificio de la terminal del ferry</t>
  </si>
  <si>
    <t>Plantillas para zapatos</t>
  </si>
  <si>
    <t>Ratas</t>
  </si>
  <si>
    <t>Objetos maquinados de magnesio fundidos a la cera perdida</t>
  </si>
  <si>
    <t>Objetos de metal precioso fundidos en molde de grafito</t>
  </si>
  <si>
    <t>Diamantes industriales</t>
  </si>
  <si>
    <t>Kits de iniciación para teléfonos móviles</t>
  </si>
  <si>
    <t>Microscopios de fases</t>
  </si>
  <si>
    <t>Servicios de podiatras</t>
  </si>
  <si>
    <t>Suelo de corcho</t>
  </si>
  <si>
    <t>Juguetes para jalar</t>
  </si>
  <si>
    <t>Filtros de combustible</t>
  </si>
  <si>
    <t>Aditivos anti – lodos</t>
  </si>
  <si>
    <t>Canrenoato de potasio</t>
  </si>
  <si>
    <t>Servicios de genética ganadera</t>
  </si>
  <si>
    <t>Distribución de energía eléctrica rural</t>
  </si>
  <si>
    <t>Metirapona</t>
  </si>
  <si>
    <t>Cría de ganado</t>
  </si>
  <si>
    <t>Servicios de formación profesional en ingeniería</t>
  </si>
  <si>
    <t>Equipos o accesorios para el control del sudor</t>
  </si>
  <si>
    <t>Servicios de sacrificio de ganado</t>
  </si>
  <si>
    <t>Ensambles de tubería pegada de aleación wasp</t>
  </si>
  <si>
    <t>Sindicatos de aviación</t>
  </si>
  <si>
    <t>Servicios de rodamiento</t>
  </si>
  <si>
    <t>Ingeniería de plásticos</t>
  </si>
  <si>
    <t>Pistolas</t>
  </si>
  <si>
    <t>Materiales de enseñanza de recursos de nutrición prenatal o abuso fetal</t>
  </si>
  <si>
    <t>Moldes para asar para uso doméstico</t>
  </si>
  <si>
    <t>Samovares para uso doméstico</t>
  </si>
  <si>
    <t>Mantenimiento de terrenos exteriores</t>
  </si>
  <si>
    <t>Cordón de macramé</t>
  </si>
  <si>
    <t>Instalación de claraboyas</t>
  </si>
  <si>
    <t>Facturas o libros de facturas</t>
  </si>
  <si>
    <t>Alambre guía para imágenes vasculares</t>
  </si>
  <si>
    <t>Materiales de enseñanza para utilizar color o pintura para la decoración del hogar</t>
  </si>
  <si>
    <t>Unidades de redomas o retortas</t>
  </si>
  <si>
    <t>Objetos de acero fundidos en molde de grafito</t>
  </si>
  <si>
    <t>Solventes activos</t>
  </si>
  <si>
    <t>Sofás de tamaño de niños</t>
  </si>
  <si>
    <t>Servicios de control de arena en el fluido transportador de grava</t>
  </si>
  <si>
    <t>Normas alimentarias</t>
  </si>
  <si>
    <t>Servicios de salida de tubería mediante tubería flexible contínua</t>
  </si>
  <si>
    <t>Zapatas de freno de tambor</t>
  </si>
  <si>
    <t>Conformadores o protectores para cirugía oftálmica</t>
  </si>
  <si>
    <t>Jugadores de repuesto para foosball</t>
  </si>
  <si>
    <t>50192701</t>
  </si>
  <si>
    <t>Sujetadores de ojos o sus accesorios</t>
  </si>
  <si>
    <t>Embrague centrífugo</t>
  </si>
  <si>
    <t>Colgadores o sus accesorios para películas de rayos x</t>
  </si>
  <si>
    <t>Cacerolas para baño maría</t>
  </si>
  <si>
    <t>Apartamento</t>
  </si>
  <si>
    <t>Objetos de magnesio fundidos en molde de grafito</t>
  </si>
  <si>
    <t>Materiales de enseñanza para el desarrollo de habilidades de negación</t>
  </si>
  <si>
    <t>Servicios de limpieza general de la balanza de la matriz</t>
  </si>
  <si>
    <t>Unidades de hemodiálisis</t>
  </si>
  <si>
    <t>Compañero de putting para golf</t>
  </si>
  <si>
    <t>Ensambles estructurales pegados de acero al carbono</t>
  </si>
  <si>
    <t>Drywall</t>
  </si>
  <si>
    <t>Portafolios</t>
  </si>
  <si>
    <t>Servicios de prevención o control de enfermedades nutricionales</t>
  </si>
  <si>
    <t>Unidades de camión grúa de tubería flexible</t>
  </si>
  <si>
    <t>Salvavidas o equipo salvavidas</t>
  </si>
  <si>
    <t>Kits de accesorios de monitoreo para electrocardiografía ekg</t>
  </si>
  <si>
    <t>Clavos de mampostería</t>
  </si>
  <si>
    <t>Convertidores catalíticos</t>
  </si>
  <si>
    <t>Furoato de diloxanida</t>
  </si>
  <si>
    <t>Tensiómetros</t>
  </si>
  <si>
    <t>Ceras de fundición para incrustaciones de uso odontológico</t>
  </si>
  <si>
    <t>Globos terráqueos electrónicos</t>
  </si>
  <si>
    <t>Analizadores de absorción de infrarrojos o ultravioleta</t>
  </si>
  <si>
    <t>Suprofeno</t>
  </si>
  <si>
    <t>Vigas de acero</t>
  </si>
  <si>
    <t>Bombas de tornillo</t>
  </si>
  <si>
    <t>Servicios: Consultoría basada en la calidad de los servicios</t>
  </si>
  <si>
    <t>Capillas</t>
  </si>
  <si>
    <t>Calzado protector contra materiales peligrosos</t>
  </si>
  <si>
    <t>Analizadores de gas de lodos</t>
  </si>
  <si>
    <t>Tartrato de ergotamina</t>
  </si>
  <si>
    <t>Sets de actividades o juegos de bloques para patrones</t>
  </si>
  <si>
    <t>Servicios de ingeniería para perforación de pozos</t>
  </si>
  <si>
    <t>Escáneres o tubos para tomografía computarizada ct o cat para uso médico</t>
  </si>
  <si>
    <t>San Luis</t>
  </si>
  <si>
    <t>Municiones de defensa u orden público</t>
  </si>
  <si>
    <t>Bolsas de herramientas</t>
  </si>
  <si>
    <t>Estudios de emplazamientos de depósitos o terminales de petroleros</t>
  </si>
  <si>
    <t>Material de yeso para tablillas para uso ortopédico</t>
  </si>
  <si>
    <t>Picadores para los discapacitados físicamente</t>
  </si>
  <si>
    <t>Docusato de calcio</t>
  </si>
  <si>
    <t>Estimuladores o kits neuromusculares</t>
  </si>
  <si>
    <t>Cerramientos para cultivo de tejidos</t>
  </si>
  <si>
    <t>Influenza b hemofílica con difteria y tétano y pertussis acelular</t>
  </si>
  <si>
    <t>Cristales de prismas</t>
  </si>
  <si>
    <t>Lavaderos o accesorios para autopsias</t>
  </si>
  <si>
    <t>Lugares históricos o culturales</t>
  </si>
  <si>
    <t>Glutetimida</t>
  </si>
  <si>
    <t>Forjaduras en estampa abierta de acero inoxidable</t>
  </si>
  <si>
    <t>Guarda polvos</t>
  </si>
  <si>
    <t>Aparato para medir el pie</t>
  </si>
  <si>
    <t>Dispensador de almohadillas de petri</t>
  </si>
  <si>
    <t>Repuestos de papel para cuaderno</t>
  </si>
  <si>
    <t>Interfaces de interface digital de instrumentos musicales midi</t>
  </si>
  <si>
    <t>Servicios de  asesoramiento sobre economía ambiental</t>
  </si>
  <si>
    <t>Filtros de radiofrecuencia (rf)</t>
  </si>
  <si>
    <t>Detectores de movimiento</t>
  </si>
  <si>
    <t>Sensores de presión</t>
  </si>
  <si>
    <t>Sulfato de vincristina</t>
  </si>
  <si>
    <t>Banda de acero no ferroso</t>
  </si>
  <si>
    <t>Componentes compuestos formados por estiramiento por presión</t>
  </si>
  <si>
    <t>Servicios de sellamiento de uniones</t>
  </si>
  <si>
    <t>Ensambles estructurales con soldadura de solvente de latón</t>
  </si>
  <si>
    <t>Equipamientos</t>
  </si>
  <si>
    <t>Arneses o sus accesorios</t>
  </si>
  <si>
    <t>Insecticidas</t>
  </si>
  <si>
    <t>Station wagons</t>
  </si>
  <si>
    <t>Componentes de estaño perforados</t>
  </si>
  <si>
    <t>Repaglinida</t>
  </si>
  <si>
    <t>Neumáticos de bicicleta</t>
  </si>
  <si>
    <t>Estantes o accesorios para máquinas lavadoras</t>
  </si>
  <si>
    <t>Formación de policía militar</t>
  </si>
  <si>
    <t>Unidades o accesorios para el cuidado de la casa</t>
  </si>
  <si>
    <t>Servicios de monitoreo del rendimiento del campo petrolero</t>
  </si>
  <si>
    <t>Casas de operadores</t>
  </si>
  <si>
    <t>Instrumentos de prueba de aceite mineral</t>
  </si>
  <si>
    <t>Lavador de jaulas</t>
  </si>
  <si>
    <t>Pompones brillantes para manualidades</t>
  </si>
  <si>
    <t>Servicios de fabricación de productos de asbesto</t>
  </si>
  <si>
    <t>Servicios de seguridad para diplomáticos</t>
  </si>
  <si>
    <t>Servicios de protección contra la contaminación de alimentos o pienso</t>
  </si>
  <si>
    <t>Servicios de redes digitales de servicios integrados (isdn)</t>
  </si>
  <si>
    <t>Aserrín</t>
  </si>
  <si>
    <t>Molinos de martillo</t>
  </si>
  <si>
    <t>Clorhidrato de pseudoefedrina</t>
  </si>
  <si>
    <t>Tartrato de sodio y potasio</t>
  </si>
  <si>
    <t>Portaobjetos preparados preservados</t>
  </si>
  <si>
    <t>Adhesivos gigantes</t>
  </si>
  <si>
    <t>Cuerda de nylon</t>
  </si>
  <si>
    <t>Visón</t>
  </si>
  <si>
    <t>Software de correo electrónico</t>
  </si>
  <si>
    <t>Imperdibles</t>
  </si>
  <si>
    <t>Paneles</t>
  </si>
  <si>
    <t>Conductos o red de conductos de plástico</t>
  </si>
  <si>
    <t>Botas y dispositivos de captura para sutura</t>
  </si>
  <si>
    <t>Funda o inserto o sobre para película de radiología</t>
  </si>
  <si>
    <t>Antiácidos de bicarbonato de sodio</t>
  </si>
  <si>
    <t>Tofisopam</t>
  </si>
  <si>
    <t>Accesorios de boca de pozo o flujo de superficie de boca de pozo</t>
  </si>
  <si>
    <t>Bibliotecas de universidades o colleges</t>
  </si>
  <si>
    <t>Bandejas para cadáveres</t>
  </si>
  <si>
    <t>Servicios de promoción o reconocimiento del derecho internacional</t>
  </si>
  <si>
    <t>Procesador central de interface canal a canal</t>
  </si>
  <si>
    <t>Biombos (mamparas) para sistemas de paneles</t>
  </si>
  <si>
    <t>Cilindros o brilladoras</t>
  </si>
  <si>
    <t>Mantenimiento o reparación de equipo médico mayor (capital)</t>
  </si>
  <si>
    <t>Forjaduras en estampa de impresión de aleación ferrosa</t>
  </si>
  <si>
    <t>Brochas de afeitar</t>
  </si>
  <si>
    <t>Carga de las instalaciones de gas</t>
  </si>
  <si>
    <t>Flechas</t>
  </si>
  <si>
    <t>Puertos de infusión implantables o accesorios</t>
  </si>
  <si>
    <t>Circuitos integrados digitales</t>
  </si>
  <si>
    <t>Aceleradores de cemento</t>
  </si>
  <si>
    <t>Guías para planes de estudios integrados</t>
  </si>
  <si>
    <t>Ensambles de placas soldadas con soldadura ultra violeta de titanio</t>
  </si>
  <si>
    <t>Dispensadores de toallas de papel</t>
  </si>
  <si>
    <t>Retractores quirúrgicos para uso general</t>
  </si>
  <si>
    <t>Aplanadoras en frío</t>
  </si>
  <si>
    <t>Protectores de brazos para tiro con arco</t>
  </si>
  <si>
    <t>Servicios de registro nuclear de litología y densidad</t>
  </si>
  <si>
    <t>Mesilato de dihidroergotoxina</t>
  </si>
  <si>
    <t>Clavadora de clavos neumática</t>
  </si>
  <si>
    <t>Tubos de pentodo</t>
  </si>
  <si>
    <t>Clorhidrato de protriptilina</t>
  </si>
  <si>
    <t>Facilitación del transporte</t>
  </si>
  <si>
    <t>Gallitos de bádminton</t>
  </si>
  <si>
    <t>Ensambles de tubos remachados de inconel</t>
  </si>
  <si>
    <t>Botones</t>
  </si>
  <si>
    <t>Podofilox</t>
  </si>
  <si>
    <t>Servicios de achique de pozos</t>
  </si>
  <si>
    <t>Bancos de pruebas de componentes o motores</t>
  </si>
  <si>
    <t>Lavadoras de celdas de bancos de sangre</t>
  </si>
  <si>
    <t>Conchas o protectores de senos</t>
  </si>
  <si>
    <t>Incubadoras planas</t>
  </si>
  <si>
    <t>Calcio policarbofilo</t>
  </si>
  <si>
    <t>Cromatógrafos para cromatografía de líquido de alta presión</t>
  </si>
  <si>
    <t>Servicios de paisajismo</t>
  </si>
  <si>
    <t>Objetos maquinados de plomo fundidos en arena</t>
  </si>
  <si>
    <t>Servicios de asistencia legal</t>
  </si>
  <si>
    <t>Películas cinematográficas</t>
  </si>
  <si>
    <t>Extrusiones por impacto de berilio</t>
  </si>
  <si>
    <t>Materiales pedagógicos para el pensamiento crítico</t>
  </si>
  <si>
    <t>Lingotes de metal precioso</t>
  </si>
  <si>
    <t>Ensambles de láminas atornilladas de cobre</t>
  </si>
  <si>
    <t>Servicios de control o  administración de excedentes o escasez de alimentos</t>
  </si>
  <si>
    <t>Kit para impresora</t>
  </si>
  <si>
    <t>Sales orgánicas o sus sustitutos</t>
  </si>
  <si>
    <t>Kits del alfabeto</t>
  </si>
  <si>
    <t>Guerrillas</t>
  </si>
  <si>
    <t>Jugo fresco</t>
  </si>
  <si>
    <t>Servicios de organizaciones de agricultores o campesinos</t>
  </si>
  <si>
    <t>Paredes de vidrio</t>
  </si>
  <si>
    <t>Fresas</t>
  </si>
  <si>
    <t>Pipetas para mezclar pinturas o tintes</t>
  </si>
  <si>
    <t>Servicios de conservación de testigos</t>
  </si>
  <si>
    <t>Salvado de trigo puro</t>
  </si>
  <si>
    <t>Tableros de ilustración</t>
  </si>
  <si>
    <t>Tapón de tubería</t>
  </si>
  <si>
    <t>Servicios de protección contra la contaminación del suelo</t>
  </si>
  <si>
    <t>Torniquetes u oclusores vasculares o ligantes o accesorios de uso quirúrgico</t>
  </si>
  <si>
    <t>Lazos de tracción o bucles de tracción o productos relacionados para uso quirúrgico</t>
  </si>
  <si>
    <t>Mantenimiento o soporte de redes de área local (lan)</t>
  </si>
  <si>
    <t>Almacenaje de bordes o ribetes</t>
  </si>
  <si>
    <t>Accesorios de almacenamiento de soporte para computadores</t>
  </si>
  <si>
    <t>Software de adquisiciones</t>
  </si>
  <si>
    <t>Decapantes de arteria carótida o accesorios de uso quirúrgico</t>
  </si>
  <si>
    <t>Abrazaderas de fijación</t>
  </si>
  <si>
    <t>Modelos de perforación del campo petrolero</t>
  </si>
  <si>
    <t>Matadero Público</t>
  </si>
  <si>
    <t>Villa Fundación</t>
  </si>
  <si>
    <t>Ubicquinona o coenzima q10</t>
  </si>
  <si>
    <t>Calcio</t>
  </si>
  <si>
    <t>Gabinetes de tratamiento para uso médico</t>
  </si>
  <si>
    <t>Instrumentos para contorno de calzas dentales</t>
  </si>
  <si>
    <t>Guías de tubería</t>
  </si>
  <si>
    <t>Iluminación exterior para buques o barcos</t>
  </si>
  <si>
    <t>Servicios de vigilancia de la carga</t>
  </si>
  <si>
    <t>Cinceles o perforadoras para uso quirúrgico</t>
  </si>
  <si>
    <t>Cloruro de metacolina</t>
  </si>
  <si>
    <t>Plumeros para limpiar el polvo</t>
  </si>
  <si>
    <t>Materiales didácticos de electricidad o electrónica</t>
  </si>
  <si>
    <t>Movimientos pacifistas</t>
  </si>
  <si>
    <t>Transistores fotosensibles</t>
  </si>
  <si>
    <t>Aditivos desoldantes</t>
  </si>
  <si>
    <t>Sujetadores auto adhesivos</t>
  </si>
  <si>
    <t>Praseodimio pr</t>
  </si>
  <si>
    <t>Calcetines</t>
  </si>
  <si>
    <t>Consola de control de calderas</t>
  </si>
  <si>
    <t>Adaptador de música en espera</t>
  </si>
  <si>
    <t>Sistemas de frenos neumáticos o de aire</t>
  </si>
  <si>
    <t>Servilletas de papel</t>
  </si>
  <si>
    <t>Terminaciones</t>
  </si>
  <si>
    <t>Instrumentos de determinación de tamaño de válvula para uso quirúrgico</t>
  </si>
  <si>
    <t>Coches de bebé</t>
  </si>
  <si>
    <t>Limpiador automático de piscinas</t>
  </si>
  <si>
    <t>Pañuelos</t>
  </si>
  <si>
    <t>Bancos de trabajo</t>
  </si>
  <si>
    <t>Piezas de cosechadora o accesorios</t>
  </si>
  <si>
    <t>Programación de la producción</t>
  </si>
  <si>
    <t>Viaducto para el tren</t>
  </si>
  <si>
    <t>Timpanómetros o sus accesorios</t>
  </si>
  <si>
    <t>Piezas de aleación ferrosa forjadas a martinete</t>
  </si>
  <si>
    <t>Aves de cable de serpentina sísmica</t>
  </si>
  <si>
    <t>Butilhidroxianisol</t>
  </si>
  <si>
    <t>Servicios antirrobo para  tiendas o empresas</t>
  </si>
  <si>
    <t>Objetos de aleación ferrosa fundidos por moldeo en cáscara</t>
  </si>
  <si>
    <t>Activadores eléctricos</t>
  </si>
  <si>
    <t>Estropajos para laboratorio</t>
  </si>
  <si>
    <t>Unidades de terminales de telecomunicaciones</t>
  </si>
  <si>
    <t>Componentes de bronce formados enrollados</t>
  </si>
  <si>
    <t>Esterilizadores uv ultravioleta para laboratorios</t>
  </si>
  <si>
    <t>Proyecto 4</t>
  </si>
  <si>
    <t>Tubos de traqueotomía</t>
  </si>
  <si>
    <t>Recipientes multipropósito para usos médicos</t>
  </si>
  <si>
    <t>Cilindros de gas o dispositivos relacionados para uso médico</t>
  </si>
  <si>
    <t>Carretes de almacenamiento de estantes</t>
  </si>
  <si>
    <t>Bandas para la cabeza</t>
  </si>
  <si>
    <t>Utensilios para artesanía de espuma</t>
  </si>
  <si>
    <t>Servicios de investigación embriológica</t>
  </si>
  <si>
    <t>Objetos fundidos maquinados por proceso v de magnesio</t>
  </si>
  <si>
    <t>Artemeter</t>
  </si>
  <si>
    <t>Bloques de mordida o correas endoscópicas</t>
  </si>
  <si>
    <t>Moldeables sic</t>
  </si>
  <si>
    <t>Jaula de rodamiento</t>
  </si>
  <si>
    <t>Contenedores o forros para cámaras</t>
  </si>
  <si>
    <t>Plantilla de alimentador</t>
  </si>
  <si>
    <t>Calzoncillos</t>
  </si>
  <si>
    <t>Forjaduras en estampa abierta de cinc</t>
  </si>
  <si>
    <t>Administradores temporales de bases de datos o de sistemas de tecnologías de la información</t>
  </si>
  <si>
    <t>Servicios de conservación o protección del suelo</t>
  </si>
  <si>
    <t>Porta etiquetas o accesorios</t>
  </si>
  <si>
    <t>Forjas de bronce maquinadas con troquel abierto</t>
  </si>
  <si>
    <t>Asientos para visitantes de instalaciones médicas</t>
  </si>
  <si>
    <t>Circuladores</t>
  </si>
  <si>
    <t>Cánulas intravenosas o arteriales y accesorios</t>
  </si>
  <si>
    <t>Eje de bloqueo</t>
  </si>
  <si>
    <t>Grabadoras de lectura digital</t>
  </si>
  <si>
    <t>Ensambles de placas soldadas con soldadura ultra violeta de aluminio</t>
  </si>
  <si>
    <t>Mestranol</t>
  </si>
  <si>
    <t>Hostos</t>
  </si>
  <si>
    <t>Estante para separador de empresa cautiva de circuito de subscriptor digital dsl</t>
  </si>
  <si>
    <t>Kits de pruebas para radio inmunoterapia</t>
  </si>
  <si>
    <t>Drenajes o sets o accesorios para uso quirúrgico</t>
  </si>
  <si>
    <t>Almohadas para dormir para acampar</t>
  </si>
  <si>
    <t>Accesorios para mosaicos</t>
  </si>
  <si>
    <t>Crayones de base de soya</t>
  </si>
  <si>
    <t>Servicios de auditoria ambiental de empresas</t>
  </si>
  <si>
    <t>Conectores planos</t>
  </si>
  <si>
    <t>Programas de erradicación del hambre</t>
  </si>
  <si>
    <t>Hebra de nylon</t>
  </si>
  <si>
    <t>El Cedro (Jobero)</t>
  </si>
  <si>
    <t>Cables o alambres de plomo para electroterapia</t>
  </si>
  <si>
    <t>Diccionarios electrónicos</t>
  </si>
  <si>
    <t>Producción de granos o legumbres</t>
  </si>
  <si>
    <t>Unidades de mezcla acidificante</t>
  </si>
  <si>
    <t>Tensores para uso quirúrgico</t>
  </si>
  <si>
    <t>Bielas</t>
  </si>
  <si>
    <t>Etiquetas de direcciones o de correo</t>
  </si>
  <si>
    <t>Enseñanza de idiomas extranjeros por inmersión</t>
  </si>
  <si>
    <t>Espátulas para aplicación de pintura</t>
  </si>
  <si>
    <t>Kits o bandejas o paquetes o sets para sutura</t>
  </si>
  <si>
    <t>Aparato de electromagnetismo</t>
  </si>
  <si>
    <t>Tubos detectores de gas</t>
  </si>
  <si>
    <t>Grabadora cardíaca</t>
  </si>
  <si>
    <t>Ensambles de tubería pegada de titanio</t>
  </si>
  <si>
    <t>Línea de preparación de muestras</t>
  </si>
  <si>
    <t>Tapones de drenaje (de aceite)</t>
  </si>
  <si>
    <t>Maquinaria para encartonar</t>
  </si>
  <si>
    <t>Atomizadores</t>
  </si>
  <si>
    <t>Ataúdes</t>
  </si>
  <si>
    <t>Servicios de prevención o control de enfermedades</t>
  </si>
  <si>
    <t>Interruptores pulsadores</t>
  </si>
  <si>
    <t>Reproductores o grabadoras de discos compactos</t>
  </si>
  <si>
    <t>Carpetas</t>
  </si>
  <si>
    <t>Reservistas militares</t>
  </si>
  <si>
    <t>Máquinas expendedoras de boletas</t>
  </si>
  <si>
    <t>Relojes de pared</t>
  </si>
  <si>
    <t>Halotano</t>
  </si>
  <si>
    <t>Embriones conservados</t>
  </si>
  <si>
    <t>Ultra centrífugas</t>
  </si>
  <si>
    <t>Interruptores de volquete</t>
  </si>
  <si>
    <t>Levodopa</t>
  </si>
  <si>
    <t>Ensambles de placas soldadas no metálica</t>
  </si>
  <si>
    <t>Brocas de cortadora fija</t>
  </si>
  <si>
    <t>Compuestos limpiadores de instrumentos de uso odontológico</t>
  </si>
  <si>
    <t>Tornillos de anclaje</t>
  </si>
  <si>
    <t>Servicios de monitoreo o medición de la contaminación del aire</t>
  </si>
  <si>
    <t>Filtros o accesorios o pantallas para transfusión de sangre</t>
  </si>
  <si>
    <t>Dapsona</t>
  </si>
  <si>
    <t>Tapa de tanque del inodoro</t>
  </si>
  <si>
    <t>Gestión presupuestal o de inversiones públicas</t>
  </si>
  <si>
    <t>Timbres de puerta</t>
  </si>
  <si>
    <t>Cristales de filtro</t>
  </si>
  <si>
    <t>Mesas para instrumentos o accesorios para uso oftálmico</t>
  </si>
  <si>
    <t>Forjaduras en estampa abierta de berilio</t>
  </si>
  <si>
    <t>Rejilla de acero</t>
  </si>
  <si>
    <t>Kits de profilaxis para uso odontológico</t>
  </si>
  <si>
    <t>Conexiones en t o en cruz de la boca de pozo</t>
  </si>
  <si>
    <t>Adhesivos de termo impregnación</t>
  </si>
  <si>
    <t>Tarjetas de préstamo de bibliotecas</t>
  </si>
  <si>
    <t>Ensambles de tubos remachados de aleación hast x</t>
  </si>
  <si>
    <t>Comida húmeda para reptiles</t>
  </si>
  <si>
    <t>Kilómetro cuadrado</t>
  </si>
  <si>
    <t>Alicates de hoja metálica</t>
  </si>
  <si>
    <t>Unidad de análisis de sedimentación</t>
  </si>
  <si>
    <t>Anillos de anastomosis</t>
  </si>
  <si>
    <t>Plantilla de eje</t>
  </si>
  <si>
    <t>Conectores de tubos metálicos eléctricos (emt)</t>
  </si>
  <si>
    <t>Polietersulfona pes</t>
  </si>
  <si>
    <t>Troqueles rotativos</t>
  </si>
  <si>
    <t>Platos o bandejas de papel</t>
  </si>
  <si>
    <t>Servicios de desarrollo de contratos  para perforación de pozos</t>
  </si>
  <si>
    <t>Vasos para beber para uso doméstico</t>
  </si>
  <si>
    <t>Clorhidrato de hidroquinidina</t>
  </si>
  <si>
    <t>Hipurato de metenamina</t>
  </si>
  <si>
    <t>Carritos o estantes para sutura</t>
  </si>
  <si>
    <t>Rubíes</t>
  </si>
  <si>
    <t>Kit o soluciones de prueba de agua</t>
  </si>
  <si>
    <t>Ensambles de tubería atornillada de cobre</t>
  </si>
  <si>
    <t>Placa de garganta</t>
  </si>
  <si>
    <t>Servicios de fumigación  de parques o jardines</t>
  </si>
  <si>
    <t>Rutherfordio rf</t>
  </si>
  <si>
    <t>Los Botados</t>
  </si>
  <si>
    <t>Armadura para el cuerpo</t>
  </si>
  <si>
    <t>Capsaicina</t>
  </si>
  <si>
    <t>Vestido protector</t>
  </si>
  <si>
    <t>Platos o placas o insertos recubiertos para cultivo de tejidos</t>
  </si>
  <si>
    <t>Retractores de vena</t>
  </si>
  <si>
    <t>Detectores de llama</t>
  </si>
  <si>
    <t>Materiales de enseñanza del manejo del dinero o de las finanzas personales</t>
  </si>
  <si>
    <t>Servicios de planificación  nacional</t>
  </si>
  <si>
    <t>Pinzas o disectores o agarraderas o fórceps o ligantes endoscópicos</t>
  </si>
  <si>
    <t>Controles electrónicos de motor</t>
  </si>
  <si>
    <t>Bronceado o dorado o ribeteado o bordeado</t>
  </si>
  <si>
    <t>Marcos de drive removibles</t>
  </si>
  <si>
    <t>Bobina de estaño</t>
  </si>
  <si>
    <t>Software de soporte de aviación en tierra</t>
  </si>
  <si>
    <t>Monitores para tomografía computarizada ct o cat para uso médico</t>
  </si>
  <si>
    <t>Accesorios para instrumentos de cuerda</t>
  </si>
  <si>
    <t>Centrífugas de piso</t>
  </si>
  <si>
    <t>Servicios de planificación social</t>
  </si>
  <si>
    <t>Estación de ambulancias</t>
  </si>
  <si>
    <t>Instrumentos de buceo o accesorios</t>
  </si>
  <si>
    <t>Rituximab</t>
  </si>
  <si>
    <t>Servicios para la  prevención de incendios</t>
  </si>
  <si>
    <t>Berilio en placa labrada</t>
  </si>
  <si>
    <t>Batidoras manuales para uso comercial</t>
  </si>
  <si>
    <t>Ensambles de tubos pegados de titanio</t>
  </si>
  <si>
    <t>Demostradores del efecto doppler</t>
  </si>
  <si>
    <t>Paseos de Tiendas</t>
  </si>
  <si>
    <t>Lingotes de cobre</t>
  </si>
  <si>
    <t>Servicios hospitalarios para el abuso de sustancias</t>
  </si>
  <si>
    <t>Servicios de fresado para el revestimiento de tuberías del pozo</t>
  </si>
  <si>
    <t>Ensambles de placas soldadas con soldadura sónica de aluminio</t>
  </si>
  <si>
    <t>Naproxeno sódico</t>
  </si>
  <si>
    <t>Kits de purificación de reacción en cadena de polimerasa</t>
  </si>
  <si>
    <t>Clorhidrato de ametocaína</t>
  </si>
  <si>
    <t>Suministros blanqueadores o decolorantes de dientes</t>
  </si>
  <si>
    <t>Trucha viva</t>
  </si>
  <si>
    <t>Clorhidrato de micofenolato de mofetilo</t>
  </si>
  <si>
    <t>Químicos de alimentación de calderas</t>
  </si>
  <si>
    <t>Limpiadores derivados del petróleo</t>
  </si>
  <si>
    <t>Pulpa o materias primas para papel hecho a mano</t>
  </si>
  <si>
    <t>Tubos de extensión</t>
  </si>
  <si>
    <t>Harina de pescado</t>
  </si>
  <si>
    <t>Elementos de sujeción de video para microscopios</t>
  </si>
  <si>
    <t>Materiales didácticos de manufactura</t>
  </si>
  <si>
    <t>Película radiográfica dental intraoral</t>
  </si>
  <si>
    <t>Cartas de navegación o mapas o atlas electrónicos</t>
  </si>
  <si>
    <t>Laguna Salada</t>
  </si>
  <si>
    <t>Sensores de densidad de control de arena</t>
  </si>
  <si>
    <t>Kits de accesorios para jeringas de uso odontológico</t>
  </si>
  <si>
    <t>Servicio de escritura de direcciones</t>
  </si>
  <si>
    <t>Brazo de retroexcavadora o secciones del brazo</t>
  </si>
  <si>
    <t>Adaptadores de lentes para cámaras</t>
  </si>
  <si>
    <t>Tapizado del techo</t>
  </si>
  <si>
    <t>Angioscopios o accesorios</t>
  </si>
  <si>
    <t>Resina compuesta</t>
  </si>
  <si>
    <t>Acero perforado</t>
  </si>
  <si>
    <t>Ensambles de tubería pegada de inconel</t>
  </si>
  <si>
    <t>Servicios de helicópteros</t>
  </si>
  <si>
    <t>Glucoheptonato de calcio  o gluceptato de calcio</t>
  </si>
  <si>
    <t>Clorhidrato de prometazina</t>
  </si>
  <si>
    <t>Arandelas abiertas</t>
  </si>
  <si>
    <t>Sets de carteleras para la primera infancia</t>
  </si>
  <si>
    <t>Servicios de cosecha de frutales o nueces</t>
  </si>
  <si>
    <t>Accesorios o sets para nefrostomía</t>
  </si>
  <si>
    <t>Espejo de inspección para los discapacitados físicamente</t>
  </si>
  <si>
    <t>Software de almacenamiento de red</t>
  </si>
  <si>
    <t>Kits de trauma de respuesta de larga distancia ldr para servicios médicos de emergencia</t>
  </si>
  <si>
    <t>Dardos</t>
  </si>
  <si>
    <t>Aparato de difusión de gases</t>
  </si>
  <si>
    <t>Columnas de placa</t>
  </si>
  <si>
    <t>Componentes de latón maquinados por extrusión en frío</t>
  </si>
  <si>
    <t>Vibradores eléctricos para rehabilitación o terapia</t>
  </si>
  <si>
    <t>Sistema de tubo neumático clínico</t>
  </si>
  <si>
    <t>Servicios de investigación fisiológica</t>
  </si>
  <si>
    <t>Maquinaria de envolver</t>
  </si>
  <si>
    <t>Servicios de administración de flotas</t>
  </si>
  <si>
    <t>Protectores o escudos para oídos</t>
  </si>
  <si>
    <t>Multihusillo fijo de corredera roscada</t>
  </si>
  <si>
    <t>Protector de caucho para dedos.</t>
  </si>
  <si>
    <t>Detectores de armas o explosivos y suministros</t>
  </si>
  <si>
    <t>Valles de techo</t>
  </si>
  <si>
    <t>Kits de tubos de alimentación para gastrostomía</t>
  </si>
  <si>
    <t>Nedocromil sódico</t>
  </si>
  <si>
    <t>Azufre o sulfuro</t>
  </si>
  <si>
    <t>Servicios de producción de tabla de madera dura o de fibra</t>
  </si>
  <si>
    <t>Extractos orgánicos de origen vegetal para curtiembre</t>
  </si>
  <si>
    <t>Sistemas de identificación para administración o transfusión de sangre</t>
  </si>
  <si>
    <t>Ensambles de barras soldadas con soldadura fuerte o débil de aleación wasp</t>
  </si>
  <si>
    <t>Cuchillos para uso doméstico</t>
  </si>
  <si>
    <t>Parachoques para automotores</t>
  </si>
  <si>
    <t>Cintas de espuma</t>
  </si>
  <si>
    <t>Sistemas de radio de corto alcance</t>
  </si>
  <si>
    <t>Tejas de sílice</t>
  </si>
  <si>
    <t>Fósiles</t>
  </si>
  <si>
    <t>Software y firmware de interruptor wan</t>
  </si>
  <si>
    <t>Películas de acetato, vinilo o poliéster</t>
  </si>
  <si>
    <t>Servicios de museos</t>
  </si>
  <si>
    <t>Partes o accesorios industriales</t>
  </si>
  <si>
    <t>Simuladores o dispositivos de aseguramiento de calidad o calibración de imágenes de resonancia magnética mri para uso médico</t>
  </si>
  <si>
    <t>Cloxacilina</t>
  </si>
  <si>
    <t>Estudios geofísicos</t>
  </si>
  <si>
    <t>Rodamientos de rodillos</t>
  </si>
  <si>
    <t>Ensambles de tubería remachada de latón</t>
  </si>
  <si>
    <t>Horquillas ajustables</t>
  </si>
  <si>
    <t>Instrumentos de membrana intraocular para cirugía oftálmica</t>
  </si>
  <si>
    <t>Nueces y semillas enteras</t>
  </si>
  <si>
    <t>Clubes sociales para veteranos de guerra</t>
  </si>
  <si>
    <t>Planeadores de pared o repuestos</t>
  </si>
  <si>
    <t>Tubos o accesorios de irrigación o succión para uso quirúrgico</t>
  </si>
  <si>
    <t>Ruedas abrasivas cúbicas de nitrato borozon</t>
  </si>
  <si>
    <t>Objetos maquinados de aluminio fundidos en molde cerámico</t>
  </si>
  <si>
    <t>Baños maría para uso comercial</t>
  </si>
  <si>
    <t>Unidades de mezcla de gel</t>
  </si>
  <si>
    <t>Metoprolol</t>
  </si>
  <si>
    <t>Ensambles de tubos soldados con soldadura fuerte o débil de cobre</t>
  </si>
  <si>
    <t>Hidroxiurea</t>
  </si>
  <si>
    <t>Tablero de partículas</t>
  </si>
  <si>
    <t>Modelos económicos del campo petrolero</t>
  </si>
  <si>
    <t>Movimientos antirracistas</t>
  </si>
  <si>
    <t>Unidades de cintas</t>
  </si>
  <si>
    <t>Controles de calidad o calibradores o estándares para hematología</t>
  </si>
  <si>
    <t>Medidores  de fase</t>
  </si>
  <si>
    <t>La Salvia- Los Quemados</t>
  </si>
  <si>
    <t>Ganado vacuno</t>
  </si>
  <si>
    <t>Cascos anti motines</t>
  </si>
  <si>
    <t>Cartulina metalizada</t>
  </si>
  <si>
    <t>Objetos de zinc fundidos en molde de grafito</t>
  </si>
  <si>
    <t>Equipos de sistema estándar de comunicaciones de imágenes digitales en medicina dicom</t>
  </si>
  <si>
    <t>Talladores de amalgamas dentales</t>
  </si>
  <si>
    <t>Concentradores centrífugos o de vacío</t>
  </si>
  <si>
    <t>Herramientas de flotación de cemento</t>
  </si>
  <si>
    <t>Enhebradores de seda dental</t>
  </si>
  <si>
    <t>Detonadores</t>
  </si>
  <si>
    <t xml:space="preserve">Servicio de construcción de lechos de vía para ferrocarril y vías férreas  </t>
  </si>
  <si>
    <t>Prensaestopas</t>
  </si>
  <si>
    <t>Placa de metales preciosos</t>
  </si>
  <si>
    <t>Ensambles de láminas atornilladas de acero al carbono</t>
  </si>
  <si>
    <t>Bromhidrato de citalopram</t>
  </si>
  <si>
    <t>Maquinarias 
 Muebles y Mobiliario, 
Artículos del Hogar 
 Muebles y Equipos de Oﬁcina</t>
  </si>
  <si>
    <t>Acetato de pirbuterol</t>
  </si>
  <si>
    <t>Componentes de bronce formados con explosivos</t>
  </si>
  <si>
    <t>Mezcladora de tornillo doble</t>
  </si>
  <si>
    <t>Ensambles de tubería con soldadura fuerte o débil de acero inoxidable</t>
  </si>
  <si>
    <t>DOC</t>
  </si>
  <si>
    <t>Micrófonos de voz para computadores</t>
  </si>
  <si>
    <t>Equipos de filtración de ósmosis inversa</t>
  </si>
  <si>
    <t>Marcadores de electroforesis de proteína</t>
  </si>
  <si>
    <t>Encendedores para cigarrillos</t>
  </si>
  <si>
    <t>Controladores de presión</t>
  </si>
  <si>
    <t>Cinoxacina</t>
  </si>
  <si>
    <t>Planchas calientes para huecograbado o litografía</t>
  </si>
  <si>
    <t>Aparatos de difracción óptica</t>
  </si>
  <si>
    <t>Analizadores de vibración</t>
  </si>
  <si>
    <t>Objetos maquinados no metálicos fundidos en molde de grafito</t>
  </si>
  <si>
    <t>Calefacción del distrito</t>
  </si>
  <si>
    <t>Alambre para automoción o aviación</t>
  </si>
  <si>
    <t>Conector de remolque</t>
  </si>
  <si>
    <t>Maquinas abre huecos</t>
  </si>
  <si>
    <t>Especímenes preservados de cuerpos u órganos de plantas</t>
  </si>
  <si>
    <t>Monte de la Jagua</t>
  </si>
  <si>
    <t>Carritos de herramientas industriales</t>
  </si>
  <si>
    <t>Máquinas rotativas</t>
  </si>
  <si>
    <t>Refuerzos para orificios</t>
  </si>
  <si>
    <t>Líquenes</t>
  </si>
  <si>
    <t>Cubiertas y carcasas de plástico</t>
  </si>
  <si>
    <t>Adaptadores infrarrojos</t>
  </si>
  <si>
    <t>Alicates dentales</t>
  </si>
  <si>
    <t>Consulta de maquillaje</t>
  </si>
  <si>
    <t>Unidades de registrar datos de superficie</t>
  </si>
  <si>
    <t>Dopplers vasculares de mano o accesorios</t>
  </si>
  <si>
    <t>Obturadores de control de arena</t>
  </si>
  <si>
    <t>Escobillas de serigrafía</t>
  </si>
  <si>
    <t>Núcleo de panal de titanio</t>
  </si>
  <si>
    <t>Consola de audio video</t>
  </si>
  <si>
    <t>Esquís acuáticos o accesorios</t>
  </si>
  <si>
    <t>Materiales didácticos de robótica</t>
  </si>
  <si>
    <t>Anclajes de cuña</t>
  </si>
  <si>
    <t>Esperanza</t>
  </si>
  <si>
    <t>Programación para perl</t>
  </si>
  <si>
    <t>Servicios de laboratorio de fluidos de fondo del pozo</t>
  </si>
  <si>
    <t>Instrumentos audiovisuales para inspección de pozos</t>
  </si>
  <si>
    <t>Paracaídas</t>
  </si>
  <si>
    <t>Piezas de aleación no ferrosa fundidas a presión</t>
  </si>
  <si>
    <t>Objetos de latón fundidos por proceso en v</t>
  </si>
  <si>
    <t>Servicios financieros gubernamentales</t>
  </si>
  <si>
    <t>Componentes de zinc formados en torno</t>
  </si>
  <si>
    <t>Dispensadores de tapas de botella</t>
  </si>
  <si>
    <t>Ensambles de placas soldadas con soldadura sónica de inconel</t>
  </si>
  <si>
    <t>Cromatógrafos líquidos</t>
  </si>
  <si>
    <t>Servicios de adquisición de datos sísmicos marinos de 2d/ 3d/ 4d</t>
  </si>
  <si>
    <t>Pamabrom</t>
  </si>
  <si>
    <t>Servicio de tapador de pruebas de la varilla de barrena</t>
  </si>
  <si>
    <t>Goma de mascar</t>
  </si>
  <si>
    <t>Molduras de metales no ferrosos</t>
  </si>
  <si>
    <t>Baños calentadores de dialisato para hemodiálisis</t>
  </si>
  <si>
    <t>Servicio de respuesta de voz interactiva</t>
  </si>
  <si>
    <t>Nebulizadores o accesorios</t>
  </si>
  <si>
    <t>Clorhidrato meperidina</t>
  </si>
  <si>
    <t>Reguladores para buceo</t>
  </si>
  <si>
    <t>Módems de cable</t>
  </si>
  <si>
    <t>Filtros de autotransfusión</t>
  </si>
  <si>
    <t>Servicios bancarios comerciales agrícolas</t>
  </si>
  <si>
    <t>Papel para pintura dactilar</t>
  </si>
  <si>
    <t>Mineral de tungsteno o wolframio</t>
  </si>
  <si>
    <t>Señales informativas</t>
  </si>
  <si>
    <t>Palustres o llanas de madera</t>
  </si>
  <si>
    <t>Unidades de respaldo de marcación telefónica</t>
  </si>
  <si>
    <t>Etiquetas para ropa</t>
  </si>
  <si>
    <t>Equipo de examen de radiografía co 60</t>
  </si>
  <si>
    <t>Satélites geo – sincronizados</t>
  </si>
  <si>
    <t>Hemofiltro</t>
  </si>
  <si>
    <t>Puntos o cintas de dibujo</t>
  </si>
  <si>
    <t>Proyecciones de las exportaciones</t>
  </si>
  <si>
    <t>Reactivos analizadores de gas en la sangre</t>
  </si>
  <si>
    <t>Trampas de vapor</t>
  </si>
  <si>
    <t>Filtros de hibridación</t>
  </si>
  <si>
    <t>Bombas de aceite</t>
  </si>
  <si>
    <t>Simuladores de vuelo de naves espaciales</t>
  </si>
  <si>
    <t>Cadenas resistentes de bobina</t>
  </si>
  <si>
    <t>Análisis de tránsito</t>
  </si>
  <si>
    <t>Película de fotografía instantánea</t>
  </si>
  <si>
    <t>Servicios de aparición pública de partidos políticos</t>
  </si>
  <si>
    <t>Cloruro de betanecol</t>
  </si>
  <si>
    <t>Sistemas de manipulación de municiones de aeronaves</t>
  </si>
  <si>
    <t>Servicios de análisis de alimentos</t>
  </si>
  <si>
    <t>Servicios de eliminación de nieve</t>
  </si>
  <si>
    <t>Publicidad</t>
  </si>
  <si>
    <t>Servicios legales de justicia juvenil o de adolescentes</t>
  </si>
  <si>
    <t>Cortadores o sierras para yeso</t>
  </si>
  <si>
    <t>Cable coaxial</t>
  </si>
  <si>
    <t>Mullita</t>
  </si>
  <si>
    <t>Platos para laboratorio</t>
  </si>
  <si>
    <t>Kits de purificación de ácido ribonucleico rna total</t>
  </si>
  <si>
    <t>Componentes de zinc maquinados por extrusión de impacto</t>
  </si>
  <si>
    <t>Servicios de facturación</t>
  </si>
  <si>
    <t>Azua</t>
  </si>
  <si>
    <t>Remolques quitanieves</t>
  </si>
  <si>
    <t>Mezclas químicas inorgánicas</t>
  </si>
  <si>
    <t>Programación para java</t>
  </si>
  <si>
    <t>Fórceps dentales</t>
  </si>
  <si>
    <t>Instrucción programada asistida por computador</t>
  </si>
  <si>
    <t>Conectores estancos de cables</t>
  </si>
  <si>
    <t>Cefoxitina</t>
  </si>
  <si>
    <t>Servicios de registro del campo petrolero</t>
  </si>
  <si>
    <t>Incubadoras de cámara dual de tres gases recubierta de agua con control de humedad</t>
  </si>
  <si>
    <t>Agujas de irrigación</t>
  </si>
  <si>
    <t>Estudios geológicos</t>
  </si>
  <si>
    <t>Servicios de laboratorios de análisis de orina</t>
  </si>
  <si>
    <t>Servicios de diseño de brocas de perforación del campo petrolero</t>
  </si>
  <si>
    <t>Collares de joyería fina</t>
  </si>
  <si>
    <t>Amplificadores ópticos</t>
  </si>
  <si>
    <t>Esterillas para sillas</t>
  </si>
  <si>
    <t>Estiradores quirúrgicos tracheales</t>
  </si>
  <si>
    <t>Ensambles de láminas pegadas de acero al carbono</t>
  </si>
  <si>
    <t>Flujómetros</t>
  </si>
  <si>
    <t>Bolas de hockey de campo</t>
  </si>
  <si>
    <t>Tela de paracaídas</t>
  </si>
  <si>
    <t>Servicios de siquiatras</t>
  </si>
  <si>
    <t>Microscopios de escáner de electrones</t>
  </si>
  <si>
    <t>Clips para vendajes o compresas</t>
  </si>
  <si>
    <t>Hidrocodona</t>
  </si>
  <si>
    <t>Cartones de colores</t>
  </si>
  <si>
    <t>Acuarios</t>
  </si>
  <si>
    <t>Estaciones de incrustación de tejidos</t>
  </si>
  <si>
    <t>Alambre de kaptan</t>
  </si>
  <si>
    <t>Sulindaco</t>
  </si>
  <si>
    <t>Instrumentos geofísicos de gravedad</t>
  </si>
  <si>
    <t>Bombas de tambor</t>
  </si>
  <si>
    <t>Máquinas de bolas de dulce o novedades para niños</t>
  </si>
  <si>
    <t>Caucho termoplástico</t>
  </si>
  <si>
    <t>Diodos schottky</t>
  </si>
  <si>
    <t>Kits de inicio para máquinas de escribir</t>
  </si>
  <si>
    <t>Cable de afinamiento de dirección hidráulica</t>
  </si>
  <si>
    <t>Clorhidrato de tocainida</t>
  </si>
  <si>
    <t>Juntas obturadoras de corcho</t>
  </si>
  <si>
    <t>Hierro</t>
  </si>
  <si>
    <t>Ensambles de placas soldadas con solvente de aleación hast x</t>
  </si>
  <si>
    <t>Servicios de terminación o intervención de pozos submarinos submarino</t>
  </si>
  <si>
    <t>Carteles borrador para arte</t>
  </si>
  <si>
    <t>Diacs</t>
  </si>
  <si>
    <t>Insignias</t>
  </si>
  <si>
    <t>Perforadoras para uso quirúrgico</t>
  </si>
  <si>
    <t>Fluidos de amortiguación</t>
  </si>
  <si>
    <t>Servicios de transporte ferroviario de carga a granel</t>
  </si>
  <si>
    <t>Enjuague bucal</t>
  </si>
  <si>
    <t>Acetato de calcio</t>
  </si>
  <si>
    <t>Puntas de pipeta de carga de gel</t>
  </si>
  <si>
    <t>Disolventes</t>
  </si>
  <si>
    <t>Retractores para endoscopia</t>
  </si>
  <si>
    <t>Kits de equipos médicos de laboratorio o de campo o productos relacionados</t>
  </si>
  <si>
    <t>Componentes de ortesis termoplástica</t>
  </si>
  <si>
    <t>Porta productos de identificación o accesorios</t>
  </si>
  <si>
    <t>Servicios de estimulación de la matriz  a base de ácido</t>
  </si>
  <si>
    <t>Fuerzas de despliegue rápido</t>
  </si>
  <si>
    <t>Alambre de latón</t>
  </si>
  <si>
    <t>Atriles de mesa</t>
  </si>
  <si>
    <t>Claritromicina</t>
  </si>
  <si>
    <t>Uniformes de paramédicos</t>
  </si>
  <si>
    <t>Bomba de desoldado</t>
  </si>
  <si>
    <t>Trombina</t>
  </si>
  <si>
    <t>Pirómetros</t>
  </si>
  <si>
    <t>Lancetas</t>
  </si>
  <si>
    <t>Onza</t>
  </si>
  <si>
    <t>Parabrisas para automotores</t>
  </si>
  <si>
    <t>Servicios de monitoreo del dióxido de carbono</t>
  </si>
  <si>
    <t>Correas redondas</t>
  </si>
  <si>
    <t>Modelos con formas de números o accesorios</t>
  </si>
  <si>
    <t>Máquinas de limpieza o acabado de juntas</t>
  </si>
  <si>
    <t>Asientos para baños de hidroterapia</t>
  </si>
  <si>
    <t>Matrices o sets para uso odontológico</t>
  </si>
  <si>
    <t>Limpiador de manos</t>
  </si>
  <si>
    <t>Contadores de tabletas</t>
  </si>
  <si>
    <t>Estuches enrollables para instrumentos o accesorios de uso veterinario</t>
  </si>
  <si>
    <t>Implementos para la pedicura</t>
  </si>
  <si>
    <t>Clorhidrato de benoxinato</t>
  </si>
  <si>
    <t>Escalones para salas de cirugía o accesorios</t>
  </si>
  <si>
    <t>Osmio os</t>
  </si>
  <si>
    <t>Extrusiones por impacto de estaño</t>
  </si>
  <si>
    <t>Artículos excavados</t>
  </si>
  <si>
    <t>Piezas de hierro forjadas a martinete</t>
  </si>
  <si>
    <t>Reguladores de fluido</t>
  </si>
  <si>
    <t>Leucovorina cálcica</t>
  </si>
  <si>
    <t>Desecho o desperdicios de madera</t>
  </si>
  <si>
    <t>Zaleplon</t>
  </si>
  <si>
    <t>Válvulas neumáticas</t>
  </si>
  <si>
    <t>Servicios de fabricación de electrodomésticos o máquinas de uso doméstico excepto eléctricas</t>
  </si>
  <si>
    <t>Grano de cereal</t>
  </si>
  <si>
    <t>Análisis del decaimiento del campo petrolero</t>
  </si>
  <si>
    <t>Dispositivo de montaje de superficies</t>
  </si>
  <si>
    <t>Bolsas de arena o sets de bolsas de arena para rehabilitación o terapia</t>
  </si>
  <si>
    <t>Adaptadores de enchufes hembra de audífonos</t>
  </si>
  <si>
    <t>Ruedas para pulir</t>
  </si>
  <si>
    <t>Maquinaria de tamizado</t>
  </si>
  <si>
    <t>Planificación de la producción</t>
  </si>
  <si>
    <t>Servicios de escuelas de aviación</t>
  </si>
  <si>
    <t>Servicios de elaboración del té</t>
  </si>
  <si>
    <t>Transmisor o telemetría o accesorios para electrocardiografía ekg</t>
  </si>
  <si>
    <t>Fuel oil de calefacción # 2</t>
  </si>
  <si>
    <t>Etclorvinol</t>
  </si>
  <si>
    <t>Barras de afinación</t>
  </si>
  <si>
    <t>Ollas o calderas para salmón para uso comercial</t>
  </si>
  <si>
    <t>Rodamientos de empuje</t>
  </si>
  <si>
    <t/>
  </si>
  <si>
    <t>Convertidores de torque</t>
  </si>
  <si>
    <t>SERVICIOS: CONSULTORÍA</t>
  </si>
  <si>
    <t>Sistemas de manipulación líquida automática o robótica</t>
  </si>
  <si>
    <t>Estuches para anteojos</t>
  </si>
  <si>
    <t>Conservación de recursos genéticos forestales</t>
  </si>
  <si>
    <t>Iluminación o electricidad o componentes de información de pie</t>
  </si>
  <si>
    <t>Luz asómbrica o scialytica de operación</t>
  </si>
  <si>
    <t>Generador de caracteres</t>
  </si>
  <si>
    <t>Boquilla de inyección de combustible</t>
  </si>
  <si>
    <t>Carpintería rústica</t>
  </si>
  <si>
    <t>Dispensadores de cinta para sellar cajas</t>
  </si>
  <si>
    <t>Bicicletas reclinadas</t>
  </si>
  <si>
    <t>Bares portátiles</t>
  </si>
  <si>
    <t>Analizadores de secuencia desoxirribonucleica</t>
  </si>
  <si>
    <t>Servicios de costura industrial</t>
  </si>
  <si>
    <t>Servicio de mantenimiento o reparación de equipos y sistemas de protección contra incendios</t>
  </si>
  <si>
    <t>Llaves de cinta</t>
  </si>
  <si>
    <t>Servicio de construcción de sistemas de drenaje</t>
  </si>
  <si>
    <t>Servicios de campañas publicitarias</t>
  </si>
  <si>
    <t>Dalteparina sódica</t>
  </si>
  <si>
    <t>Servicios</t>
  </si>
  <si>
    <t>Cinta de sellado de hilo de poli tetrafluoretileno (ptfe)</t>
  </si>
  <si>
    <t>Unidades o accesorios de inyección o succión para uso veterinario</t>
  </si>
  <si>
    <t>Sacos de boxeo</t>
  </si>
  <si>
    <t>Cabañas</t>
  </si>
  <si>
    <t>Husos</t>
  </si>
  <si>
    <t>Sistemas de cambiavías</t>
  </si>
  <si>
    <t>Cloro cl</t>
  </si>
  <si>
    <t>Kits de transformación de bacterias</t>
  </si>
  <si>
    <t>Dilatadores o accesorios para uso quirúrgico</t>
  </si>
  <si>
    <t>Madera para marcos</t>
  </si>
  <si>
    <t>Inhibidores anti – corrosión</t>
  </si>
  <si>
    <t>Objetos fundidos maquinados por proceso v de aleaciones no ferrosas</t>
  </si>
  <si>
    <t>Ensambles de barras pegadas de inconel</t>
  </si>
  <si>
    <t xml:space="preserve">Soporte para micrófonos </t>
  </si>
  <si>
    <t>Óxidos orgánicos</t>
  </si>
  <si>
    <t>Objetos maquinados de aleación de níquel fundidos en arena</t>
  </si>
  <si>
    <t>Servicios de pesca con alambre (slickline)</t>
  </si>
  <si>
    <t>Set de calibración óptica</t>
  </si>
  <si>
    <t>Tubo de vidrio</t>
  </si>
  <si>
    <t>Esculturas</t>
  </si>
  <si>
    <t>Actuadores de boca de pozo</t>
  </si>
  <si>
    <t>Servicios de departamentos gubernamentales</t>
  </si>
  <si>
    <t>Extrusiones en frío de caucho</t>
  </si>
  <si>
    <t>Ensambles de placas soldadas con soldadura ultra violeta de latón</t>
  </si>
  <si>
    <t>Miligramo</t>
  </si>
  <si>
    <t>Cortadores rotatorios de metales</t>
  </si>
  <si>
    <t>Maquinaria para soldadura de plasma</t>
  </si>
  <si>
    <t>Filtros de película de plástico</t>
  </si>
  <si>
    <t>Componentes de sistema tridimensional para tomografía computarizada ct o cat para uso médico</t>
  </si>
  <si>
    <t>Perindopril erbumina</t>
  </si>
  <si>
    <t>Poleas para bombas</t>
  </si>
  <si>
    <t>Implantes urológicos o sets</t>
  </si>
  <si>
    <t>Kits de determinación de asalto sexual</t>
  </si>
  <si>
    <t>Cajas de Bornes para fusibles</t>
  </si>
  <si>
    <t>Compresas de película transparente</t>
  </si>
  <si>
    <t>Contadores beta gamma</t>
  </si>
  <si>
    <t>Pedro García</t>
  </si>
  <si>
    <t>Forjas de plomo maquinadas por reducción</t>
  </si>
  <si>
    <t>Unidades de válvulas para endoscopia</t>
  </si>
  <si>
    <t>Abridores de hoyos</t>
  </si>
  <si>
    <t xml:space="preserve">Unidad de Compra </t>
  </si>
  <si>
    <t>Magnificadores</t>
  </si>
  <si>
    <t>Carboplatino</t>
  </si>
  <si>
    <t>Levetiracetam</t>
  </si>
  <si>
    <t>Retractores de pulmón</t>
  </si>
  <si>
    <t>Conductos de zinc</t>
  </si>
  <si>
    <t>Plomo</t>
  </si>
  <si>
    <t>Equipos o accesorios calentadores o enfriadores o duales calentadores o enfriadores de perfusión</t>
  </si>
  <si>
    <t>Ensambles de tubería soldada de solvente de titanio</t>
  </si>
  <si>
    <t>Parafinas</t>
  </si>
  <si>
    <t>Sistemas de medida de masa nucleónica industrial por unidad de mineral</t>
  </si>
  <si>
    <t>Modelos de anfibios</t>
  </si>
  <si>
    <t>Celdas de presión francesas</t>
  </si>
  <si>
    <t>Alquiler de esmóquines o trajes de etiqueta</t>
  </si>
  <si>
    <t>Cuchillas o conjuntos de cuchillas de maquinaria</t>
  </si>
  <si>
    <t>Lanzaderas para telares</t>
  </si>
  <si>
    <t>Ajo</t>
  </si>
  <si>
    <t>Anisindiona</t>
  </si>
  <si>
    <t>Plomería de ventilación</t>
  </si>
  <si>
    <t xml:space="preserve"> Neumáticos para camiones pesados</t>
  </si>
  <si>
    <t>Software de edición de música o sonido</t>
  </si>
  <si>
    <t>Servicios creativos temporales</t>
  </si>
  <si>
    <t>Hato Nuevo Cortés</t>
  </si>
  <si>
    <t>Diodos zener</t>
  </si>
  <si>
    <t>Componentes de acero formados enrollados</t>
  </si>
  <si>
    <t>Mesas de dibujo para estudiantes</t>
  </si>
  <si>
    <t>Helicópteros agrícolas</t>
  </si>
  <si>
    <t>Llave de tuercas de boca abierta</t>
  </si>
  <si>
    <t>Poliméricos</t>
  </si>
  <si>
    <t>Gualete</t>
  </si>
  <si>
    <t>Servicios de lechada de cemento</t>
  </si>
  <si>
    <t>Dilatadores o sets de lagrimales</t>
  </si>
  <si>
    <t>Administración de cultivos</t>
  </si>
  <si>
    <t>Tela de cinta</t>
  </si>
  <si>
    <t>Cable plano o de cinta</t>
  </si>
  <si>
    <t>Ensambles estructurales con soldadura de solvente no metálica</t>
  </si>
  <si>
    <t>Radio fonógrafos</t>
  </si>
  <si>
    <t>Ivermectina</t>
  </si>
  <si>
    <t>Jeringas de entrega medida para uso médico</t>
  </si>
  <si>
    <t>Ensambles de láminas atornilladas de aluminio</t>
  </si>
  <si>
    <t>Las Guáranas</t>
  </si>
  <si>
    <t>Equipos de remoción de hierro</t>
  </si>
  <si>
    <t>Ibuprofeno</t>
  </si>
  <si>
    <t>Estadísticas comerciales</t>
  </si>
  <si>
    <t>Estuches de equipos de tratamiento de víctimas de gas para servicios médicos de emergencia</t>
  </si>
  <si>
    <t>Ácido desoxirribonucleico dna fágico o viral</t>
  </si>
  <si>
    <t>Cubos con el alfabeto</t>
  </si>
  <si>
    <t>Máquinas respiradoras de presión positiva intermitente ippb</t>
  </si>
  <si>
    <t>Servicios de control de arena en el fluido de fracturación</t>
  </si>
  <si>
    <t>Componentes de zinc maquinados por extrusión en caliente</t>
  </si>
  <si>
    <t>Vibradores de hueso audiométricos o analizadores de oído medio</t>
  </si>
  <si>
    <t>Partes de cascos o accesorios</t>
  </si>
  <si>
    <t>Recursos de estanques piscícolas</t>
  </si>
  <si>
    <t>Analizadores de azúcar</t>
  </si>
  <si>
    <t>Calentadores de inducción</t>
  </si>
  <si>
    <t>Servicios de fabricación de abrasivos</t>
  </si>
  <si>
    <t>Sílice</t>
  </si>
  <si>
    <t>Textiles de algodón tejido</t>
  </si>
  <si>
    <t>Revestimiento para campo petrolero</t>
  </si>
  <si>
    <t>Prasterona</t>
  </si>
  <si>
    <t>Analizadores de velocidad del sonido</t>
  </si>
  <si>
    <t>Ensambles de placas soldadas con soldadura sónica de aleación wasp</t>
  </si>
  <si>
    <t>Avión bombardero</t>
  </si>
  <si>
    <t>Limpiadores de presión o de vapor</t>
  </si>
  <si>
    <t>Ensambles de barras atornilladas de acero inoxidable</t>
  </si>
  <si>
    <t>Sondas de bala para autopsias</t>
  </si>
  <si>
    <t>Relleno</t>
  </si>
  <si>
    <t>Biosferas</t>
  </si>
  <si>
    <t>Material de blindaje EMI de interferencia electromagnética</t>
  </si>
  <si>
    <t>Software de reportes de bases de datos</t>
  </si>
  <si>
    <t>Servicios de buses contratados</t>
  </si>
  <si>
    <t>Banyos</t>
  </si>
  <si>
    <t>Plantas acuáticas frescas</t>
  </si>
  <si>
    <t>Promecio pm</t>
  </si>
  <si>
    <t>Seguro de deterioro de valores</t>
  </si>
  <si>
    <t>Placa de cobre</t>
  </si>
  <si>
    <t>Herramientas para halar el cable de recuperación</t>
  </si>
  <si>
    <t>Café instantáneo</t>
  </si>
  <si>
    <t>Fuentes de poder de tubería flexible</t>
  </si>
  <si>
    <t>Pergaminos</t>
  </si>
  <si>
    <t>Rehabilitación en emplazamientos industriales</t>
  </si>
  <si>
    <t>Fibras de lana</t>
  </si>
  <si>
    <t>Polidocanol</t>
  </si>
  <si>
    <t>Ensambles estructurales con soldadura ultra violeta de titanio</t>
  </si>
  <si>
    <t>Servicios de fabricación de fibra de lana</t>
  </si>
  <si>
    <t>Unidades múltiples de control de arena</t>
  </si>
  <si>
    <t>Ensambles de tubos soldados con soldadura ultra violeta de inconel</t>
  </si>
  <si>
    <t>Bandejas de pintura</t>
  </si>
  <si>
    <t>Diseño de comunicaciones por redes de cobertura amplia</t>
  </si>
  <si>
    <t>Niveladoras</t>
  </si>
  <si>
    <t>Servicios de casas de paso</t>
  </si>
  <si>
    <t>Transductores electro neumáticos</t>
  </si>
  <si>
    <t>Sets de calibradores para sistemas de combinación de desplegadores e impresoras de rayos x</t>
  </si>
  <si>
    <t>Tarjetas de módulos de memoria</t>
  </si>
  <si>
    <t>Forjas de estaño maquinadas por anillo enrollado</t>
  </si>
  <si>
    <t>Servicios de coches blindados</t>
  </si>
  <si>
    <t>PRECIO UNITARIO ESTIMADO</t>
  </si>
  <si>
    <t>Sellador de bolsas al vacío</t>
  </si>
  <si>
    <t>Servicios de fumigación de cultivos</t>
  </si>
  <si>
    <t>Cefadroxilo</t>
  </si>
  <si>
    <t>Kits para extracción de proteína de levadura</t>
  </si>
  <si>
    <t>Servicio de mantenimiento de edificios</t>
  </si>
  <si>
    <t>Libros de recursos o actividades de lógica</t>
  </si>
  <si>
    <t>Publicidad en internet</t>
  </si>
  <si>
    <t>Repetidores de telecomunicaciones</t>
  </si>
  <si>
    <t>Programación para html</t>
  </si>
  <si>
    <t>Equipo de examen de corriente parásita</t>
  </si>
  <si>
    <t>Carrera armamentista</t>
  </si>
  <si>
    <t>Mineral de cobalto</t>
  </si>
  <si>
    <t>Persianas enrollables</t>
  </si>
  <si>
    <t>Microscopios de electrones</t>
  </si>
  <si>
    <t>Tarjetas didácticas de multiplicaciones</t>
  </si>
  <si>
    <t>Arquitectura de sistemas</t>
  </si>
  <si>
    <t>Cristalizadores</t>
  </si>
  <si>
    <t>Capecitabina</t>
  </si>
  <si>
    <t>Batas de cirugía</t>
  </si>
  <si>
    <t>Llaves</t>
  </si>
  <si>
    <t>Dispensadores de papel higiénico</t>
  </si>
  <si>
    <t>Balsas</t>
  </si>
  <si>
    <t>Dispositivo de sincronización de paquete de datos de red</t>
  </si>
  <si>
    <t>Resina aleación acrílica estireno acrilonitrilo</t>
  </si>
  <si>
    <t>Propano</t>
  </si>
  <si>
    <t>Llamadas de animales</t>
  </si>
  <si>
    <t>Tintas para caligrafía</t>
  </si>
  <si>
    <t>Estabilizadores para uso quirúrgico</t>
  </si>
  <si>
    <t>Adaptadores de retractores</t>
  </si>
  <si>
    <t>Acuerdos comerciales</t>
  </si>
  <si>
    <t>Organizaciones de asistencia a los adultos mayores</t>
  </si>
  <si>
    <t>Restauración o reparación de encuadernaciones</t>
  </si>
  <si>
    <t>Conductos de salida de escape</t>
  </si>
  <si>
    <t>Asientos suspendidos o eslingas para pacientes</t>
  </si>
  <si>
    <t>Cefradina</t>
  </si>
  <si>
    <t>Forjaduras en estampa cerrada de aleación ferrosa</t>
  </si>
  <si>
    <t>Medidores de circuito de línea a tierra</t>
  </si>
  <si>
    <t>Componentes de señalización</t>
  </si>
  <si>
    <t>Bombas criogénicas</t>
  </si>
  <si>
    <t>Relojes de arena</t>
  </si>
  <si>
    <t>Servicios de control de la erosión</t>
  </si>
  <si>
    <t>Servicios de terminación de pozos inteligentes</t>
  </si>
  <si>
    <t>Servicios de limpieza de baños</t>
  </si>
  <si>
    <t>Tubos esofágicos</t>
  </si>
  <si>
    <t>Puertas de madera</t>
  </si>
  <si>
    <t>Servicios mecánicos para bombas del campo petrolero</t>
  </si>
  <si>
    <t>Sierras eléctricas o de pila o neumáticas o colocadores de tornillos o accesorios para uso quirúrgico</t>
  </si>
  <si>
    <t>Pañitos para limpiar anteojos</t>
  </si>
  <si>
    <t>Contramedidas de avión</t>
  </si>
  <si>
    <t>Baños de parafina terapéuticos o sus accesorios</t>
  </si>
  <si>
    <t>Sistemas de ensayo o mantenimiento de apoyo terrestre</t>
  </si>
  <si>
    <t>Soluciones electrolíticas múltiples</t>
  </si>
  <si>
    <t>Misiles antibalísticos</t>
  </si>
  <si>
    <t>Tableros geométricos</t>
  </si>
  <si>
    <t>Roldanas o bloques de piso de la cable de recuperación</t>
  </si>
  <si>
    <t>Productos para evaluación o pruebas cognitivas o de destreza o de percepción o sensoriales</t>
  </si>
  <si>
    <t>Paraldehído</t>
  </si>
  <si>
    <t>Producción de plantas aromáticas</t>
  </si>
  <si>
    <t>Carnes procesadas y preparadas congelado</t>
  </si>
  <si>
    <t>Personal temporal de servicio al cliente</t>
  </si>
  <si>
    <t>Bolígrafos</t>
  </si>
  <si>
    <t>La Otra Banda</t>
  </si>
  <si>
    <t>Cerramientos para bañeras o duchas</t>
  </si>
  <si>
    <t>Explosivos propelentes</t>
  </si>
  <si>
    <t>Forjas de latón maquinadas por reducción</t>
  </si>
  <si>
    <t>Antorchas</t>
  </si>
  <si>
    <t>Sistemas de ignición de motor</t>
  </si>
  <si>
    <t>Pegamentos</t>
  </si>
  <si>
    <t>Políticas o programas de ayuda alimentaría</t>
  </si>
  <si>
    <t>Caucho látex</t>
  </si>
  <si>
    <t>Protectores de colchón o silla para hospital</t>
  </si>
  <si>
    <t>Servicios o redes de radioaficionados</t>
  </si>
  <si>
    <t>Sistemas o accesorios de manejo de fluido endoscópico</t>
  </si>
  <si>
    <t>Bauxitas sinterizadas</t>
  </si>
  <si>
    <t>Puentes de laboratorio</t>
  </si>
  <si>
    <t>Compresores para uso quirúrgico</t>
  </si>
  <si>
    <t>Valerato de betametasona</t>
  </si>
  <si>
    <t>Tuberías de nailon</t>
  </si>
  <si>
    <t>Bolsas de manejo de vía aérea para servicios médicos de emergencia</t>
  </si>
  <si>
    <t>Rodillos de ancla</t>
  </si>
  <si>
    <t>Ensambles de láminas soldadas con soldadura ultra violeta de aleación wasp</t>
  </si>
  <si>
    <t>Clorhidrato de dopamina</t>
  </si>
  <si>
    <t>Topiramato</t>
  </si>
  <si>
    <t>Controles de esterilización</t>
  </si>
  <si>
    <t>Ropa de protección contra materiales peligrosos</t>
  </si>
  <si>
    <t>Plantilla de aguja</t>
  </si>
  <si>
    <t>Escritorio técnico para instructores</t>
  </si>
  <si>
    <t>Servicios de escolarización secundaria para personas discapacitadas</t>
  </si>
  <si>
    <t>Accesorios para otoscopios u oftalmoscopios</t>
  </si>
  <si>
    <t>Vacuna contra el virus de la hepatitis a</t>
  </si>
  <si>
    <t>Oxigenadores de perfusión o accesorios</t>
  </si>
  <si>
    <t>Cartelera con bolsillos</t>
  </si>
  <si>
    <t>Bandejas de agua</t>
  </si>
  <si>
    <t>Servicios de autores de libros</t>
  </si>
  <si>
    <t>Objetos maquinados en molde permanente de aleación ferrosa fundidos</t>
  </si>
  <si>
    <t>Equipo del oxígeno del avión</t>
  </si>
  <si>
    <t>Placas de láminas de bronce</t>
  </si>
  <si>
    <t>Medidores de profundidad dentales</t>
  </si>
  <si>
    <t>Peróxido de carbamida</t>
  </si>
  <si>
    <t>Undecilenato de calcio</t>
  </si>
  <si>
    <t>Agujas de costura</t>
  </si>
  <si>
    <t>Explosímetros</t>
  </si>
  <si>
    <t>Isopreno isobutileno iir / xiir</t>
  </si>
  <si>
    <t>Servicios de fabricación de instrumentos de pruebas o de mediciones</t>
  </si>
  <si>
    <t>Pinzas de cocina para uso doméstico</t>
  </si>
  <si>
    <t>Invernaderos</t>
  </si>
  <si>
    <t>Servicios de rehabilitación por el derrame de petróleo</t>
  </si>
  <si>
    <t>Clavicordios</t>
  </si>
  <si>
    <t>Servicios de registro de lodo</t>
  </si>
  <si>
    <t>Estribos</t>
  </si>
  <si>
    <t>Pilares de concreto</t>
  </si>
  <si>
    <t>Películas de cine en video cinta</t>
  </si>
  <si>
    <t>Tajalápices manuales</t>
  </si>
  <si>
    <t>Servicios de control o regulación del desarrollo urbano</t>
  </si>
  <si>
    <t>Volantes de cama</t>
  </si>
  <si>
    <t>Bombas de cicatriz ortopédica</t>
  </si>
  <si>
    <t>Componentes hidráulicos de embrague</t>
  </si>
  <si>
    <t>Servicios relacionados con el judaísmo</t>
  </si>
  <si>
    <t>Componentes de magnesio estampados</t>
  </si>
  <si>
    <t>Metrónomos</t>
  </si>
  <si>
    <t>Intercambiadores de una vía</t>
  </si>
  <si>
    <t>Ruedas</t>
  </si>
  <si>
    <t>Servicios de rehabilitación para personas invidentes o con problemas de vista</t>
  </si>
  <si>
    <t>Barracones</t>
  </si>
  <si>
    <t>Kits de primera respuesta para servicios médicos de emergencia</t>
  </si>
  <si>
    <t>Clorhidrato de tioridazina</t>
  </si>
  <si>
    <t>Instrumentos musicales antiguos</t>
  </si>
  <si>
    <t>Borrador de crayón</t>
  </si>
  <si>
    <t>Carros de perforación</t>
  </si>
  <si>
    <t>Taburete escalonado</t>
  </si>
  <si>
    <t>Paquetes de circuitos integrados</t>
  </si>
  <si>
    <t>Asistencia militar</t>
  </si>
  <si>
    <t>Semillas o plántulas de ginseng</t>
  </si>
  <si>
    <t>Componentes de acero al carbono estampados</t>
  </si>
  <si>
    <t>Tarjetas del alfabeto para murales</t>
  </si>
  <si>
    <t>Protectores de cables</t>
  </si>
  <si>
    <t>Micro centrífugas refrigeradas</t>
  </si>
  <si>
    <t>Ensambles de láminas remachadas no metálica</t>
  </si>
  <si>
    <t>Equipos de rastreo de calor</t>
  </si>
  <si>
    <t>Aparatos respiratorios auto contenidos que suministran aire para respirar o accesorios</t>
  </si>
  <si>
    <t>Medias veladas</t>
  </si>
  <si>
    <t>Servicios de demolición</t>
  </si>
  <si>
    <t>Impuesto sobre la tierra</t>
  </si>
  <si>
    <t>Pantuflas para mujer</t>
  </si>
  <si>
    <t>Sensores de fuerza o de torsión</t>
  </si>
  <si>
    <t>Drenajes de tejados</t>
  </si>
  <si>
    <t>Estanterías para almacenaje</t>
  </si>
  <si>
    <t>Uniformes militares</t>
  </si>
  <si>
    <t>Club de exploradores (scouts)</t>
  </si>
  <si>
    <t>Urdidoras</t>
  </si>
  <si>
    <t>Citrato de calcio</t>
  </si>
  <si>
    <t>Lentes o capuchas de cascos para uso quirúrgico</t>
  </si>
  <si>
    <t>Ensambles de barras soldadas con solvente de cobre</t>
  </si>
  <si>
    <t>Objetos fundidos maquinados por proceso v de aluminio</t>
  </si>
  <si>
    <t>Retardantes brominados</t>
  </si>
  <si>
    <t>Kits de matemáticas para restar</t>
  </si>
  <si>
    <t>Polvo de diamante</t>
  </si>
  <si>
    <t>Aparatos de detección para objetos no metálicos</t>
  </si>
  <si>
    <t>Plantilla de medición</t>
  </si>
  <si>
    <t>Indicadores de costura</t>
  </si>
  <si>
    <t>Máquinas dobladoras</t>
  </si>
  <si>
    <t>Brazos articulados de movimiento giratorio</t>
  </si>
  <si>
    <t>Dispositivos para abrir puertas para los discapacitados físicamente</t>
  </si>
  <si>
    <t>Soluciones o cremas para electrodos</t>
  </si>
  <si>
    <t>Afiches o cuadros de historia</t>
  </si>
  <si>
    <t>Estación de barcos de socorro</t>
  </si>
  <si>
    <t>Diarios o repuestos</t>
  </si>
  <si>
    <t>Fieltros de recubrimiento ortopédico para tobillo o pie</t>
  </si>
  <si>
    <t>Cabral</t>
  </si>
  <si>
    <t>Forjaduras en estampa abierta de latón</t>
  </si>
  <si>
    <t>Servicios de arbolistas</t>
  </si>
  <si>
    <t>Barco para sísmica</t>
  </si>
  <si>
    <t>Misoprostol</t>
  </si>
  <si>
    <t>Servicios de publicidad en pancartas</t>
  </si>
  <si>
    <t>Recolección o destrucción o transformación o eliminación de basuras</t>
  </si>
  <si>
    <t>Cafetería</t>
  </si>
  <si>
    <t>Analizadores de carbono orgánico</t>
  </si>
  <si>
    <t>Altoparlantes</t>
  </si>
  <si>
    <t>Servicios de impresión industrial de transferencia térmica</t>
  </si>
  <si>
    <t>Rebobinadoras</t>
  </si>
  <si>
    <t>Invertebrados acuáticos frescos</t>
  </si>
  <si>
    <t>Estuches para transportar o almacenar sets de inmovilización para servicios médicos de emergencia</t>
  </si>
  <si>
    <t>Espumas de poliolefina</t>
  </si>
  <si>
    <t>Bloques lógicos</t>
  </si>
  <si>
    <t>Objetos fundidos maquinados con troquel de hierro</t>
  </si>
  <si>
    <t>Nadolol</t>
  </si>
  <si>
    <t>Interruptores de comunicación adaptativa para los discapacitados físicamente</t>
  </si>
  <si>
    <t>Evaluación de la contaminación por pesticidas</t>
  </si>
  <si>
    <t>Llaves de gancho</t>
  </si>
  <si>
    <t>Bolsas de arena para urnas de incineración</t>
  </si>
  <si>
    <t>Mesilato de eprosartán</t>
  </si>
  <si>
    <t>Grifos</t>
  </si>
  <si>
    <t>Sensores fotoeléctricos</t>
  </si>
  <si>
    <t>Ensambles de tubos soldados con soldadura fuerte o débil de inconel</t>
  </si>
  <si>
    <t>Servicios de evaluación de fluidos en el fondo del pozo</t>
  </si>
  <si>
    <t>Butadieno acilonitrilo nbr</t>
  </si>
  <si>
    <t>Limitador de torsión</t>
  </si>
  <si>
    <t>Programas de prevención o control de abuso de drogas</t>
  </si>
  <si>
    <t>Lingotes de peltre</t>
  </si>
  <si>
    <t>Alimentación parenteral total o soluciones apt nutricionales</t>
  </si>
  <si>
    <t>Servicios de manejo integrado de plagas</t>
  </si>
  <si>
    <t>Botellas de plástico</t>
  </si>
  <si>
    <t>Carbón sub – bituminosos o débil</t>
  </si>
  <si>
    <t>Tabletas para limpiar dentaduras postizas</t>
  </si>
  <si>
    <t>Puertos o líneas de muestreo de gas para ventiladores</t>
  </si>
  <si>
    <t>Lorazepam</t>
  </si>
  <si>
    <t>Servicios de soldadura  por puntos</t>
  </si>
  <si>
    <t>Política de lactancia materna  o alimentación con biberón</t>
  </si>
  <si>
    <t>Ventanas basculantes o de montante</t>
  </si>
  <si>
    <t>Terrarios</t>
  </si>
  <si>
    <t>Cloruro de mivacurio</t>
  </si>
  <si>
    <t>Canal de riego</t>
  </si>
  <si>
    <t>Vertederas de movimiento de tierra</t>
  </si>
  <si>
    <t>Sistemas de control de la estabilidad del vehículo</t>
  </si>
  <si>
    <t>Máquinas para fechar o numerar</t>
  </si>
  <si>
    <t>Kits o vectores de clonación de reacción en cadena de polimerasa pcr</t>
  </si>
  <si>
    <t>Almohadillas o filtros limpiadores de fusores</t>
  </si>
  <si>
    <t>Animales de juguete</t>
  </si>
  <si>
    <t>Tazas de café o té para uso doméstico</t>
  </si>
  <si>
    <t>Luces de punto caliente de película de rayos x para uso médico</t>
  </si>
  <si>
    <t>Megáfonos</t>
  </si>
  <si>
    <t>Juegos de mesa</t>
  </si>
  <si>
    <t>Cigüeñal</t>
  </si>
  <si>
    <t>Servicios de interpretación de la fracturación del campo petrolero</t>
  </si>
  <si>
    <t>Servicios de circulación perdida del pozo petrolero</t>
  </si>
  <si>
    <t>Pipetas o columnas o accesorios de destilación</t>
  </si>
  <si>
    <t>Exposiciones</t>
  </si>
  <si>
    <t>Mendelevio md</t>
  </si>
  <si>
    <t>Certificados de idioma extranjero</t>
  </si>
  <si>
    <t>Aditivos de pérdida de fluido de polímeros modificados</t>
  </si>
  <si>
    <t>Suplementos vitamínicos</t>
  </si>
  <si>
    <t>Alarmas de gas para uso médico</t>
  </si>
  <si>
    <t>Forjaduras en estampa de impresión de latón</t>
  </si>
  <si>
    <t>Clínica</t>
  </si>
  <si>
    <t>Separadores del agua del avión</t>
  </si>
  <si>
    <t>Partes de afeitadoras o removedores de vello</t>
  </si>
  <si>
    <t>Sulfato de tranilcipromina</t>
  </si>
  <si>
    <t>Servicios para procesos de apelación</t>
  </si>
  <si>
    <t>Equipos de seguridad deportiva excepto para la cabeza</t>
  </si>
  <si>
    <t>Software de compresión de información</t>
  </si>
  <si>
    <t>Papel kraft</t>
  </si>
  <si>
    <t>Capós de vehículos</t>
  </si>
  <si>
    <t>Juntas obturadoras de metal</t>
  </si>
  <si>
    <t>Filtros de pantalla para aparatos de anestesia</t>
  </si>
  <si>
    <t>Bordes rectos</t>
  </si>
  <si>
    <t>Recursos de subproductos de la pesca</t>
  </si>
  <si>
    <t>Pito de vehículo</t>
  </si>
  <si>
    <t>Ensambles de placas soldadas con soldadura fuerte o débil de aleación wasp</t>
  </si>
  <si>
    <t>Equipo de acceso de onda corta</t>
  </si>
  <si>
    <t>Sellos metálicos</t>
  </si>
  <si>
    <t>Equipos de ósmosis inversa</t>
  </si>
  <si>
    <t>Anteojos de sol</t>
  </si>
  <si>
    <t>Paquetes de manguera de tubería flexible</t>
  </si>
  <si>
    <t>La Guázara</t>
  </si>
  <si>
    <t>Administración de hatos lecheros</t>
  </si>
  <si>
    <t>Ceniceros</t>
  </si>
  <si>
    <t>Paradas de paquetes</t>
  </si>
  <si>
    <t>Generadores de timbres de teléfono</t>
  </si>
  <si>
    <t>Bromuro de pipecuronio</t>
  </si>
  <si>
    <t>Garaje de autobuses</t>
  </si>
  <si>
    <t>Servicios de reparación de bomba de vástago del campo petrolero</t>
  </si>
  <si>
    <t>Sujeta filtros o ciclones para laboratorios</t>
  </si>
  <si>
    <t>Triclorfon</t>
  </si>
  <si>
    <t>Difumarato de emedastina</t>
  </si>
  <si>
    <t>Guerra de guerrillas</t>
  </si>
  <si>
    <t>Uniformes de policías</t>
  </si>
  <si>
    <t>Intercambiadores de teteras</t>
  </si>
  <si>
    <t>Excepción - Obras científicas, técnicas, artísticas, o restauración  de monumentos históricos</t>
  </si>
  <si>
    <t>Productos para sangre o formación de sangre para uso veterinario</t>
  </si>
  <si>
    <t>Personal maquinista temporal</t>
  </si>
  <si>
    <t>Columnas de perforación</t>
  </si>
  <si>
    <t>Endosador</t>
  </si>
  <si>
    <t>Napsilato de propoxifeno</t>
  </si>
  <si>
    <t>Hilo de cobre</t>
  </si>
  <si>
    <t>Almohadilla de petri</t>
  </si>
  <si>
    <t>Trituradores de basura para uso doméstico</t>
  </si>
  <si>
    <t>Remaches de trinquetes</t>
  </si>
  <si>
    <t>Papel para dibujo de calcar o pergamino</t>
  </si>
  <si>
    <t>Baños de arena</t>
  </si>
  <si>
    <t>Baños de agua</t>
  </si>
  <si>
    <t>Forjaduras en estampa abierta de aleación no ferrosa</t>
  </si>
  <si>
    <t>Equipo de carga</t>
  </si>
  <si>
    <t>Ladrillo de mulita</t>
  </si>
  <si>
    <t>Componentes de aleación no ferrosa formados por estiramiento</t>
  </si>
  <si>
    <t>Bayaguana</t>
  </si>
  <si>
    <t>Equipo de tamizaje para laboratorio</t>
  </si>
  <si>
    <t>Computadores personales</t>
  </si>
  <si>
    <t>Vehículos utilitarios</t>
  </si>
  <si>
    <t>Tubos de toynbee para diagnóstico</t>
  </si>
  <si>
    <t>Servicios de subastas</t>
  </si>
  <si>
    <t>Raquetas de racquetball</t>
  </si>
  <si>
    <t>Pilas de combustible</t>
  </si>
  <si>
    <t>Instrumentos quirúrgicos o sistemas de guía de imágenes de resonancia magnética mri para uso médico</t>
  </si>
  <si>
    <t>Kits de administración de tubos intravenosos con catéter</t>
  </si>
  <si>
    <t>Manecillas para reloj</t>
  </si>
  <si>
    <t>Fundición en arena de latón</t>
  </si>
  <si>
    <t>Las Táranas</t>
  </si>
  <si>
    <t>Ganadero</t>
  </si>
  <si>
    <t>Servicios de fabricación de maquinaria o equipo de oficina</t>
  </si>
  <si>
    <t>Encajadoras de bodegaje</t>
  </si>
  <si>
    <t>Publicidad en afiches</t>
  </si>
  <si>
    <t>Trenza elástica</t>
  </si>
  <si>
    <t>Bocados para caballos</t>
  </si>
  <si>
    <t>Ruedas motrices</t>
  </si>
  <si>
    <t>Delantales o petos para personal médico</t>
  </si>
  <si>
    <t>Lechada de cal con cola para blanquear paredes</t>
  </si>
  <si>
    <t>Pipeta de un solo canal electrónicas</t>
  </si>
  <si>
    <t>Servicios de diseño de cementar el pozo</t>
  </si>
  <si>
    <t>Salicilato de magnesio</t>
  </si>
  <si>
    <t>Materiales de ecología acuática</t>
  </si>
  <si>
    <t>Excepción - Construcción, instalación o adquisición de oficinas para el servicio exterior</t>
  </si>
  <si>
    <t>Barras de pegante libres de ácido</t>
  </si>
  <si>
    <t>Cisapride</t>
  </si>
  <si>
    <t>Bases de nitrógeno para levadura ynb o variantes de bases de nitrógeno para levaduras ynb</t>
  </si>
  <si>
    <t>Villa Isabela</t>
  </si>
  <si>
    <t>Agarres del cable de recuperación</t>
  </si>
  <si>
    <t>Excepción - Proveedor Único</t>
  </si>
  <si>
    <t>Servicios de tratamiento de aguas</t>
  </si>
  <si>
    <t>Equipo de análisis volumétrico</t>
  </si>
  <si>
    <t>Instrumentos de cerclaje para uso quirúrgico</t>
  </si>
  <si>
    <t>Estaciones de elevación</t>
  </si>
  <si>
    <t>Ensambles de barras atornilladas de latón</t>
  </si>
  <si>
    <t>Medidores de actividad del calibrador de isótopos</t>
  </si>
  <si>
    <t>Extrusiones de perfiles de metal precioso</t>
  </si>
  <si>
    <t>Servicios de cárcel o prisión o penitenciaría</t>
  </si>
  <si>
    <t>Bibliotecas</t>
  </si>
  <si>
    <t>Cepillo para vegetales para uso doméstico</t>
  </si>
  <si>
    <t>Unidades temáticas de lectura</t>
  </si>
  <si>
    <t>Esponjas de gasa</t>
  </si>
  <si>
    <t>Servicios de  mantenimiento o administración de estaciones de bombeo</t>
  </si>
  <si>
    <t>Detectores de gas</t>
  </si>
  <si>
    <t>Unidades de xerorradiografía para uso médico</t>
  </si>
  <si>
    <t>Escaleras de muelle</t>
  </si>
  <si>
    <t>Dornasa alfa</t>
  </si>
  <si>
    <t>Máquinas de resistencia para la parte superior del cuerpo</t>
  </si>
  <si>
    <t>Carpintería o chapistería de acabados</t>
  </si>
  <si>
    <t>Tuercas de manguera</t>
  </si>
  <si>
    <t>Estuches retenedores para ortodoncia</t>
  </si>
  <si>
    <t>Servicios de medición del espesor del revestimiento</t>
  </si>
  <si>
    <t>Mediación o conciliación o negociación o resolución de disputas</t>
  </si>
  <si>
    <t>Platos o frascos para tintura para laboratorio</t>
  </si>
  <si>
    <t>Retractores cervicales</t>
  </si>
  <si>
    <t>Cerramientos carbono filtrados</t>
  </si>
  <si>
    <t>Tartrato de ifenprodil</t>
  </si>
  <si>
    <t>Anzuelos para pesca comercial</t>
  </si>
  <si>
    <t>Conductos de metales preciosos</t>
  </si>
  <si>
    <t>Cuchillos o cuchillas para autopsias</t>
  </si>
  <si>
    <t>Servicios de cría de animales domésticos</t>
  </si>
  <si>
    <t>Nave para apagar incendios</t>
  </si>
  <si>
    <t>Servicios de comunicaciones o de navegación marítima</t>
  </si>
  <si>
    <t>Filtros centrífugos</t>
  </si>
  <si>
    <t>Tuercas de brida</t>
  </si>
  <si>
    <t>Agentes gelificantes naturales</t>
  </si>
  <si>
    <t>Señales magnéticas</t>
  </si>
  <si>
    <t>Toallas de manos</t>
  </si>
  <si>
    <t>Adaptadores de placas de sujeción para tallado o máquinas pulidoras para uso odontológico</t>
  </si>
  <si>
    <t>Accesorios para macramé</t>
  </si>
  <si>
    <t>Servicio de construcción, mantenimiento y reparación de estanques</t>
  </si>
  <si>
    <t>Kits de enseñanza de bacterias</t>
  </si>
  <si>
    <t>Dibujo mecánico</t>
  </si>
  <si>
    <t>Componentes de aleación no ferrosa formados enrollados</t>
  </si>
  <si>
    <t>Kits o materiales para tablillas termoplásticas</t>
  </si>
  <si>
    <t>Política de no primer uso</t>
  </si>
  <si>
    <t>Kits de cuantificación de ácidos nucleicos</t>
  </si>
  <si>
    <t>Publicidad en páginas amarillas o en directorios comerciales o de servicios</t>
  </si>
  <si>
    <t>Sistemas de cosecha de venas</t>
  </si>
  <si>
    <t>Cadmio ca</t>
  </si>
  <si>
    <t>Válvulas hidráulicas</t>
  </si>
  <si>
    <t>Máquina para cocinar al vapor</t>
  </si>
  <si>
    <t>Monitores múltiples de gas</t>
  </si>
  <si>
    <t>Analizadores de óxido de nitrógeno</t>
  </si>
  <si>
    <t>Accesorios para centrífugas de laboratorio</t>
  </si>
  <si>
    <t>Catalizadores de combustión</t>
  </si>
  <si>
    <t>Asparaginasa</t>
  </si>
  <si>
    <t>Componentes de metal precioso formados por estiramiento</t>
  </si>
  <si>
    <t>Brochas para rociar alimentos</t>
  </si>
  <si>
    <t>Sulfato de indinavir</t>
  </si>
  <si>
    <t>Almohadas antimicrobianas para hospital</t>
  </si>
  <si>
    <t>Fibras de nylon</t>
  </si>
  <si>
    <t>Instrumental para electroforesis capilar</t>
  </si>
  <si>
    <t>Cajas a prueba de intemperie</t>
  </si>
  <si>
    <t>Famotidina</t>
  </si>
  <si>
    <t>Dispositivos de identificación de radio frecuencia</t>
  </si>
  <si>
    <t>Sistema de supresión de incendios</t>
  </si>
  <si>
    <t>Transistores de efecto de campo de unión (jfet)</t>
  </si>
  <si>
    <t>Servicios de drenaje de la contaminación de las aguas de superficie</t>
  </si>
  <si>
    <t>Materiales de enseñanza de habilidades de consumo y comparación de precios</t>
  </si>
  <si>
    <t>Pantallas de plasma</t>
  </si>
  <si>
    <t>Matamalezas</t>
  </si>
  <si>
    <t>Los Ríos</t>
  </si>
  <si>
    <t>Palitos o lápices o cristales de nitrato de plata para uso quirúrgico</t>
  </si>
  <si>
    <t>Servicios de procesamiento de la cosecha</t>
  </si>
  <si>
    <t>Fosfenitoína sódica</t>
  </si>
  <si>
    <t>Succinato de loxapina</t>
  </si>
  <si>
    <t>Violonchelos</t>
  </si>
  <si>
    <t>Yerba Buena</t>
  </si>
  <si>
    <t>Lámina de titanio</t>
  </si>
  <si>
    <t>Formas de cobre</t>
  </si>
  <si>
    <t>Subcarbonato de bismuto</t>
  </si>
  <si>
    <t>Materiales pedagógicos  para hacer exámenes</t>
  </si>
  <si>
    <t>Tejas</t>
  </si>
  <si>
    <t>Catálogos</t>
  </si>
  <si>
    <t>Servicios de venta directa</t>
  </si>
  <si>
    <t>Tartrato de metoprolol</t>
  </si>
  <si>
    <t>Impresoras heliográficas</t>
  </si>
  <si>
    <t>Servicios de perforación de pozos</t>
  </si>
  <si>
    <t>Leucovorina</t>
  </si>
  <si>
    <t>Resnatrones</t>
  </si>
  <si>
    <t>Pizarrete</t>
  </si>
  <si>
    <t>Software de sistema de archivo</t>
  </si>
  <si>
    <t>Componentes plásticos maquinados por extrusión en frío</t>
  </si>
  <si>
    <t>Esponjas de vendaje</t>
  </si>
  <si>
    <t>Extracto de centella asiática</t>
  </si>
  <si>
    <t>Servicios de fundición de metales</t>
  </si>
  <si>
    <t>La Bija</t>
  </si>
  <si>
    <t>Cosecha de bosques de zonas templadas</t>
  </si>
  <si>
    <t>Forros protectores de dedos</t>
  </si>
  <si>
    <t>Directorios</t>
  </si>
  <si>
    <t>Evaluadores de dobleces de piel</t>
  </si>
  <si>
    <t>Objetos maquinados de titanio fundidos en molde de yeso</t>
  </si>
  <si>
    <t xml:space="preserve">Generadores diesel </t>
  </si>
  <si>
    <t>Contenedores o tazones o barcos o papeles para pesar</t>
  </si>
  <si>
    <t>Duarte</t>
  </si>
  <si>
    <t>Inhibidor de la esterasa</t>
  </si>
  <si>
    <t>Aleación no ferrosa en barra labrada</t>
  </si>
  <si>
    <t>Cizallas de pared alta</t>
  </si>
  <si>
    <t>Diafragmas</t>
  </si>
  <si>
    <t>Servicios de producción de carbón</t>
  </si>
  <si>
    <t>Zapatos para bebé</t>
  </si>
  <si>
    <t>Catéteres intravenosos periféricos para uso general</t>
  </si>
  <si>
    <t>Tapones multilaterales</t>
  </si>
  <si>
    <t>Levantadores de asientos de inodoro para los discapacitados físicamente</t>
  </si>
  <si>
    <t>Revestimientos o recubrimientos plásticos de materias estructurales</t>
  </si>
  <si>
    <t>Bordeadoras</t>
  </si>
  <si>
    <t>Vino</t>
  </si>
  <si>
    <t>Empaques blíster</t>
  </si>
  <si>
    <t>Repelentes de aves</t>
  </si>
  <si>
    <t>Ensambles de tubería con soldadura sónica de acero inoxidable</t>
  </si>
  <si>
    <t>Tarjetas de tablero de conectores de circuitos</t>
  </si>
  <si>
    <t>Ponqués pasteles o biscochos congelados</t>
  </si>
  <si>
    <t>Azatioprina</t>
  </si>
  <si>
    <t>Expansión comercial</t>
  </si>
  <si>
    <t>Sets de instrumentos quirúrgicos torácicos o cardiovasculares</t>
  </si>
  <si>
    <t>Forjas de cobre maquinadas con troquel abierto</t>
  </si>
  <si>
    <t>Ensambles de barras remachadas de latón</t>
  </si>
  <si>
    <t>Canales para montar carpetas</t>
  </si>
  <si>
    <t>Calentadores de procesamiento de aire</t>
  </si>
  <si>
    <t>Gabinetes de archivo o accesorios</t>
  </si>
  <si>
    <t>Mirtazapina</t>
  </si>
  <si>
    <t>Escudo o emblema interior del vehículo</t>
  </si>
  <si>
    <t>Dibujo técnico</t>
  </si>
  <si>
    <t>Garantía de terceros</t>
  </si>
  <si>
    <t>Almacenaje de mercancías embandejadas</t>
  </si>
  <si>
    <t>Pistolas de electrones</t>
  </si>
  <si>
    <t>Dispensadores de pañuelos faciales</t>
  </si>
  <si>
    <t>Aceites penetrantes</t>
  </si>
  <si>
    <t>Señales de seguridad</t>
  </si>
  <si>
    <t>Palos indicadores de temperatura</t>
  </si>
  <si>
    <t>Textiles de seda de tejido  jacquard</t>
  </si>
  <si>
    <t>Equipo para recolectar especímenes de entomología</t>
  </si>
  <si>
    <t>Jarros o accesorios anaeróbicos</t>
  </si>
  <si>
    <t>Papel hecho a mano</t>
  </si>
  <si>
    <t>Tanques de almacenamiento</t>
  </si>
  <si>
    <t>Software de manejo de documentos</t>
  </si>
  <si>
    <t>Bombillos de pipetas</t>
  </si>
  <si>
    <t>Dispensadores de condimentos para servicio de comidas</t>
  </si>
  <si>
    <t>Pernos de ala</t>
  </si>
  <si>
    <t>Papel para congelador</t>
  </si>
  <si>
    <t>Cucharas dosificadoras</t>
  </si>
  <si>
    <t>Sierras</t>
  </si>
  <si>
    <t>Conductores de aserrín</t>
  </si>
  <si>
    <t>Lociones o aceites para manos o cuerpo</t>
  </si>
  <si>
    <t>Mezcladoras de rodillo</t>
  </si>
  <si>
    <t>Material promocional o reportes anuales</t>
  </si>
  <si>
    <t>Ollas a presión para uso doméstico</t>
  </si>
  <si>
    <t>Hidrotratador de lubricantes</t>
  </si>
  <si>
    <t>Impuesto de seguridad social</t>
  </si>
  <si>
    <t>Desecho o desperdicio textil</t>
  </si>
  <si>
    <t>Tubería de acero de alto rendimiento</t>
  </si>
  <si>
    <t>Servicios de control de patas y boca</t>
  </si>
  <si>
    <t>Tintas para dibujar a base de agua</t>
  </si>
  <si>
    <t>Juguetes inflables</t>
  </si>
  <si>
    <t>Postigos</t>
  </si>
  <si>
    <t>Tapones obturadores</t>
  </si>
  <si>
    <t>Generadores de neutrones</t>
  </si>
  <si>
    <t>Paneles de conexión de puertos</t>
  </si>
  <si>
    <t>Kits de reparación de cilindro hidráulico o sus componentes</t>
  </si>
  <si>
    <t>Nifuroxazida</t>
  </si>
  <si>
    <t>Filtros de aletas radiales</t>
  </si>
  <si>
    <t>Película de cámara de películas animadas</t>
  </si>
  <si>
    <t>Servicios de hormigón o estuco para exteriores</t>
  </si>
  <si>
    <t>Clases de aeróbicos o ejercicios</t>
  </si>
  <si>
    <t>Vestidos o faldas o saris o kimonos para niña</t>
  </si>
  <si>
    <t>Hassio hs</t>
  </si>
  <si>
    <t>Adhesivos de espuma</t>
  </si>
  <si>
    <t>Mezcladores de laboratorio</t>
  </si>
  <si>
    <t>Artefactos para lámpara proyectada hacia abajo</t>
  </si>
  <si>
    <t>Rodamientos esféricos</t>
  </si>
  <si>
    <t>Granuladores</t>
  </si>
  <si>
    <t>Calafateo</t>
  </si>
  <si>
    <t>Desecho o desperdicios de alimentos</t>
  </si>
  <si>
    <t>Modelos de astronomía</t>
  </si>
  <si>
    <t>Catéteres o kits de cateterización intrauterina</t>
  </si>
  <si>
    <t>Colimador de rayos x radiográfico y fluoroscópico</t>
  </si>
  <si>
    <t>Software de flujo de trabajo de contenido</t>
  </si>
  <si>
    <t>Fórmulas de suplementos para adultos de uso general</t>
  </si>
  <si>
    <t>Servicios de inspección o higiene de la carne</t>
  </si>
  <si>
    <t>Calamar vivo</t>
  </si>
  <si>
    <t>Herramientas de arenadora</t>
  </si>
  <si>
    <t>Llaves de tuercas de boca cerrada</t>
  </si>
  <si>
    <t>Kilogramo</t>
  </si>
  <si>
    <t>Objetos maquinados de cobre fundidos en arena</t>
  </si>
  <si>
    <t>Brochadoras</t>
  </si>
  <si>
    <t>Servicios generales/misceláneos  de control de arena</t>
  </si>
  <si>
    <t>Objetos maquinados de plomo fundidos en molde de grafito</t>
  </si>
  <si>
    <t>Especímenes del cuerpo animal, partes u órganos</t>
  </si>
  <si>
    <t>Semillas o plántulas de papa</t>
  </si>
  <si>
    <t>Aparatos muestreadores del núcleo del suelo</t>
  </si>
  <si>
    <t>Ensambles de tubos pegados de acero al carbono</t>
  </si>
  <si>
    <t>Tablero de montaje</t>
  </si>
  <si>
    <t>Ensambles de láminas pegadas de acero inoxidable</t>
  </si>
  <si>
    <t>Bromazepam</t>
  </si>
  <si>
    <t>Máquinas de peletización de lodo</t>
  </si>
  <si>
    <t>Sujetadores</t>
  </si>
  <si>
    <t>Cintas umbilicales para bebés</t>
  </si>
  <si>
    <t>Palma enana americana (saw palmetto)</t>
  </si>
  <si>
    <t>MG</t>
  </si>
  <si>
    <t>Mineral de hierro</t>
  </si>
  <si>
    <t>Maquinaria de soldadura por ultrasonido</t>
  </si>
  <si>
    <t>Kits de matemáticas para multiplicar</t>
  </si>
  <si>
    <t>Clorhidrato de olopatadina</t>
  </si>
  <si>
    <t>Cheurones</t>
  </si>
  <si>
    <t>Ensambles de placas soldadas de aluminio</t>
  </si>
  <si>
    <t>Libros de lectura para principiantes</t>
  </si>
  <si>
    <t>Perfiles de aleación ferrosa</t>
  </si>
  <si>
    <t>Somatostatina</t>
  </si>
  <si>
    <t>Tees de patada para futbol</t>
  </si>
  <si>
    <t>Ensambles de láminas soldadas con soldadura ultra violeta de cobre</t>
  </si>
  <si>
    <t>Cámaras desechables</t>
  </si>
  <si>
    <t>Ejercitadoras de pulmón para rehabilitación o terapia</t>
  </si>
  <si>
    <t>Pupitres de computador para estudiantes</t>
  </si>
  <si>
    <t>Producción de raíces o tubérculos</t>
  </si>
  <si>
    <t>Auranofin</t>
  </si>
  <si>
    <t>Cajas de levantar o accesorios para rehabilitación o terapia</t>
  </si>
  <si>
    <t>Manganeso mn</t>
  </si>
  <si>
    <t>Fusores</t>
  </si>
  <si>
    <t>Electrodos para cuero cabelludo fetal</t>
  </si>
  <si>
    <t>Extrusiones de perfiles de caucho</t>
  </si>
  <si>
    <t>Defensas</t>
  </si>
  <si>
    <t>Estantes o soportes o carritos para unidades de hemodiálisis</t>
  </si>
  <si>
    <t>Sellantes de cemento</t>
  </si>
  <si>
    <t>Piedras montadas</t>
  </si>
  <si>
    <t>Materiales refractarios de tinte</t>
  </si>
  <si>
    <t>Estaciones de trabajo para embalsamar o accesorios</t>
  </si>
  <si>
    <t>Camillas con ruedas o accesorios para el transporte de pacientes</t>
  </si>
  <si>
    <t>Solución de antipirina y benzocaína</t>
  </si>
  <si>
    <t>Dentífrico</t>
  </si>
  <si>
    <t>Pesca con sedal y anzuelo</t>
  </si>
  <si>
    <t>Dispensadores de pitillos</t>
  </si>
  <si>
    <t>Cabezales de rociadores de incendios</t>
  </si>
  <si>
    <t>Bandejas o juegos de toracentesis</t>
  </si>
  <si>
    <t>Interruptores de radiofrecuencia (RF)</t>
  </si>
  <si>
    <t>Brocha de corte</t>
  </si>
  <si>
    <t>Asientos</t>
  </si>
  <si>
    <t>Adhesivos perfumados</t>
  </si>
  <si>
    <t>Láminas creativas</t>
  </si>
  <si>
    <t>Tubos de tasa de sedimentación</t>
  </si>
  <si>
    <t>Instrumentos de encerado para uso odontológico</t>
  </si>
  <si>
    <t>Cubiertas para rodillos de pintura</t>
  </si>
  <si>
    <t>Múltiples de entrada</t>
  </si>
  <si>
    <t>Transiluminadores para exámenes de uso médico</t>
  </si>
  <si>
    <t>Reguladores de producción de boca de pozo</t>
  </si>
  <si>
    <t>Cloruro de benzalconio</t>
  </si>
  <si>
    <t>Anteojos</t>
  </si>
  <si>
    <t>Tazas o vasos o tapas desechables para uso doméstico</t>
  </si>
  <si>
    <t>Anillos para cámaras</t>
  </si>
  <si>
    <t>Forjas de acero maquinadas con troquel cerrado</t>
  </si>
  <si>
    <t>Pravastatina de sodio</t>
  </si>
  <si>
    <t>Grabadoras de presión o de vacío</t>
  </si>
  <si>
    <t>Objetos de zinc fundidos por moldeo en cáscara</t>
  </si>
  <si>
    <t>Ácido nucleico</t>
  </si>
  <si>
    <t>Objetos maquinados de magnesio fundidos en arena</t>
  </si>
  <si>
    <t>Dihidrocodéina tartrato</t>
  </si>
  <si>
    <t>Convertidores de oxígeno líquido</t>
  </si>
  <si>
    <t>Equipo de cobalto 60 para teleterapia radioterapia</t>
  </si>
  <si>
    <t>Clips de uso interno para uso médico</t>
  </si>
  <si>
    <t>Equipos de bolos de jardín</t>
  </si>
  <si>
    <t>Tablas de incentivo</t>
  </si>
  <si>
    <t>Agujas para biopsia</t>
  </si>
  <si>
    <t>Equipo de dispersión de luz</t>
  </si>
  <si>
    <t>Betahistina</t>
  </si>
  <si>
    <t>Paneles de protección o control de generadores</t>
  </si>
  <si>
    <t>Conos para tallado o máquinas pulidoras para uso odontológico</t>
  </si>
  <si>
    <t>Servicios asistenciales diurnos para  ancianos</t>
  </si>
  <si>
    <t>Ejes compensadores</t>
  </si>
  <si>
    <t>Tintas para monoimpresión a base de aceite</t>
  </si>
  <si>
    <t>Tableros o almohadillas para cortar patrones</t>
  </si>
  <si>
    <t>Contenedores para almacenar alimentos para uso doméstico</t>
  </si>
  <si>
    <t>Ensambles estructurales pegados de cobre</t>
  </si>
  <si>
    <t>Cementerio</t>
  </si>
  <si>
    <t>Soporte angular de cartón</t>
  </si>
  <si>
    <t>Estuches de transferencia de película de rayos x para uso médico</t>
  </si>
  <si>
    <t>Retractores dentales</t>
  </si>
  <si>
    <t>Mesas de computador para estudiantes</t>
  </si>
  <si>
    <t>Fotocopiadoras</t>
  </si>
  <si>
    <t>Émbolo del lavaplatos o inodoro</t>
  </si>
  <si>
    <t>Clubes de artesanías</t>
  </si>
  <si>
    <t>Barras de cinc</t>
  </si>
  <si>
    <t>Máquinas de granizados</t>
  </si>
  <si>
    <t>Rociador manual</t>
  </si>
  <si>
    <t>Semillas o plántulas de endivias</t>
  </si>
  <si>
    <t>Congeladores verticales para uso doméstico</t>
  </si>
  <si>
    <t>Materiales de impresión agar de uso odontológico</t>
  </si>
  <si>
    <t>Tubería de acero al carbono</t>
  </si>
  <si>
    <t>Cemento liviano de pozo petrolero</t>
  </si>
  <si>
    <t>Guantes de horno o coge ollas para uso doméstico</t>
  </si>
  <si>
    <t>Servicios de operadores turísticos de peregrinaje</t>
  </si>
  <si>
    <t>Revestimientos para bombas</t>
  </si>
  <si>
    <t>Receptor acústico de telégrafo</t>
  </si>
  <si>
    <t>Servicios de monitoreo de las bombas en el emplazamiento del pozo</t>
  </si>
  <si>
    <t>Súper aleación inconel 600</t>
  </si>
  <si>
    <t>Ensambles de tubos pegados de acero de aleación baja</t>
  </si>
  <si>
    <t>Palos de lacrosse</t>
  </si>
  <si>
    <t>Compuestos órgano – metálicos</t>
  </si>
  <si>
    <t>Núcleo de panal de plomo</t>
  </si>
  <si>
    <t>Pelotas de racquet</t>
  </si>
  <si>
    <t>Contadores electrónicos</t>
  </si>
  <si>
    <t>Refrigerante de motor</t>
  </si>
  <si>
    <t>Servicios de troquelado</t>
  </si>
  <si>
    <t>Servicios de fabricación de fibra de seda</t>
  </si>
  <si>
    <t>Cabeza de Toro</t>
  </si>
  <si>
    <t>Estudio de emplazamientos de fábricas de gas</t>
  </si>
  <si>
    <t>Grabado de monedas</t>
  </si>
  <si>
    <t>Servicios de redes públicas de retransmisión de tramas</t>
  </si>
  <si>
    <t>Partes de repuesto o accesorios para tapa oídos</t>
  </si>
  <si>
    <t>Punzones para grabado</t>
  </si>
  <si>
    <t>Seguro de invalidez</t>
  </si>
  <si>
    <t>Componentes de metal precioso formados con explosivos</t>
  </si>
  <si>
    <t>Pantallas intensificadoras de rayos x para uso médico</t>
  </si>
  <si>
    <t>Lubricantes dentales</t>
  </si>
  <si>
    <t>Ensambles de placas soldadas con soldadura fuerte o débil de aluminio</t>
  </si>
  <si>
    <t>Cable para señales</t>
  </si>
  <si>
    <t>Pesas de calibración o sets de pesas</t>
  </si>
  <si>
    <t>Campo de aterrizaje</t>
  </si>
  <si>
    <t>Barras de pánico</t>
  </si>
  <si>
    <t>Limpiaparabrisas de camión</t>
  </si>
  <si>
    <t>Brocas pdc</t>
  </si>
  <si>
    <t>Redes para pesca comercial</t>
  </si>
  <si>
    <t>Diagramas de asientos de los estudiantes en el salón de clases</t>
  </si>
  <si>
    <t>Molino de bola</t>
  </si>
  <si>
    <t>Agujas de fístula</t>
  </si>
  <si>
    <t>Sistemas de recuperación de agua de esterilización</t>
  </si>
  <si>
    <t>Pulgada</t>
  </si>
  <si>
    <t>Túnel para peatones</t>
  </si>
  <si>
    <t>Felbamato</t>
  </si>
  <si>
    <t>Interpretación de fotografía geofísica</t>
  </si>
  <si>
    <t>Clorhidrato de pipradol</t>
  </si>
  <si>
    <t>Servicios de defensa de los derechos de los niños</t>
  </si>
  <si>
    <t>Ensambles estructurales con soldadura de fuerte o débil de titanio</t>
  </si>
  <si>
    <t>Bandejas o agujas espinales</t>
  </si>
  <si>
    <t>Ayudas para fumar para los discapacitados físicamente</t>
  </si>
  <si>
    <t>Limpieza total de derramamiento de sustancias tóxicas</t>
  </si>
  <si>
    <t>Arados de subsuelo</t>
  </si>
  <si>
    <t>Cable de acero</t>
  </si>
  <si>
    <t>Programas para la disuasión de delitos</t>
  </si>
  <si>
    <t>Podómetros</t>
  </si>
  <si>
    <t>Bobina de hierro</t>
  </si>
  <si>
    <t>Medidores de la cabina aeroespacial</t>
  </si>
  <si>
    <t>Ensambles de barras pegadas de aleación hast x</t>
  </si>
  <si>
    <t>Cenador</t>
  </si>
  <si>
    <t>Norepinefrina bitartrato</t>
  </si>
  <si>
    <t>Simuladores galvánicos o farádicos</t>
  </si>
  <si>
    <t>Hornos convencionales para uso doméstico</t>
  </si>
  <si>
    <t>Plantilla de posicionamiento</t>
  </si>
  <si>
    <t>Piezas de fusible o accesorios</t>
  </si>
  <si>
    <t>Enantato de testosterona</t>
  </si>
  <si>
    <t>Arandelas reductoras</t>
  </si>
  <si>
    <t>Lavadoras de platos para uso comercial</t>
  </si>
  <si>
    <t>Componentes de caucho maquinados por extrusión de impacto</t>
  </si>
  <si>
    <t>Libros de planificación del profesor</t>
  </si>
  <si>
    <t>Componentes de aleaciones no ferrosas estampados</t>
  </si>
  <si>
    <t>Tuercas limitadoras</t>
  </si>
  <si>
    <t>Diclorhidrato de mibefradil</t>
  </si>
  <si>
    <t>Gabinetes para almacenamiento de herramientas de taller general o gabinetes con herramientas</t>
  </si>
  <si>
    <t>Zoo</t>
  </si>
  <si>
    <t>Componentes de latón maquinados por extrusión de impacto</t>
  </si>
  <si>
    <t>Sellos de metal</t>
  </si>
  <si>
    <t>Servicios de prevención o control de la enfermedad por radiación</t>
  </si>
  <si>
    <t>Estación de metro</t>
  </si>
  <si>
    <t>Despliegue de armas</t>
  </si>
  <si>
    <t>Cuerda de polipropileno</t>
  </si>
  <si>
    <t>Rodamientos de rueda</t>
  </si>
  <si>
    <t>Servicios de cementación mediante tubería flexible contínua</t>
  </si>
  <si>
    <t>Cal viva</t>
  </si>
  <si>
    <t>Salidas de gas para uso médico</t>
  </si>
  <si>
    <t>Ensambles de láminas soldadas con soldadura sónica de aleación wasp</t>
  </si>
  <si>
    <t>Factores antihemofílicos o globulinas</t>
  </si>
  <si>
    <t>Baños de agua de agitación orbital</t>
  </si>
  <si>
    <t>Seguro de garantía de fidelidad</t>
  </si>
  <si>
    <t>Piezas de acero forjadas a martinete</t>
  </si>
  <si>
    <t>Equipo protector para soccer</t>
  </si>
  <si>
    <t>Resina estireno butadieno acrilonitrilo</t>
  </si>
  <si>
    <t>Unidades de bombeo de fracturación</t>
  </si>
  <si>
    <t>Servicios de preparación de semilleros</t>
  </si>
  <si>
    <t>Grúas de taller</t>
  </si>
  <si>
    <t>Acetato de octreotida</t>
  </si>
  <si>
    <t>Cinta conductora de electricidad</t>
  </si>
  <si>
    <t>Unidades de calefacción solar</t>
  </si>
  <si>
    <t>Semillas o plántulas de guar</t>
  </si>
  <si>
    <t>Enflurano</t>
  </si>
  <si>
    <t>Minoxidil solución tópica</t>
  </si>
  <si>
    <t>Tuercas de expansión</t>
  </si>
  <si>
    <t>Iluminación interior para automóviles</t>
  </si>
  <si>
    <t>Desecho o desperdicios peligrosos</t>
  </si>
  <si>
    <t>Cabinas para restaurantes</t>
  </si>
  <si>
    <t>Sales metálicas inorgánicas</t>
  </si>
  <si>
    <t>Acero de alta velocidad z90wdkcv65542 or m35</t>
  </si>
  <si>
    <t>Metilprednisolona</t>
  </si>
  <si>
    <t>Bolsas de té</t>
  </si>
  <si>
    <t>Kits para extracción de proteína de células o tejidos de mamíferos</t>
  </si>
  <si>
    <t>Matayaya</t>
  </si>
  <si>
    <t>Lámparas de neón</t>
  </si>
  <si>
    <t>Cefepima</t>
  </si>
  <si>
    <t>Fosfato sódico de estramustina</t>
  </si>
  <si>
    <t>Servicios de protección de sitios históricos o monumentos</t>
  </si>
  <si>
    <t>Bates de softbol</t>
  </si>
  <si>
    <t>Tubería de latón</t>
  </si>
  <si>
    <t>Clubes para reuniones sociales</t>
  </si>
  <si>
    <t>Inversiones de soldadura</t>
  </si>
  <si>
    <t>Incubadoras de cámara dual de dióxido de carbono de pared seca</t>
  </si>
  <si>
    <t>Dispensadores de medicamentos</t>
  </si>
  <si>
    <t>Aparato de magnetismo</t>
  </si>
  <si>
    <t>Hierros de tratamiento de acidificación</t>
  </si>
  <si>
    <t>Unidades temáticas de historia</t>
  </si>
  <si>
    <t>Kits de enseñanza de células</t>
  </si>
  <si>
    <t>Sets de actividades de bloques lógicos</t>
  </si>
  <si>
    <t>Objetos fundidos maquinados por proceso v de zinc</t>
  </si>
  <si>
    <t>Redes r/c de resistores o capacitores</t>
  </si>
  <si>
    <t>Disolventes aromáticos</t>
  </si>
  <si>
    <t>Servicios de teñido o impresión y acabado</t>
  </si>
  <si>
    <t>Tubos micro centrífugos</t>
  </si>
  <si>
    <t>Clorhidrato de doxorrubicina liposomal</t>
  </si>
  <si>
    <t>Curvas</t>
  </si>
  <si>
    <t>Objetos de magnesio fundidos en molde cerámico</t>
  </si>
  <si>
    <t>Clorhidrato de doxepina</t>
  </si>
  <si>
    <t>Llaves tubulares de desplazamiento</t>
  </si>
  <si>
    <t>Servicios de transmisión óptica (ocx)</t>
  </si>
  <si>
    <t>Cortadores químicos de cable de recuperación</t>
  </si>
  <si>
    <t>Forjaduras anulares laminadas de berilio</t>
  </si>
  <si>
    <t>Máquinas Ram de electro descarga</t>
  </si>
  <si>
    <t>Zafiros</t>
  </si>
  <si>
    <t>Accesorios de pistola de perforación de tubos completa</t>
  </si>
  <si>
    <t>Servicio de perforación de los orificio de conexión o ratonera</t>
  </si>
  <si>
    <t>Paneles de control de compresores</t>
  </si>
  <si>
    <t>Sistemas de medida del flujo industrial nucleónico</t>
  </si>
  <si>
    <t>Reflectores de radar</t>
  </si>
  <si>
    <t>Antiparasitario tópico permetrina</t>
  </si>
  <si>
    <t>Comida granulada para roedores</t>
  </si>
  <si>
    <t>Equipo de riego para invernadero</t>
  </si>
  <si>
    <t>Sensores de carga eléctrica</t>
  </si>
  <si>
    <t>Cámara fotocopiadora</t>
  </si>
  <si>
    <t>Hialuronidasa</t>
  </si>
  <si>
    <t>Filtros o ultrafiltros farmacéuticos</t>
  </si>
  <si>
    <t>Controles de calidad o calibradores o estándares de coagulación</t>
  </si>
  <si>
    <t>Objetos de zinc fundidos en molde fijo</t>
  </si>
  <si>
    <t>Servicios de asesoramiento sobre la puesta en marcha de empresas nuevas</t>
  </si>
  <si>
    <t>Escritura de textos publicitarios</t>
  </si>
  <si>
    <t>Indicador de la presión de aceite del vehículo</t>
  </si>
  <si>
    <t>Servicios de trituración secundaria, regeneración o revestimiento para herramientas de corte</t>
  </si>
  <si>
    <t>Servicios telegráficos de agencias de noticias</t>
  </si>
  <si>
    <t>Objetos de fundición centrífuga de estaño</t>
  </si>
  <si>
    <t>Cefamandol</t>
  </si>
  <si>
    <t>Succinato de frovatriptan</t>
  </si>
  <si>
    <t>Servicios de orfanatos o adopción</t>
  </si>
  <si>
    <t>Fibroscopios</t>
  </si>
  <si>
    <t>Troleys de viga</t>
  </si>
  <si>
    <t>Bayahíbe</t>
  </si>
  <si>
    <t>Uniones multilaterales</t>
  </si>
  <si>
    <t>Software para compilar y descompilar</t>
  </si>
  <si>
    <t>Tazones o equipo para alimentación de mascotas</t>
  </si>
  <si>
    <t>Tornillo de orejas</t>
  </si>
  <si>
    <t>Servicios de masajes</t>
  </si>
  <si>
    <t>Ensambles de placas remachadas de aleación wasp</t>
  </si>
  <si>
    <t>Fenitoína</t>
  </si>
  <si>
    <t>Ensambles de tubos atornillados de cobre</t>
  </si>
  <si>
    <t>Cable de radiofrecuencia (rf)</t>
  </si>
  <si>
    <t>Espitas para uso quirúrgico</t>
  </si>
  <si>
    <t>Clorhidrato de mecamilamina</t>
  </si>
  <si>
    <t>El Limón</t>
  </si>
  <si>
    <t>Sistemas integrados de información de mantenimiento</t>
  </si>
  <si>
    <t>Conmutadores de proximidad</t>
  </si>
  <si>
    <t>Membranas para periodoncia</t>
  </si>
  <si>
    <t>Materiales de enseñanza para el cuidador de niños</t>
  </si>
  <si>
    <t>Historia militar</t>
  </si>
  <si>
    <t>Iterbio yb</t>
  </si>
  <si>
    <t>Teteras o cafeteras para uso doméstico</t>
  </si>
  <si>
    <t>Software de respaldo o archivo</t>
  </si>
  <si>
    <t>Incubadoras o polleras para aves de corral</t>
  </si>
  <si>
    <t>Cortinas de cubículo o pantallas o hardware de rieles de cortinas para pacientes</t>
  </si>
  <si>
    <t>Servicios de planificación para el revestimiento de tuberías del pozo</t>
  </si>
  <si>
    <t>Tuercas de canal</t>
  </si>
  <si>
    <t>Sets de ajuste de insertos ópticos</t>
  </si>
  <si>
    <t>Deslizadores del lecho de perforación</t>
  </si>
  <si>
    <t>Ensambles estructurales con soldadura de solvente de aleación hast x</t>
  </si>
  <si>
    <t>Valrubicina</t>
  </si>
  <si>
    <t>Agitador magnético</t>
  </si>
  <si>
    <t>Simuladores de embarazo</t>
  </si>
  <si>
    <t>Itrio y</t>
  </si>
  <si>
    <t>Separadores</t>
  </si>
  <si>
    <t>Brocas o herramientas de moldeado</t>
  </si>
  <si>
    <t>Colgadores de equipos de línea arterial o intravenosa</t>
  </si>
  <si>
    <t>Cantimploras de laboratorio dental</t>
  </si>
  <si>
    <t>Llaves de torsión</t>
  </si>
  <si>
    <t>Vino fortificado</t>
  </si>
  <si>
    <t>Vasopresina</t>
  </si>
  <si>
    <t>Bombas de osmosis inversa</t>
  </si>
  <si>
    <t>Servicios de escolarización primaria para personas discapacitadas</t>
  </si>
  <si>
    <t>Bandas caminadoras ejercitadoras para rehabilitación o terapia</t>
  </si>
  <si>
    <t>Impresión tipográfica o por serigrafía</t>
  </si>
  <si>
    <t>Nucleótidos</t>
  </si>
  <si>
    <t>Champús</t>
  </si>
  <si>
    <t>Mezcladoras de material de pavimentación</t>
  </si>
  <si>
    <t>Servicio de gráficos por computadora</t>
  </si>
  <si>
    <t>Colchones neumáticos</t>
  </si>
  <si>
    <t>Equipos de medición de la fuerza del campo</t>
  </si>
  <si>
    <t>Cascos para motociclistas</t>
  </si>
  <si>
    <t>Metimazol</t>
  </si>
  <si>
    <t>Pigmentos orgánicos</t>
  </si>
  <si>
    <t>Equipo para llenado de ampolletas</t>
  </si>
  <si>
    <t>Desinfectantes de superficies para uso médico</t>
  </si>
  <si>
    <t>Equipo teledirigido para recintos radiactivos</t>
  </si>
  <si>
    <t>Media o ayudas para apilar para los discapacitados físicamente</t>
  </si>
  <si>
    <t>Cabezote</t>
  </si>
  <si>
    <t>La Romana</t>
  </si>
  <si>
    <t>Computadores de tableta</t>
  </si>
  <si>
    <t>Portaherramientas</t>
  </si>
  <si>
    <t>DISTRITOS MUNICIPALES</t>
  </si>
  <si>
    <t>Endoscopios flexibles o accesorios o productos relacionados</t>
  </si>
  <si>
    <t>Agentes de entrecruzamiento</t>
  </si>
  <si>
    <t>Protectores o cubiertas de puntas de endoscopios</t>
  </si>
  <si>
    <t>Sets de drenaje biliar para endoscopia</t>
  </si>
  <si>
    <t>Picas</t>
  </si>
  <si>
    <t>Gafetes o porta gafetes</t>
  </si>
  <si>
    <t>Cubiertas para lentes</t>
  </si>
  <si>
    <t>Componentes de cobre formados en torno</t>
  </si>
  <si>
    <t>Pipeta de desplazamiento de aire de un solo canal manuales</t>
  </si>
  <si>
    <t>Herramientas de piloteadoras o sus piezas o accesorios</t>
  </si>
  <si>
    <t>Productos para el sistema musculo esquelético o nervioso para uso veterinario</t>
  </si>
  <si>
    <t>Cortador rotativo de tela o papel</t>
  </si>
  <si>
    <t>Servicios de hardware de tuberías de revestimiento para campos petroleros</t>
  </si>
  <si>
    <t>Lámina de hierro</t>
  </si>
  <si>
    <t>Melamina mf</t>
  </si>
  <si>
    <t>Lanza del cable de recuperación</t>
  </si>
  <si>
    <t>Drenajes de incisión para uso médico</t>
  </si>
  <si>
    <t>Ensambles de barras atornilladas de titanio</t>
  </si>
  <si>
    <t>Estimulante bisacodilo</t>
  </si>
  <si>
    <t>Cangrejos vivos</t>
  </si>
  <si>
    <t>Almohadilla para alfombras</t>
  </si>
  <si>
    <t>Descansos para las muñecas</t>
  </si>
  <si>
    <t>Servicios de elaboración de mantequilla o crema de leche</t>
  </si>
  <si>
    <t>Alendronato sódico</t>
  </si>
  <si>
    <t>Series de cintas</t>
  </si>
  <si>
    <t>Solución reveladora</t>
  </si>
  <si>
    <t>Bolsas para enema</t>
  </si>
  <si>
    <t>Pintura de acuarela en tubo</t>
  </si>
  <si>
    <t>Zinc zn</t>
  </si>
  <si>
    <t>Servicios de almacenaje de documentos</t>
  </si>
  <si>
    <t>Ensambles de tubería soldada de solvente no metálico</t>
  </si>
  <si>
    <t>Helechos</t>
  </si>
  <si>
    <t>Red de protección</t>
  </si>
  <si>
    <t>Servicios de inhibición orgánica de la matriz</t>
  </si>
  <si>
    <t>Servicios de remolcadores</t>
  </si>
  <si>
    <t>Baños secos o bloques calentadores</t>
  </si>
  <si>
    <t>Servicios de prevención o control de trastornos neurológicos</t>
  </si>
  <si>
    <t>Máquinas de soldar</t>
  </si>
  <si>
    <t>Contenedores o carritos o accesorios para desecho de agujas o cuchillas u otros objetos afilados</t>
  </si>
  <si>
    <t>Clorhidrato de pentazocina</t>
  </si>
  <si>
    <t>Contraterrorismo</t>
  </si>
  <si>
    <t>Cistoscopios</t>
  </si>
  <si>
    <t>Piedras o herramientas o equipos de afilar</t>
  </si>
  <si>
    <t>Tubería de plomo</t>
  </si>
  <si>
    <t>Salones de baile</t>
  </si>
  <si>
    <t>Servicios de primeros ministros</t>
  </si>
  <si>
    <t>Pantuflas para niño</t>
  </si>
  <si>
    <t>Polietileno de baja densidad hdpe</t>
  </si>
  <si>
    <t>Kits o reactivos para electroforesis capilar</t>
  </si>
  <si>
    <t>Rastrillos</t>
  </si>
  <si>
    <t>Unidades de bombeo de cemento</t>
  </si>
  <si>
    <t>Ensambles de láminas soldadas con soldadura ultra violeta de latón</t>
  </si>
  <si>
    <t>Servicios de fabricación de máquinas herramienta, labrado de metales o madera</t>
  </si>
  <si>
    <t>Máquinas seleccionadoras de semillas, grano o legumbres secas</t>
  </si>
  <si>
    <t>Lavaderos o accesorios para embalsamar</t>
  </si>
  <si>
    <t>Cepillos para paladares o prótesis dentales</t>
  </si>
  <si>
    <t>Puertas de rejilla</t>
  </si>
  <si>
    <t>Sistemas de computadores de vuelo</t>
  </si>
  <si>
    <t>Prensa para masa para uso doméstico</t>
  </si>
  <si>
    <t>Pintura al gouache</t>
  </si>
  <si>
    <t>Pesas</t>
  </si>
  <si>
    <t>Perfiles de titanio</t>
  </si>
  <si>
    <t>Electrodos de diatermia</t>
  </si>
  <si>
    <t>Neveras para uso doméstico</t>
  </si>
  <si>
    <t>Ensambles estructurales con soldadura de solvente de acero de aleación baja</t>
  </si>
  <si>
    <t>Cámaras gamma de uso general para uso médico</t>
  </si>
  <si>
    <t>Objetos de hierro fundidos en molde de yeso</t>
  </si>
  <si>
    <t>Elaboración o reproducción de películas de cine</t>
  </si>
  <si>
    <t>Cocteles de alcohol o bebidas mixtas</t>
  </si>
  <si>
    <t>Fusibles de cartucho</t>
  </si>
  <si>
    <t>Cartones acanalados ranurados</t>
  </si>
  <si>
    <t>EXCEPCIÓN - RESOLUCIÓN 15-08 SOBRE COMPRA Y CONTRATACIÓN DE PASAJE AÉREO, COMBUSTIBLE Y REPARACIÓN DE VEHÍCULOS DE MOTOR</t>
  </si>
  <si>
    <t>Objetos maquinados de aluminio fundidos en molde de yeso</t>
  </si>
  <si>
    <t>Ensamblajes de apilamiento de cabezales</t>
  </si>
  <si>
    <t>Herramientas de resonancia magnética nuclear</t>
  </si>
  <si>
    <t>Sets o sistemas de instrumentos de fijación externa</t>
  </si>
  <si>
    <t>Cordones de audiometría</t>
  </si>
  <si>
    <t>Cerramiento insonorizante de conjunto de generador montado</t>
  </si>
  <si>
    <t>Arandelas curvas</t>
  </si>
  <si>
    <t>Tapón calibrador de cierre</t>
  </si>
  <si>
    <t>Clorhidrato de isoetarina</t>
  </si>
  <si>
    <t>Excreciones</t>
  </si>
  <si>
    <t>Dispensadores de película elástica</t>
  </si>
  <si>
    <t>Tintas para monoimpresión a base de agua</t>
  </si>
  <si>
    <t>Sifones en P</t>
  </si>
  <si>
    <t>Generador de sincronización</t>
  </si>
  <si>
    <t>Telurio te</t>
  </si>
  <si>
    <t>Objetos fundidos maquinados con troquel de latón</t>
  </si>
  <si>
    <t>Forros para calzado</t>
  </si>
  <si>
    <t>Enderezadores manuales de cables</t>
  </si>
  <si>
    <t>Tubería de bronce</t>
  </si>
  <si>
    <t>Cable triaxial</t>
  </si>
  <si>
    <t>Puertos o lugares de inyección o tapas o protectores para administración arterial o intravenosa</t>
  </si>
  <si>
    <t>Cintas o escarapelas para el salón de clases</t>
  </si>
  <si>
    <t>Bolsas o contenedores de transferencia de infusión arterial o intravenosa</t>
  </si>
  <si>
    <t>Servicios de medición de presión para registros de producción</t>
  </si>
  <si>
    <t>Drenaje de agua pluviales</t>
  </si>
  <si>
    <t>Vestidos de aislamiento o de flotación</t>
  </si>
  <si>
    <t>Fórmulas de suplementos pediátricos</t>
  </si>
  <si>
    <t>Cohetes de una sola etapa</t>
  </si>
  <si>
    <t>Moratoria o desarme nuclear</t>
  </si>
  <si>
    <t>Componentes compuestos hidroformados</t>
  </si>
  <si>
    <t>Acumuladores neumáticos</t>
  </si>
  <si>
    <t>Bloquecillo</t>
  </si>
  <si>
    <t>Válvulas de cierre de gas o cajas de válvulas para uso médico</t>
  </si>
  <si>
    <t>Moldeables resistentes a ácidos o a álcalis</t>
  </si>
  <si>
    <t>Sistemas de iluminación de escenario o estudio</t>
  </si>
  <si>
    <t>Accesorios para retinoscopio para uso oftálmico</t>
  </si>
  <si>
    <t>Entomología de cultivos extensivos</t>
  </si>
  <si>
    <t>Dispositivo de retroalimentación biológica</t>
  </si>
  <si>
    <t>Centrales de gas</t>
  </si>
  <si>
    <t>Servicios de información de salud animal</t>
  </si>
  <si>
    <t>Microscopios metalúrgicos</t>
  </si>
  <si>
    <t>Unidades de acceso remoto de telecomunicaciones</t>
  </si>
  <si>
    <t>Servicios geológicos</t>
  </si>
  <si>
    <t>Extrusiones de perfiles de zinc</t>
  </si>
  <si>
    <t>Kits de caligrafía</t>
  </si>
  <si>
    <t>Maniobras terrestres</t>
  </si>
  <si>
    <t>Acetato de triamcinolona</t>
  </si>
  <si>
    <t>Kits o suministros para pruebas de coagulación</t>
  </si>
  <si>
    <t>Tuercas ciegas</t>
  </si>
  <si>
    <t>Varillas de níquel</t>
  </si>
  <si>
    <t>Ensambles de tubos remachados de acero de aleación baja</t>
  </si>
  <si>
    <t>Materiales de enseñanza de habilidades para la crianza de los hijos</t>
  </si>
  <si>
    <t>Tapones de tubo</t>
  </si>
  <si>
    <t>Puente para peatones</t>
  </si>
  <si>
    <t>Jet privado o de negocios</t>
  </si>
  <si>
    <t>Ofloxacina</t>
  </si>
  <si>
    <t>Ensambles de tubería remachada de aluminio</t>
  </si>
  <si>
    <t>LICITACIÓN PÚBLICA</t>
  </si>
  <si>
    <t>Sets de candados</t>
  </si>
  <si>
    <t>Servicios de vacunación animal</t>
  </si>
  <si>
    <t>Marcos de secciones de madera</t>
  </si>
  <si>
    <t>Seguros de carga</t>
  </si>
  <si>
    <t>Pintura de marcador para cuerpo o cara</t>
  </si>
  <si>
    <t>Baldes para salas de cirugía o accesorios o productos relacionados</t>
  </si>
  <si>
    <t>Puente de ferrocarril</t>
  </si>
  <si>
    <t>Arroyo Barril</t>
  </si>
  <si>
    <t>Diseño del intercambio electrónico de datos (ied)</t>
  </si>
  <si>
    <t>Máquinas para desengrasar cuero</t>
  </si>
  <si>
    <t>Altavoces activos “subwoofer””</t>
  </si>
  <si>
    <t>Impuesto nacional sobre la renta</t>
  </si>
  <si>
    <t>Materiales de ensamblaje para entomología</t>
  </si>
  <si>
    <t>Clorhidrato de meclozina</t>
  </si>
  <si>
    <t>Ensambles de tubos soldados con soldadura fuerte o débil no metálica</t>
  </si>
  <si>
    <t>Cinta de fibra de vidrio</t>
  </si>
  <si>
    <t>Servicios de perspectivas de desarrollo profesional</t>
  </si>
  <si>
    <t>Sets de tubos de bombeo de infusión para alimentación enteral</t>
  </si>
  <si>
    <t>Espumas de terpolímero propileno etileno</t>
  </si>
  <si>
    <t>Servicios de administración de datos de los activos del campo petrolero</t>
  </si>
  <si>
    <t>Joyas para el cuerpo</t>
  </si>
  <si>
    <t>Objetos de titanio fundidos en molde de yeso</t>
  </si>
  <si>
    <t>Pelotas de equipos de balonmano</t>
  </si>
  <si>
    <t>Servicios de administración de la propiedad</t>
  </si>
  <si>
    <t>Rotavirus</t>
  </si>
  <si>
    <t>Helicópteros de carga</t>
  </si>
  <si>
    <t>Ensambles de placas remachadas de inconel</t>
  </si>
  <si>
    <t>Cabezas de disparo</t>
  </si>
  <si>
    <t>Pinos</t>
  </si>
  <si>
    <t>Ordenación de las cuencas hidrográficas forestales</t>
  </si>
  <si>
    <t>Máquina de tarjetas de tiempo</t>
  </si>
  <si>
    <t>Zapatas guía</t>
  </si>
  <si>
    <t>Mezclas de algodón</t>
  </si>
  <si>
    <t>Fieltros de recubrimiento de tracción ortopédica para uso general</t>
  </si>
  <si>
    <t>Servicios de fisioterapia</t>
  </si>
  <si>
    <t>Monturas magnéticas para marcos</t>
  </si>
  <si>
    <t>Tazas dosificadoras</t>
  </si>
  <si>
    <t>Servicios del sistema de las organizaciones</t>
  </si>
  <si>
    <t>Programación para cobol</t>
  </si>
  <si>
    <t>Evaluación de la contaminación por fertilizantes orgánicos</t>
  </si>
  <si>
    <t>Tintas para textiles a base de agua</t>
  </si>
  <si>
    <t>Clorhidrato de hidroxizina</t>
  </si>
  <si>
    <t>Servicios de transporte en vehículos de tren ligero lrv</t>
  </si>
  <si>
    <t>Evacuadores de humo o accesorios para uso quirúrgico</t>
  </si>
  <si>
    <t>Mineral de cianita</t>
  </si>
  <si>
    <t>Materiales de enseñanza de prevención de la violencia o de educación para la evasión de la violencia</t>
  </si>
  <si>
    <t>Filtros de colodión de dializador para hemodiálisis</t>
  </si>
  <si>
    <t>Servicios de capacitación en readiestramiento o repaso</t>
  </si>
  <si>
    <t>Servicios de hospitales siquiátricos</t>
  </si>
  <si>
    <t>Mesas de conferencia</t>
  </si>
  <si>
    <t>Bajos de Haina</t>
  </si>
  <si>
    <t>Tubos corrugados para cableado posterior</t>
  </si>
  <si>
    <t>Lámparas médicas</t>
  </si>
  <si>
    <t>Ensambles de tubos soldados con soldadura sónica de acero de aleación baja</t>
  </si>
  <si>
    <t>Terminales de buscapersonas</t>
  </si>
  <si>
    <t>Aparatos o contenedores para recolección de esputos</t>
  </si>
  <si>
    <t>Indicadores de nivel de líquido nucleónico industrial</t>
  </si>
  <si>
    <t>Galato de propilo</t>
  </si>
  <si>
    <t>Tela de arpillera o cáñamo o yute</t>
  </si>
  <si>
    <t>Dispositivos prostéticos para las extremidades superiores</t>
  </si>
  <si>
    <t>Servicios de cartas de crédito</t>
  </si>
  <si>
    <t>Bandejas para compresas</t>
  </si>
  <si>
    <t>Servicios de cuidado de patios o piscinas</t>
  </si>
  <si>
    <t>Pistola de perforación de tubos completa</t>
  </si>
  <si>
    <t>Evaluación de las necesidades de alimentos de emergencia</t>
  </si>
  <si>
    <t>Removedor de óxido</t>
  </si>
  <si>
    <t>Materiales de estabilización o limpieza de ácido ribonucleico</t>
  </si>
  <si>
    <t>Materiales elastómeros para ortodoncia</t>
  </si>
  <si>
    <t>Estantes de montaje</t>
  </si>
  <si>
    <t>Yarda cuadrada</t>
  </si>
  <si>
    <t>Tolazamida</t>
  </si>
  <si>
    <t>Matamoscas</t>
  </si>
  <si>
    <t>Agentes para adelgazar el lodo</t>
  </si>
  <si>
    <t>Contenedores de almacenamiento de semillas para braquiterapia</t>
  </si>
  <si>
    <t>Juegos de deportes</t>
  </si>
  <si>
    <t>Ángulos de aluminio</t>
  </si>
  <si>
    <t>Kits de ciencias forenses</t>
  </si>
  <si>
    <t>Probadores digitales</t>
  </si>
  <si>
    <t>Kits de expresión celular mamífera</t>
  </si>
  <si>
    <t>Servicios de control de las malas hierbas</t>
  </si>
  <si>
    <t>Propionato de testosterona</t>
  </si>
  <si>
    <t>Salicilato de trietanolamina</t>
  </si>
  <si>
    <t>Estudios hidrológicos</t>
  </si>
  <si>
    <t>Recursos de la pesca en aguas interiores</t>
  </si>
  <si>
    <t>Sensores de corriente eléctrica</t>
  </si>
  <si>
    <t>Clorhidrato de gemcitabina</t>
  </si>
  <si>
    <t>Azulejos para mosaico</t>
  </si>
  <si>
    <t>Limpiadores de bandejas de impresión para uso odontológico</t>
  </si>
  <si>
    <t>Regletas de montaje</t>
  </si>
  <si>
    <t>Conductos de plomo</t>
  </si>
  <si>
    <t>Chimeneas de derivación</t>
  </si>
  <si>
    <t>Accesorios para productos de sistemas de entrega de oxígeno para terapia o sus suministros</t>
  </si>
  <si>
    <t>Congeladores de golpe de frío</t>
  </si>
  <si>
    <t>Graderías para patios de recreo</t>
  </si>
  <si>
    <t>Estuches para insufladores nasales</t>
  </si>
  <si>
    <t>Aerógrafos para arte</t>
  </si>
  <si>
    <t>Anclajes de amarre</t>
  </si>
  <si>
    <t>Objetos fundidos maquinados por proceso v de cobre</t>
  </si>
  <si>
    <t>Unidades de braquiterapia</t>
  </si>
  <si>
    <t>Objetos maquinados no metálicos fundidos en molde cerámico</t>
  </si>
  <si>
    <t>Jeringas con agujas para uso médico</t>
  </si>
  <si>
    <t>Láminas elásticas de embalaje</t>
  </si>
  <si>
    <t>Geles de poliacrilamida pre fabricados</t>
  </si>
  <si>
    <t>Software de servicios basados en ubicación para móviles</t>
  </si>
  <si>
    <t>Albuterol</t>
  </si>
  <si>
    <t>Impulsores de tarro</t>
  </si>
  <si>
    <t>Hebra de caucho o látex</t>
  </si>
  <si>
    <t>Alcanzadores para los discapacitados físicamente</t>
  </si>
  <si>
    <t>Navajas de afeitar</t>
  </si>
  <si>
    <t>Poliacetal</t>
  </si>
  <si>
    <t>Mineral de plata</t>
  </si>
  <si>
    <t>Poliuretano termoestable pur</t>
  </si>
  <si>
    <t>Las Palomas</t>
  </si>
  <si>
    <t>Poleas del motor</t>
  </si>
  <si>
    <t>Kits de síntesis de ácido desoxirribonucleico dna complementario</t>
  </si>
  <si>
    <t>Servicios de procesamiento o preparación de datos</t>
  </si>
  <si>
    <t>Sistemas de comunicaciones de embarcaciones marítimas</t>
  </si>
  <si>
    <t>Loxaglato de meglumina</t>
  </si>
  <si>
    <t>Estebanía</t>
  </si>
  <si>
    <t>Conductos de latón</t>
  </si>
  <si>
    <t>Almacenamiento para balones o redes de voleibol</t>
  </si>
  <si>
    <t>Bulbos de succión para uso quirúrgico</t>
  </si>
  <si>
    <t>Maquinaria de llenado</t>
  </si>
  <si>
    <t>Equipo de torque</t>
  </si>
  <si>
    <t>Uniones de desplazamiento</t>
  </si>
  <si>
    <t>Excavadoras de agujeros</t>
  </si>
  <si>
    <t>Maleato de clorfenamina</t>
  </si>
  <si>
    <t>Guías de rollo para impresoras, faxes o fotocopiadoras</t>
  </si>
  <si>
    <t>Probadores de estado lógico</t>
  </si>
  <si>
    <t>Tubos criogénicos</t>
  </si>
  <si>
    <t>Articaína</t>
  </si>
  <si>
    <t>Paregorico</t>
  </si>
  <si>
    <t>Semillas o plántulas de pasto</t>
  </si>
  <si>
    <t>Equipo de disposición de lodo</t>
  </si>
  <si>
    <t>Servicios de refinanciación</t>
  </si>
  <si>
    <t>Sujetadores para dispositivos de cocina para los discapacitados físicamente</t>
  </si>
  <si>
    <t>Objetos maquinados en molde permanente no metálicos fundidos</t>
  </si>
  <si>
    <t>Epoxi</t>
  </si>
  <si>
    <t>Perfiles de plomo</t>
  </si>
  <si>
    <t>Borradores de goma</t>
  </si>
  <si>
    <t>Adaptadores de electricidad para cámaras</t>
  </si>
  <si>
    <t>Cajas de almacenamiento criogénicas</t>
  </si>
  <si>
    <t>Estirador de calzado</t>
  </si>
  <si>
    <t>Ligaduras de soporte mamario</t>
  </si>
  <si>
    <t>Etiquetas de identificación</t>
  </si>
  <si>
    <t>Flautines</t>
  </si>
  <si>
    <t>Auditorias internas</t>
  </si>
  <si>
    <t>Planchas para waffles para uso doméstico</t>
  </si>
  <si>
    <t>Bloques de conexiones</t>
  </si>
  <si>
    <t>Equipos de cuarto oscuro de offset</t>
  </si>
  <si>
    <t>Ventanas de lentes infrarrojos o de láser</t>
  </si>
  <si>
    <t>Valsartán</t>
  </si>
  <si>
    <t>Instrumentación de flujo de neutrones incorporada al núcleo para reactores nucleares</t>
  </si>
  <si>
    <t>Medidor de espesores</t>
  </si>
  <si>
    <t>Servicios de pruebas de fracturación del pozo</t>
  </si>
  <si>
    <t>Fuentes de iones</t>
  </si>
  <si>
    <t>Partes o accesorios para sistemas de paneles</t>
  </si>
  <si>
    <t>Servicios de control biológico</t>
  </si>
  <si>
    <t>Empaques</t>
  </si>
  <si>
    <t>Recursos para escuelas bíblicas de vacaciones</t>
  </si>
  <si>
    <t>Reactivos analizadores de proteínas</t>
  </si>
  <si>
    <t>Sets de sala de tamaño de niños</t>
  </si>
  <si>
    <t>Circuladores de inmersión</t>
  </si>
  <si>
    <t>Estuches para sets de instrumental médico o sus accesorios</t>
  </si>
  <si>
    <t>Amidas o imidas</t>
  </si>
  <si>
    <t>Películas de cloruro de polivinilo</t>
  </si>
  <si>
    <t>Ensambles de tubos soldados con soldadura ultra violeta de latón</t>
  </si>
  <si>
    <t>Marquesinas</t>
  </si>
  <si>
    <t>Gas neón ne</t>
  </si>
  <si>
    <t>Objetos fundidos maquinados con troquel de aluminio</t>
  </si>
  <si>
    <t>Guantes de beisbol</t>
  </si>
  <si>
    <t>Bandejas de entomología</t>
  </si>
  <si>
    <t>Removedores de pelusa</t>
  </si>
  <si>
    <t>Paneles de control de turbina de gas</t>
  </si>
  <si>
    <t>Pesca por sonar</t>
  </si>
  <si>
    <t>Piezas de papel</t>
  </si>
  <si>
    <t>Compresores centrífugos</t>
  </si>
  <si>
    <t>Escalpelos o cuchillos o cuchillas o trepanadores o accesorios para uso quirúrgico</t>
  </si>
  <si>
    <t>Uso de armas convencionales</t>
  </si>
  <si>
    <t>Accesorios de documentación de gel</t>
  </si>
  <si>
    <t>Rotores de centrífugas</t>
  </si>
  <si>
    <t>Servicio de colocación</t>
  </si>
  <si>
    <t>Ladrillos de piedra</t>
  </si>
  <si>
    <t>Máquinas expendedoras de comidas a la carta</t>
  </si>
  <si>
    <t>Ensambles de barras soldadas con soldadura fuerte o débil de titanio</t>
  </si>
  <si>
    <t>Ensambles estructurales con soldadura de fuerte o débil de acero al carbono</t>
  </si>
  <si>
    <t>Leasing de segmentos de espacio</t>
  </si>
  <si>
    <t>Butilbromuro de hioscina</t>
  </si>
  <si>
    <t>Tolvas para teléfonos de pago</t>
  </si>
  <si>
    <t>Cartón</t>
  </si>
  <si>
    <t>Objetos maquinados de compuestos fundidos en arena</t>
  </si>
  <si>
    <t>Ensambles de láminas soldadas con soldadura ultra violeta de acero inoxidable</t>
  </si>
  <si>
    <t>Equipo para la exploración de uranio</t>
  </si>
  <si>
    <t>Equipos de transparencias o suministros</t>
  </si>
  <si>
    <t>Baldes de juguete</t>
  </si>
  <si>
    <t>Bridas de corrediza</t>
  </si>
  <si>
    <t>Equipos de cirugía fragmatoma de retina vítrea para cirugía oftálmica</t>
  </si>
  <si>
    <t>Tarjetas de voz</t>
  </si>
  <si>
    <t>Chupos de teteros</t>
  </si>
  <si>
    <t>Probadores de superficie</t>
  </si>
  <si>
    <t>Piezas de aleación no ferrosa forjadas a martinete</t>
  </si>
  <si>
    <t>Servicios de control de la báscula del pozo de petróleo</t>
  </si>
  <si>
    <t>Máquina de martillar con la peña de cuentas de vidrio</t>
  </si>
  <si>
    <t>CIBAO SUR</t>
  </si>
  <si>
    <t>Quemadores de fundición</t>
  </si>
  <si>
    <t>Sulfonamidas</t>
  </si>
  <si>
    <t>Componentes de aleación de níquel formados por estiramiento</t>
  </si>
  <si>
    <t>Ensambles de barras atornilladas de aluminio</t>
  </si>
  <si>
    <t>Plantilla de embrague</t>
  </si>
  <si>
    <t>Cargas electrónicas</t>
  </si>
  <si>
    <t>Ensambles de tubos soldados con disolvente de cobre</t>
  </si>
  <si>
    <t>Hotel</t>
  </si>
  <si>
    <t>Tapones de extremidad tubo o núcleo</t>
  </si>
  <si>
    <t>Servicios de sistemas de comunicación por satélite o terrestre</t>
  </si>
  <si>
    <t>Tarjetas de circuito de una cara</t>
  </si>
  <si>
    <t>Alcoholes tio (mercaptanos)</t>
  </si>
  <si>
    <t>Elevadores de taladro de perforación</t>
  </si>
  <si>
    <t>Accesorios para secadores de congelación o liofolizantes</t>
  </si>
  <si>
    <t>Tacos de golf</t>
  </si>
  <si>
    <t>Escudetes de avión</t>
  </si>
  <si>
    <t>Desarrollos mineros</t>
  </si>
  <si>
    <t>Fieltros para uso quirúrgico</t>
  </si>
  <si>
    <t>Vacuna contra el cólera</t>
  </si>
  <si>
    <t>Servicios de procesamiento de remesas</t>
  </si>
  <si>
    <t>Cooperativas de crédito</t>
  </si>
  <si>
    <t>Propionato de halobetasol</t>
  </si>
  <si>
    <t>Camillas o accesorios redondas</t>
  </si>
  <si>
    <t>DEC</t>
  </si>
  <si>
    <t>Maleato de carbinoxamina</t>
  </si>
  <si>
    <t>Memoria de acceso aleatorio (ram)</t>
  </si>
  <si>
    <t>Componentes de metal precioso formados enrollados</t>
  </si>
  <si>
    <t>Pabellón deportivo</t>
  </si>
  <si>
    <t>Servicios de transmisión de gráficas del campo petrolero</t>
  </si>
  <si>
    <t>Bivalirudina</t>
  </si>
  <si>
    <t>Cartuchos para aparatos de hemodiálisis</t>
  </si>
  <si>
    <t>Barras de desayuno o de salud</t>
  </si>
  <si>
    <t>Marcos de pozo con tapas del registro</t>
  </si>
  <si>
    <t>Encodificadores</t>
  </si>
  <si>
    <t>Castañuelas</t>
  </si>
  <si>
    <t>Mucílago hidrófilo del psilio</t>
  </si>
  <si>
    <t>Rampas de entrenamiento para rehabilitación o terapia</t>
  </si>
  <si>
    <t>Papeles recubiertos de arcilla</t>
  </si>
  <si>
    <t>Accesorios para esmaltar</t>
  </si>
  <si>
    <t>Servicios de revestimientos de muros</t>
  </si>
  <si>
    <t>Cable de bronce</t>
  </si>
  <si>
    <t>Oxamniquina</t>
  </si>
  <si>
    <t>Ácido meclofenámico</t>
  </si>
  <si>
    <t>Dispositivos para compartir líneas telefónicas</t>
  </si>
  <si>
    <t>Sistemas de aireación de peces</t>
  </si>
  <si>
    <t>Clubes de aficionados a la jardinería</t>
  </si>
  <si>
    <t>Excavadoras dentales</t>
  </si>
  <si>
    <t>Sensores de proximidad</t>
  </si>
  <si>
    <t>Desinfectantes o limpiadores para unidades de hemodiálisis</t>
  </si>
  <si>
    <t>Plásticos para coronas o puentes</t>
  </si>
  <si>
    <t>Cursos nocturnos</t>
  </si>
  <si>
    <t>Torre grúas</t>
  </si>
  <si>
    <t>Dispositivos para almacenamiento de kits de servicio</t>
  </si>
  <si>
    <t>Trituradores de impacto</t>
  </si>
  <si>
    <t>Densitómetros de hueso por ultrasonido para uso médico</t>
  </si>
  <si>
    <t>Soportes miradores para pruebas de agudeza visual</t>
  </si>
  <si>
    <t>Planes de comercialización</t>
  </si>
  <si>
    <t>Alicates de guardalínea</t>
  </si>
  <si>
    <t>Timbres de zumbido</t>
  </si>
  <si>
    <t>Ensambles de láminas remachadas de aluminio</t>
  </si>
  <si>
    <t>Insertos ópticos</t>
  </si>
  <si>
    <t>Filtros de ozono</t>
  </si>
  <si>
    <t>Servicios de procesamiento de campos petroleros</t>
  </si>
  <si>
    <t>Oficinas</t>
  </si>
  <si>
    <t>Soportes para escroto</t>
  </si>
  <si>
    <t>Equipo para apicultura</t>
  </si>
  <si>
    <t>Dispensadores de agua embotellada o accesorios</t>
  </si>
  <si>
    <t>Marcadores de libros</t>
  </si>
  <si>
    <t>Espátulas de células</t>
  </si>
  <si>
    <t>Servicios de optómetras</t>
  </si>
  <si>
    <t>Tanques de almacenamiento de agua</t>
  </si>
  <si>
    <t>Bridas de plato</t>
  </si>
  <si>
    <t>Objetos de fundición centrífuga de aleación ferrosa</t>
  </si>
  <si>
    <t>Componentes de berilio estampados</t>
  </si>
  <si>
    <t>Meclofenamato sódico</t>
  </si>
  <si>
    <t>Glicerina</t>
  </si>
  <si>
    <t>Servicios de cirujanos orales</t>
  </si>
  <si>
    <t>Bombas sanitarias</t>
  </si>
  <si>
    <t>Atenolol</t>
  </si>
  <si>
    <t>Corte o tala de troncos</t>
  </si>
  <si>
    <t>Componentes de estaño formados por estiramiento</t>
  </si>
  <si>
    <t>Canastas metálicas</t>
  </si>
  <si>
    <t>Mesilato de doxazosina</t>
  </si>
  <si>
    <t>Etiquetas o cintas de identificación de tubos intravenosos o arteriales</t>
  </si>
  <si>
    <t>Fenofibrato</t>
  </si>
  <si>
    <t>Medrisona</t>
  </si>
  <si>
    <t>Servicios de monitoreo de la producción del campo  petrolero</t>
  </si>
  <si>
    <t>Resistores fijos</t>
  </si>
  <si>
    <t>Mesas de plancha</t>
  </si>
  <si>
    <t>Antenas de onda corta</t>
  </si>
  <si>
    <t>Servicios de la secretaría</t>
  </si>
  <si>
    <t>Controladores de agujas únicas para unidades de hemodiálisis</t>
  </si>
  <si>
    <t>Semillas o plántulas de nabo</t>
  </si>
  <si>
    <t>Hilado de fibra de coco</t>
  </si>
  <si>
    <t>Ejes de cardán</t>
  </si>
  <si>
    <t>Forjas de magnesio maquinadas con troquel abierto</t>
  </si>
  <si>
    <t>Monohidrato de cisaprida</t>
  </si>
  <si>
    <t>Adaptadores neumáticos</t>
  </si>
  <si>
    <t>Lubricantes o leche para instrumentos</t>
  </si>
  <si>
    <t>Arandelas de separación</t>
  </si>
  <si>
    <t>Pentominós</t>
  </si>
  <si>
    <t>Amplificadores sísmicos</t>
  </si>
  <si>
    <t>Puntales de zanja</t>
  </si>
  <si>
    <t>Marcadores de tela</t>
  </si>
  <si>
    <t>Soportes o zócalos de relés</t>
  </si>
  <si>
    <t>Sánchez</t>
  </si>
  <si>
    <t>Ropa para cuartos de limpieza</t>
  </si>
  <si>
    <t>Recipientes para emesis (vómito)</t>
  </si>
  <si>
    <t>Grabadoras multifunción</t>
  </si>
  <si>
    <t>Máquinas de relleno</t>
  </si>
  <si>
    <t>Catéteres o sets de diagnóstico o intervención vascular</t>
  </si>
  <si>
    <t>Vigas de balance o de soporte o mecedoras para rehabilitación o terapia</t>
  </si>
  <si>
    <t>Ensamblajes de iluminación de las placas</t>
  </si>
  <si>
    <t>Piezas de titanio forjadas a martinete</t>
  </si>
  <si>
    <t>Accesorios para incubadoras</t>
  </si>
  <si>
    <t>Equipo de tratamiento de gas para producción del pozo</t>
  </si>
  <si>
    <t>Exprimidores de tubos para los discapacitados físicamente</t>
  </si>
  <si>
    <t>Hidroaviones militares</t>
  </si>
  <si>
    <t>Vidrio flotado</t>
  </si>
  <si>
    <t>Conectores de pliegue</t>
  </si>
  <si>
    <t>Cromo cr</t>
  </si>
  <si>
    <t>Fieltros de recubrimiento ortopédico para los hombros</t>
  </si>
  <si>
    <t>Stents coronarios</t>
  </si>
  <si>
    <t>Puestos de estudio</t>
  </si>
  <si>
    <t>Paquetes de muebles de mostrador modulares</t>
  </si>
  <si>
    <t>Cuchillas de corte para encuadernación</t>
  </si>
  <si>
    <t>Derivaciones implantables o extensores de derivaciones para uso quirúrgico</t>
  </si>
  <si>
    <t>Duplicadores de micro filmado</t>
  </si>
  <si>
    <t>Broncoscopios o accesorios</t>
  </si>
  <si>
    <t>Ensambles de placas soldadas con soldadura fuerte o débil no metálica</t>
  </si>
  <si>
    <t>Servicios de administración de la tierra</t>
  </si>
  <si>
    <t>Clorzoxazona</t>
  </si>
  <si>
    <t>Inversores</t>
  </si>
  <si>
    <t>Básculas de asiento para pacientes</t>
  </si>
  <si>
    <t>Hidro coladores o sus accesorios para uso médico</t>
  </si>
  <si>
    <t>Acetato de clormadinona</t>
  </si>
  <si>
    <t>Lectores de micro placas</t>
  </si>
  <si>
    <t>Acoples de conformación</t>
  </si>
  <si>
    <t>Hebra de resina impregnada</t>
  </si>
  <si>
    <t>Tubos plegables</t>
  </si>
  <si>
    <t>Fosfolípidos</t>
  </si>
  <si>
    <t>Fundas de edredón</t>
  </si>
  <si>
    <t>Lámparas de mesa</t>
  </si>
  <si>
    <t>Aparatos de teñido histológico</t>
  </si>
  <si>
    <t>Platinas de impresión</t>
  </si>
  <si>
    <t>Compresas de gel</t>
  </si>
  <si>
    <t>Clubes deportivos de ciclismo</t>
  </si>
  <si>
    <t>Servicios de fracturar del pozo con fluido con base de agua</t>
  </si>
  <si>
    <t>Sistemas de frenado para automóviles</t>
  </si>
  <si>
    <t>Engranajes helicoidales</t>
  </si>
  <si>
    <t>Buldóceres de ruedas</t>
  </si>
  <si>
    <t>Raspadores de limpieza</t>
  </si>
  <si>
    <t>Alquiler de vestidos o  trajes de noche o de novia</t>
  </si>
  <si>
    <t>Reductores de tubería</t>
  </si>
  <si>
    <t>Clorhidrato de ritodrina</t>
  </si>
  <si>
    <t>Estantes para unidades de criopreservación</t>
  </si>
  <si>
    <t>Probadores de baterías</t>
  </si>
  <si>
    <t>Cámaras de alta velocidad</t>
  </si>
  <si>
    <t>Cilantro</t>
  </si>
  <si>
    <t>Cierres o tapas para tubos de ensayo</t>
  </si>
  <si>
    <t>Generadores portátiles</t>
  </si>
  <si>
    <t>Freno enfriado con líquido</t>
  </si>
  <si>
    <t>Bridas ciegas</t>
  </si>
  <si>
    <t>Bibliotecas gubernamentales o militares nacionales</t>
  </si>
  <si>
    <t>Dados de fracciones</t>
  </si>
  <si>
    <t>Estuches para revólveres</t>
  </si>
  <si>
    <t>Estudios de grupos sociales o servicios relacionados</t>
  </si>
  <si>
    <t>Ingeniería subterránea para equipo de comunicaciones</t>
  </si>
  <si>
    <t>Servicios de empaque de frutas o verduras</t>
  </si>
  <si>
    <t>Bolsas para cuerpos para desastres para servicios médicos de emergencia</t>
  </si>
  <si>
    <t>Lógica de matriz programable (pal)</t>
  </si>
  <si>
    <t>Misiles de crucero</t>
  </si>
  <si>
    <t>Ensambles de barras soldadas con solvente de aleación wasp</t>
  </si>
  <si>
    <t>Férulas para la muñeca</t>
  </si>
  <si>
    <t>Circuitos de telecomunicaciones digitales punto a punto</t>
  </si>
  <si>
    <t>Servicios de minería o transformación de potasa</t>
  </si>
  <si>
    <t>Servicios de diseño de la tarea de perforar el pozo</t>
  </si>
  <si>
    <t>Servicios de oftalmólogos</t>
  </si>
  <si>
    <t>Semilla o Plántula de Tabaco</t>
  </si>
  <si>
    <t>Mefobarbital</t>
  </si>
  <si>
    <t>Monocromadores</t>
  </si>
  <si>
    <t>Cizallas</t>
  </si>
  <si>
    <t>Organizadores personales</t>
  </si>
  <si>
    <t>Transporte por vagones de ferrocarril</t>
  </si>
  <si>
    <t>Abrazaderas de espiga</t>
  </si>
  <si>
    <t>Lozas mezcladoras para uso odontológico</t>
  </si>
  <si>
    <t>Ensambles de barras remachadas de cobre</t>
  </si>
  <si>
    <t>Chimeneas de admisión</t>
  </si>
  <si>
    <t>Pelfigrastim</t>
  </si>
  <si>
    <t>Anillos de fijación para cirugía oftálmica</t>
  </si>
  <si>
    <t>Abridores de canecas</t>
  </si>
  <si>
    <t>Escaleras de entrenamiento para rehabilitación o terapia</t>
  </si>
  <si>
    <t>Motores de corriente alterna (CA) o corriente continua (CC)</t>
  </si>
  <si>
    <t>Circuitos de telecomunicaciones analógicas punto a punto</t>
  </si>
  <si>
    <t>Tableros o gráficas del uno al cien</t>
  </si>
  <si>
    <t>Materiales de enseñanza para padres sobre educación de habilidades para la disciplina</t>
  </si>
  <si>
    <t>Fosfestrol de sodio</t>
  </si>
  <si>
    <t>Cintas medidoras</t>
  </si>
  <si>
    <t>Tuercas de rodamiento</t>
  </si>
  <si>
    <t>Kits de electricidad</t>
  </si>
  <si>
    <t>Baños turcos o de vapor o rituales</t>
  </si>
  <si>
    <t>Esmeraldas</t>
  </si>
  <si>
    <t>Cucharas de fundición</t>
  </si>
  <si>
    <t>Revestimiento de la banda transportadora</t>
  </si>
  <si>
    <t>Strips de conexiones</t>
  </si>
  <si>
    <t>Verón Punta Cana</t>
  </si>
  <si>
    <t>Inyector de paredes de membrana</t>
  </si>
  <si>
    <t>Sistemas o suministros para cultivos ambientales anaeróbicos</t>
  </si>
  <si>
    <t>Asistencia financiera</t>
  </si>
  <si>
    <t>Seguro de responsabilidad civil</t>
  </si>
  <si>
    <t>Reactivos o anticuerpos analizadores de citometría de flujo</t>
  </si>
  <si>
    <t>Servicios de  mantenimiento o administración de embalses</t>
  </si>
  <si>
    <t>Suministros hembra de uso odontológico</t>
  </si>
  <si>
    <t>Kits de electricista</t>
  </si>
  <si>
    <t>Reactivos analizadores de microbiología</t>
  </si>
  <si>
    <t>Componentes de combado escleral</t>
  </si>
  <si>
    <t>Espaciadores y separadores</t>
  </si>
  <si>
    <t>Leznas de impresión</t>
  </si>
  <si>
    <t>Planchas para uso doméstico</t>
  </si>
  <si>
    <t>Jeringas de tuberculina</t>
  </si>
  <si>
    <t>Tazas o botellas para administrar medicamentos o accesorios</t>
  </si>
  <si>
    <t>Poleas o accesorios para rehabilitación o terapia</t>
  </si>
  <si>
    <t>Terminales de pago para puntos de venta</t>
  </si>
  <si>
    <t>Manguitos de motor</t>
  </si>
  <si>
    <t>Objetos de magnesio fundidos por proceso en v</t>
  </si>
  <si>
    <t>Kits de domo de monitoreo de presión de sangre</t>
  </si>
  <si>
    <t>Herramientas de pesca no especificada</t>
  </si>
  <si>
    <t>Imitación de queso</t>
  </si>
  <si>
    <t>Servicios de extensiones o reemplazo de cabello</t>
  </si>
  <si>
    <t>Impresoras para ultrasonido o doppler o eco para uso médico</t>
  </si>
  <si>
    <t>Compuestos brilladores para uso odontológico</t>
  </si>
  <si>
    <t>Etonogestrel y etinil estradiol</t>
  </si>
  <si>
    <t>Líneas celulares mamíferas estables</t>
  </si>
  <si>
    <t>Tazones para mezclar para uso comercial</t>
  </si>
  <si>
    <t>Sets de extensión arterial o intravenosa</t>
  </si>
  <si>
    <t>Transmisores de ph</t>
  </si>
  <si>
    <t>Conexiones de tubo</t>
  </si>
  <si>
    <t>Misiles antitanques</t>
  </si>
  <si>
    <t>Libros de recursos de sustantivos</t>
  </si>
  <si>
    <t>Folders de archivo expandibles</t>
  </si>
  <si>
    <t>Máquinas de encuadernado térmico de libros</t>
  </si>
  <si>
    <t>Componentes de aleación no ferrosa maquinados por extrusión de impacto</t>
  </si>
  <si>
    <t>Dispensadores de pastillas o medicamentos o accesorios</t>
  </si>
  <si>
    <t>Servicios de viviendas de emergencia</t>
  </si>
  <si>
    <t>Resina fliuoropolímero</t>
  </si>
  <si>
    <t>Cepillos de dientes</t>
  </si>
  <si>
    <t>Cubiertas y carcasas de metal</t>
  </si>
  <si>
    <t>Cables del fondo del océano sísmico</t>
  </si>
  <si>
    <t>Cubos metálicos</t>
  </si>
  <si>
    <t>Componentes de berilio formados por estiramiento por presión</t>
  </si>
  <si>
    <t>Servicio de pruebas operadas en la varilla de barrena</t>
  </si>
  <si>
    <t>Tijeras que se abren solas para los discapacitados físicamente</t>
  </si>
  <si>
    <t>Mostaza de uracilo</t>
  </si>
  <si>
    <t>Abejas</t>
  </si>
  <si>
    <t>Válvula de estrangulación</t>
  </si>
  <si>
    <t>Implantes oftálmicos</t>
  </si>
  <si>
    <t>Grúas hidráulicas sobre camión</t>
  </si>
  <si>
    <t>Cepillos de tubo</t>
  </si>
  <si>
    <t>Ensambles de placas soldadas con solvente no metálica</t>
  </si>
  <si>
    <t>Máquinas de presión de aire positivo continuo no invasivo</t>
  </si>
  <si>
    <t>Campos de minigolf</t>
  </si>
  <si>
    <t>Antenas de automotores</t>
  </si>
  <si>
    <t>Ritonavir</t>
  </si>
  <si>
    <t>Servicios de  mantenimiento o administración de malecones o diques</t>
  </si>
  <si>
    <t>Ictamol</t>
  </si>
  <si>
    <t>Estantes o soportes para tubos para sedimentación</t>
  </si>
  <si>
    <t>Triamtereno</t>
  </si>
  <si>
    <t>Jeringas o agujas o jeringas con agujas de uso odontológico</t>
  </si>
  <si>
    <t>Estabilizadores de arcilla inorgánica</t>
  </si>
  <si>
    <t>Sets de instrumentos para cirugía ortopédica</t>
  </si>
  <si>
    <t>Bombas de turbina</t>
  </si>
  <si>
    <t>Mangueras de perforación</t>
  </si>
  <si>
    <t>Accesorios de soporte de televisiones</t>
  </si>
  <si>
    <t>Mononitrato de isosorbida</t>
  </si>
  <si>
    <t>Balones de futbol</t>
  </si>
  <si>
    <t>Clubes juveniles</t>
  </si>
  <si>
    <t>Quemadores (fogones)</t>
  </si>
  <si>
    <t>Metsuximida</t>
  </si>
  <si>
    <t>Válvulas de mariposa con diseño de casquillo</t>
  </si>
  <si>
    <t>Polimida pi</t>
  </si>
  <si>
    <t>Trimipramina mesilato</t>
  </si>
  <si>
    <t>Planificación de tierras</t>
  </si>
  <si>
    <t>Holmio ho</t>
  </si>
  <si>
    <t>Efectores finales robóticos</t>
  </si>
  <si>
    <t>Cañongo</t>
  </si>
  <si>
    <t>Tierra de fuller</t>
  </si>
  <si>
    <t>Terfenadina</t>
  </si>
  <si>
    <t>Kit de cosedora</t>
  </si>
  <si>
    <t>Transmisores de presión</t>
  </si>
  <si>
    <t>Cerivastatina sódica</t>
  </si>
  <si>
    <t>Servicio de construcción de riel ligero</t>
  </si>
  <si>
    <t>Fieltros de recubrimiento ortopédico para las costillas o el abdomen</t>
  </si>
  <si>
    <t>Clubes deportivos de vuelo</t>
  </si>
  <si>
    <t>Materiales de fotocomposición</t>
  </si>
  <si>
    <t>Flaps o transmisión de flaps de avión</t>
  </si>
  <si>
    <t>Kits de actividades o juegos para tableros geométricos</t>
  </si>
  <si>
    <t>Máquinas de serigrafía</t>
  </si>
  <si>
    <t>Servicios de destilación o mezcla de licores</t>
  </si>
  <si>
    <t>Tejas de asfalto</t>
  </si>
  <si>
    <t>Seguros de vida</t>
  </si>
  <si>
    <t>Asnos</t>
  </si>
  <si>
    <t>servicios de temple y enfriamiento</t>
  </si>
  <si>
    <t>Equipo de ventilación para invernadero</t>
  </si>
  <si>
    <t>Accesorios de drenaje para uso médico</t>
  </si>
  <si>
    <t>Apiladores de salida</t>
  </si>
  <si>
    <t>Tarjetas inteligentes</t>
  </si>
  <si>
    <t>Componentes no metálicos hidroformados</t>
  </si>
  <si>
    <t>Componentes de magnesio maquinados por extrusión hidrostática</t>
  </si>
  <si>
    <t>Servicios de lixiviación sobre el terreno</t>
  </si>
  <si>
    <t>Materiales de enseñanza de comprensión del servicio a la comunidad</t>
  </si>
  <si>
    <t>Codeína</t>
  </si>
  <si>
    <t>Equipo electro quirúrgico o electro cauterizante</t>
  </si>
  <si>
    <t>Cable aislado o forrado</t>
  </si>
  <si>
    <t>Pistolas de cápsulas</t>
  </si>
  <si>
    <t>Equipo para recubrir el vacío óptico</t>
  </si>
  <si>
    <t>Paquetes de gráficos</t>
  </si>
  <si>
    <t>Hornos de envejecimiento</t>
  </si>
  <si>
    <t>Vacuna contra la pertussis</t>
  </si>
  <si>
    <t>Servicios sísmicos de pasarela</t>
  </si>
  <si>
    <t>Pasta o fideos de repisa</t>
  </si>
  <si>
    <t>Bombas para remover agua</t>
  </si>
  <si>
    <t>Empaque de burbujas</t>
  </si>
  <si>
    <t>Cuerda de poliéster</t>
  </si>
  <si>
    <t>Llaves allen</t>
  </si>
  <si>
    <t>Paladio</t>
  </si>
  <si>
    <t>Servicios de doblado</t>
  </si>
  <si>
    <t>Cintas de seguridad</t>
  </si>
  <si>
    <t>Alabastro</t>
  </si>
  <si>
    <t>Tableros de dardos</t>
  </si>
  <si>
    <t>Estrategia militar</t>
  </si>
  <si>
    <t>Aeronave agrícola de ala fija</t>
  </si>
  <si>
    <t>Unidades móviles o transportables o unidad de camión para tomografía computarizada ct o cat para uso médico</t>
  </si>
  <si>
    <t>Aplicadores o elevadores de endoscopios</t>
  </si>
  <si>
    <t>Aplicadores o cepillos de huellas dactilares</t>
  </si>
  <si>
    <t>Extractores de tubería</t>
  </si>
  <si>
    <t>Amortiguadores para camiones</t>
  </si>
  <si>
    <t>Economía de la salud</t>
  </si>
  <si>
    <t>Básculas postales</t>
  </si>
  <si>
    <t>Ensambles de barras soldadas con soldadura ultra violeta de acero de aleación baja</t>
  </si>
  <si>
    <t>Nitrato de miconazol</t>
  </si>
  <si>
    <t>Almíbar</t>
  </si>
  <si>
    <t>Ruedas abrasivas de diamante</t>
  </si>
  <si>
    <t>Derechos no defendibles (iru) de utilización de sistemas de cables submarinos o terrestres</t>
  </si>
  <si>
    <t>Palo Alto</t>
  </si>
  <si>
    <t>Tocadores</t>
  </si>
  <si>
    <t>Escuelas religiosas de educación primaria o secundaria</t>
  </si>
  <si>
    <t>Servicios de fabricación de productos de arcilla estructural</t>
  </si>
  <si>
    <t>Juntas de cardán</t>
  </si>
  <si>
    <t>Analizadores de glucosa</t>
  </si>
  <si>
    <t>Libros de literatura infantil</t>
  </si>
  <si>
    <t>Guías para uso quirúrgico</t>
  </si>
  <si>
    <t>Servicios consulares</t>
  </si>
  <si>
    <t>Sandwicheras eléctricas para uso doméstico</t>
  </si>
  <si>
    <t>Generadores para soldadura</t>
  </si>
  <si>
    <t>Diseño de bases de datos</t>
  </si>
  <si>
    <t>Asesor de colores</t>
  </si>
  <si>
    <t>Sierras mecánicas</t>
  </si>
  <si>
    <t>Equipo de posicionamiento de perforación</t>
  </si>
  <si>
    <t>Esponjas para cirugía oftálmica</t>
  </si>
  <si>
    <t>Materiales pedagógicos para ortografía</t>
  </si>
  <si>
    <t>Misiles aire a aire</t>
  </si>
  <si>
    <t>Puerto Viejo</t>
  </si>
  <si>
    <t>Motores de lodo</t>
  </si>
  <si>
    <t>Fosfato codeina</t>
  </si>
  <si>
    <t>Isoniazida</t>
  </si>
  <si>
    <t>Software de optimización del sistema operativo de red</t>
  </si>
  <si>
    <t>Tapas o forros o forros deslizantes para laboratorio</t>
  </si>
  <si>
    <t>Máquinas para lanzar (pitching)</t>
  </si>
  <si>
    <t>Cuñas para ruedas</t>
  </si>
  <si>
    <t>Caballetes de presentación</t>
  </si>
  <si>
    <t>Elementos respiraderos</t>
  </si>
  <si>
    <t>Marcos de pantalla</t>
  </si>
  <si>
    <t>Componentes de aleación no ferrosa formados por estiramiento por presión</t>
  </si>
  <si>
    <t>Capilares o cartuchos</t>
  </si>
  <si>
    <t>Prensas</t>
  </si>
  <si>
    <t>Clorhidrato de caprotilina</t>
  </si>
  <si>
    <t>Sets de entrega de medios de contraste para angiografía</t>
  </si>
  <si>
    <t>Maquinarias Muebles y Mobiliario</t>
  </si>
  <si>
    <t>Transmisiones automáticas</t>
  </si>
  <si>
    <t>Sistemas de control digital del altitud del avión</t>
  </si>
  <si>
    <t>Software de administración</t>
  </si>
  <si>
    <t>Paneles para techos</t>
  </si>
  <si>
    <t>Antilinfocito o inmunoglobulina linfocítica</t>
  </si>
  <si>
    <t>Sensores de presión de acidificación</t>
  </si>
  <si>
    <t>Protectores contra termitas</t>
  </si>
  <si>
    <t>Accesorios de etiquetado de traducción</t>
  </si>
  <si>
    <t>Tablillas de escritura</t>
  </si>
  <si>
    <t>Salvaguardias nucleares</t>
  </si>
  <si>
    <t>Cajas de iluminación</t>
  </si>
  <si>
    <t>Servicios de higienización de lavabos</t>
  </si>
  <si>
    <t>Alimentadores</t>
  </si>
  <si>
    <t>Objetos fundidos maquinados con troquel de plomo</t>
  </si>
  <si>
    <t>Almacenaje de muebles</t>
  </si>
  <si>
    <t>Enchufe de bloqueo</t>
  </si>
  <si>
    <t>Patos vivos</t>
  </si>
  <si>
    <t>Servicios médicos de emergencia de médicos de atención primaria</t>
  </si>
  <si>
    <t>Estuches para discos compactos</t>
  </si>
  <si>
    <t>Cefalexina</t>
  </si>
  <si>
    <t>Albuminómetros</t>
  </si>
  <si>
    <t>Sets o accesorios de equipos eléctricos para uso quirúrgico</t>
  </si>
  <si>
    <t>Baldes centrífugos</t>
  </si>
  <si>
    <t>Servicios de fabricación de maquinaria o equipo para productos alimenticios</t>
  </si>
  <si>
    <t>Sistemas de suspensión para camiones</t>
  </si>
  <si>
    <t>Plataformas auto – elevadoras para el reacondicionamiento</t>
  </si>
  <si>
    <t>Evaporadores de vacío o rotatorios</t>
  </si>
  <si>
    <t>Servicios de registro espectroscópico por rayos gamma</t>
  </si>
  <si>
    <t>Berkelio bk</t>
  </si>
  <si>
    <t>Cintas para calculadoras</t>
  </si>
  <si>
    <t>Dispositivos de bloqueo</t>
  </si>
  <si>
    <t>Libros de códigos</t>
  </si>
  <si>
    <t>Sistemas de recolección de desechos para administración o transfusión de sangre</t>
  </si>
  <si>
    <t>Parches de revestimiento</t>
  </si>
  <si>
    <t>Lomefloxacina cloridrato</t>
  </si>
  <si>
    <t>Clorhidrato de etambutol</t>
  </si>
  <si>
    <t>Xilacina</t>
  </si>
  <si>
    <t>Agujas de transferencia</t>
  </si>
  <si>
    <t>Tijeras para estaño</t>
  </si>
  <si>
    <t>Edredones</t>
  </si>
  <si>
    <t>Combinaciones</t>
  </si>
  <si>
    <t>Servicios de revestimiento de pozos en su emplazamiento</t>
  </si>
  <si>
    <t>Dispositivos de ayuda para cocinar para los discapacitados físicamente</t>
  </si>
  <si>
    <t>Calefacción</t>
  </si>
  <si>
    <t>Vacuna contra el virus del sarampión</t>
  </si>
  <si>
    <t>Agentes de espuma</t>
  </si>
  <si>
    <t>Papel o bolsas o cajas de regalo</t>
  </si>
  <si>
    <t>Platina de cobre</t>
  </si>
  <si>
    <t>Módulos de comando de naves especiales</t>
  </si>
  <si>
    <t>Ensambles de tubos soldados con soldadura sónica de acero inoxidable</t>
  </si>
  <si>
    <t>Pulidoras</t>
  </si>
  <si>
    <t>Gestores fiscales</t>
  </si>
  <si>
    <t>Máquinas para coser botones</t>
  </si>
  <si>
    <t>Productos de lavandería</t>
  </si>
  <si>
    <t>Pelo animal</t>
  </si>
  <si>
    <t>Abrazaderas de montaje</t>
  </si>
  <si>
    <t>Grúas para terrenos difíciles</t>
  </si>
  <si>
    <t>Aparatos de estimación de fuerza de una solución</t>
  </si>
  <si>
    <t>Pintura gel removible de alta viscosidad para vidrio o cerámica</t>
  </si>
  <si>
    <t>Forjas de aleación no ferrosa maquinadas por reducción</t>
  </si>
  <si>
    <t>FECHA INICIO PROCESO DE COMPRA</t>
  </si>
  <si>
    <t>Bolsa para cadáver de uso médico</t>
  </si>
  <si>
    <t>Banderas auto adhesivas</t>
  </si>
  <si>
    <t>Muestreadores de petróleo</t>
  </si>
  <si>
    <t>Etiquetas para portaobjetos o especímenes</t>
  </si>
  <si>
    <t>Seguridad de los computadores, redes o internet</t>
  </si>
  <si>
    <t>Indicadores de resistencia al estrés</t>
  </si>
  <si>
    <t>Temporizadores digitales jumbo para los discapacitados físicamente</t>
  </si>
  <si>
    <t>Máquinas moldeadoras de cemento o cerámica o vidrio o similar</t>
  </si>
  <si>
    <t>Servicios de higienistas dentales</t>
  </si>
  <si>
    <t>Gráficos para el salón de clase</t>
  </si>
  <si>
    <t>Bolsas de autotransfusión o transferencia de sangre</t>
  </si>
  <si>
    <t>Sistemas sensores de impacto</t>
  </si>
  <si>
    <t>Fieltro</t>
  </si>
  <si>
    <t>Pantalones largos o cortos o pantalonetas para niña</t>
  </si>
  <si>
    <t>Objetos de bronce fundidos en molde cerámico</t>
  </si>
  <si>
    <t>Tolnaftato</t>
  </si>
  <si>
    <t>Fieltros de recubrimiento ortopédico para la clavícula</t>
  </si>
  <si>
    <t>Misiles de fracturación</t>
  </si>
  <si>
    <t>Tazas o tazones (mugs) para servicio de comidas</t>
  </si>
  <si>
    <t>Impresoras de plotter</t>
  </si>
  <si>
    <t>Columnas de prensa hidráulica</t>
  </si>
  <si>
    <t>Servicios de interpretación del empaque con grava</t>
  </si>
  <si>
    <t>Pantalones largos o cortos o pantalonetas para niño</t>
  </si>
  <si>
    <t>Kits solares</t>
  </si>
  <si>
    <t>Bandejas para catéteres intravenosos o arteriales</t>
  </si>
  <si>
    <t>Micro jeringas para uso médico</t>
  </si>
  <si>
    <t>Exhibidores de discos compactos o de audio casetes para bibliotecas</t>
  </si>
  <si>
    <t>San Fernando de Montecristi</t>
  </si>
  <si>
    <t>Pernos en u</t>
  </si>
  <si>
    <t>Microscopios monoculares</t>
  </si>
  <si>
    <t>Pilones y morteros</t>
  </si>
  <si>
    <t>Servicios de distribución o análisis de la población</t>
  </si>
  <si>
    <t>Ensambles de conectores</t>
  </si>
  <si>
    <t>Gonzalo</t>
  </si>
  <si>
    <t>Software para hacer etiquetas</t>
  </si>
  <si>
    <t>Repetidores de red</t>
  </si>
  <si>
    <t>Servicios de mujeres en la producción agrícola o desarrollo rural</t>
  </si>
  <si>
    <t>Ensambles de barras soldadas con soldadura ultra violeta no metálica</t>
  </si>
  <si>
    <t>Movimientos de protesta</t>
  </si>
  <si>
    <t>Martillos cinceladores eléctricos</t>
  </si>
  <si>
    <t>Kits para proyectos de cestería</t>
  </si>
  <si>
    <t>Productos de artesanía multicultural</t>
  </si>
  <si>
    <t>Acoples de pestillo expreso</t>
  </si>
  <si>
    <t>Disco de ruptura</t>
  </si>
  <si>
    <t>Paneles de puerta</t>
  </si>
  <si>
    <t>Telémetros o buscadores de rango</t>
  </si>
  <si>
    <t>Tableros perforados o tableros de actividades de uso terapéutico</t>
  </si>
  <si>
    <t>Sincronizador de marco</t>
  </si>
  <si>
    <t>Máquinas de forja de extremos</t>
  </si>
  <si>
    <t>Aplicador de terminado para pisos</t>
  </si>
  <si>
    <t>Muelles espirales</t>
  </si>
  <si>
    <t>Kit de mantenimiento de vehículo de soporte en tierra</t>
  </si>
  <si>
    <t>Kit de ventriculostomía</t>
  </si>
  <si>
    <t>Objetos maquinados no metálicos fundidos en arena</t>
  </si>
  <si>
    <t>Componentes de cobre maquinados por extrusión en caliente</t>
  </si>
  <si>
    <t>Desarrolladores temporales de software de tecnologías de la información</t>
  </si>
  <si>
    <t>Servicios de ingeniería del depósito</t>
  </si>
  <si>
    <t>Planchas eléctricas para uso doméstico</t>
  </si>
  <si>
    <t>Extractor de tornillos</t>
  </si>
  <si>
    <t>Bujías para uso quirúrgico</t>
  </si>
  <si>
    <t>Clorhidrato de oximetazolina</t>
  </si>
  <si>
    <t>Estacas de localización</t>
  </si>
  <si>
    <t>Fijador de hidrocarburo</t>
  </si>
  <si>
    <t>Capacitores o varactores variables</t>
  </si>
  <si>
    <t>Células solares de la nave espacial</t>
  </si>
  <si>
    <t>Metolazona</t>
  </si>
  <si>
    <t>Planificación o valoración de zonas agroecológicas</t>
  </si>
  <si>
    <t>Ensambles de barras soldadas con soldadura ultra violeta de titanio</t>
  </si>
  <si>
    <t>Separadores de agua petróleo</t>
  </si>
  <si>
    <t>Objetos de cobre fundidos por moldeo en cáscara</t>
  </si>
  <si>
    <t>Compresores de flujo axiales</t>
  </si>
  <si>
    <t>Baterías de litio</t>
  </si>
  <si>
    <t>Sistemas de estanterías para equipo electrónico montado sobre estantes</t>
  </si>
  <si>
    <t>Hidrocloruro de fenoxibenzamina</t>
  </si>
  <si>
    <t>Soldadura</t>
  </si>
  <si>
    <t>Tubos de insuflación endoscópica</t>
  </si>
  <si>
    <t>Tendido de cables</t>
  </si>
  <si>
    <t>Equipo de huellas dactilares</t>
  </si>
  <si>
    <t>Sets de diapasones para uso médico</t>
  </si>
  <si>
    <t>Bujes de transformadores</t>
  </si>
  <si>
    <t>Cabezas de escoba</t>
  </si>
  <si>
    <t>Taladros de barreo profundo de martillo superior</t>
  </si>
  <si>
    <t>Enrolladores de vendajes</t>
  </si>
  <si>
    <t>Máquinas de pasta para uso comercial</t>
  </si>
  <si>
    <t>Conexiones mecánicas</t>
  </si>
  <si>
    <t>Bastidores o moldes para papel hecho a mano</t>
  </si>
  <si>
    <t>Lactato de pentazocina</t>
  </si>
  <si>
    <t>Forjas compuestas maquinadas por reducción</t>
  </si>
  <si>
    <t>Puntos de pozo</t>
  </si>
  <si>
    <t>Protectores de líneas telefónicas</t>
  </si>
  <si>
    <t>Residuo de germen de maíz</t>
  </si>
  <si>
    <t>Peinillas o utensilios para aplicación de pintura o tinta</t>
  </si>
  <si>
    <t>Unidades de diatermia de onda corta</t>
  </si>
  <si>
    <t>Coladores o coladeras para uso doméstico</t>
  </si>
  <si>
    <t>Ventanas para blindaje contra la radiación</t>
  </si>
  <si>
    <t>Reactivos o soluciones de bancos de sangre</t>
  </si>
  <si>
    <t>Sistemas de conservación para administración o transfusión de sangre</t>
  </si>
  <si>
    <t>Monohidrato hidrocloruro  tirofibán</t>
  </si>
  <si>
    <t>Clorhidrato de nalmefeno</t>
  </si>
  <si>
    <t>Latas medidoras de líquido</t>
  </si>
  <si>
    <t>Correas de metal</t>
  </si>
  <si>
    <t>Yarda</t>
  </si>
  <si>
    <t>Arietes sísmicos</t>
  </si>
  <si>
    <t>Tanques de propelente del avión</t>
  </si>
  <si>
    <t>Clarinetes</t>
  </si>
  <si>
    <t>Papel de notas autoadhesivas</t>
  </si>
  <si>
    <t>Desoxidantes</t>
  </si>
  <si>
    <t>Aditivos no emulsificantes</t>
  </si>
  <si>
    <t>Compuestos de yeso</t>
  </si>
  <si>
    <t>Termómetros clínicos para uso veterinario</t>
  </si>
  <si>
    <t>Carburo de tungsteno</t>
  </si>
  <si>
    <t>Estudio de emplazamientos de plantas de limpieza en seco</t>
  </si>
  <si>
    <t>Impactadores o empacadores para uso quirúrgico</t>
  </si>
  <si>
    <t>Pozo petrolero cemento clase h</t>
  </si>
  <si>
    <t>Servicios de bombeo del campo petrolero con bocatoma de fondo</t>
  </si>
  <si>
    <t>Sellos de plástico</t>
  </si>
  <si>
    <t>Iones cromatográficos</t>
  </si>
  <si>
    <t>Moldes de supositorios</t>
  </si>
  <si>
    <t>Equipos de control de aire microbiológico</t>
  </si>
  <si>
    <t>Servicios de administración o mantenimiento de viñedos</t>
  </si>
  <si>
    <t>Directores de vena para autopsias</t>
  </si>
  <si>
    <t>Plato para ponqués con tapa para uso doméstico</t>
  </si>
  <si>
    <t>Fenoxi</t>
  </si>
  <si>
    <t>Armarios para abrigos</t>
  </si>
  <si>
    <t>Rauwolfia serpentina</t>
  </si>
  <si>
    <t>Cartones para techar</t>
  </si>
  <si>
    <t>Servicios de transacción de divisas al contado</t>
  </si>
  <si>
    <t>Servicios de procesos de preacabado de hierro o acero</t>
  </si>
  <si>
    <t>Espátulas de cocina para uso doméstico</t>
  </si>
  <si>
    <t>Asociaciones fraternales</t>
  </si>
  <si>
    <t>Componentes de aleaciones no ferrosas perforados</t>
  </si>
  <si>
    <t>Barras de cavar o barretones</t>
  </si>
  <si>
    <t>Set de cubiertos</t>
  </si>
  <si>
    <t>Ligantes endoscópicos</t>
  </si>
  <si>
    <t>red de transporte urbano</t>
  </si>
  <si>
    <t>Acero de perdigones</t>
  </si>
  <si>
    <t>Lámparas de alcohol</t>
  </si>
  <si>
    <t>Herramientas de prueba de fondo de pozo</t>
  </si>
  <si>
    <t>Asientos para el baño para bebés</t>
  </si>
  <si>
    <t>Máquinas de Torción</t>
  </si>
  <si>
    <t>Necesidades de dotación de personal de tecnologías de la información permanente</t>
  </si>
  <si>
    <t>Hemocitómetros</t>
  </si>
  <si>
    <t>Secadora de ropa para exteriores</t>
  </si>
  <si>
    <t>Lámina de aleación ferrosa</t>
  </si>
  <si>
    <t>Éter de polipropileno</t>
  </si>
  <si>
    <t>Servicios de protección forestal</t>
  </si>
  <si>
    <t>Servicios de corte de parafina en el campo petrolero</t>
  </si>
  <si>
    <t>Objetos maquinados de estaño fundidos en molde de grafito</t>
  </si>
  <si>
    <t>Filtros de bolsa</t>
  </si>
  <si>
    <t>Cánulas o puntas de succión o irrigación láser o productos relacionados para uso quirúrgico</t>
  </si>
  <si>
    <t>Gabinetes para portaobjetos para microscopios</t>
  </si>
  <si>
    <t>Servicios de crédito agrícola</t>
  </si>
  <si>
    <t>Alambre suave galvanizado</t>
  </si>
  <si>
    <t>Comidas para llevar preparadas profesionalmente</t>
  </si>
  <si>
    <t>Kits de etiquetado radiactivos de ácido nucleico</t>
  </si>
  <si>
    <t>Acústica</t>
  </si>
  <si>
    <t>Paragüeros o soportes para paraguas</t>
  </si>
  <si>
    <t>Alambre de plata</t>
  </si>
  <si>
    <t>Cepillos de citología endoscópica o microbiología</t>
  </si>
  <si>
    <t>Viguetas de madera</t>
  </si>
  <si>
    <t>Lodos con base sintética</t>
  </si>
  <si>
    <t>Forjaduras en estampa de impresión de cinc</t>
  </si>
  <si>
    <t>Objetos de aluminio fundidos a la cera perdida</t>
  </si>
  <si>
    <t>Lubricadores de cable de recuperación</t>
  </si>
  <si>
    <t>Epirubicina hidrocloruro</t>
  </si>
  <si>
    <t>Bóvedas formadas</t>
  </si>
  <si>
    <t>Bicicletas de carreras</t>
  </si>
  <si>
    <t>Sets de administración de alimentación enteral</t>
  </si>
  <si>
    <t>Gestión de construcción de edificios</t>
  </si>
  <si>
    <t>Rodillo de terminación</t>
  </si>
  <si>
    <t>Forjaduras anulares laminadas de metal precioso</t>
  </si>
  <si>
    <t>Forjas compuestas maquinadas con troquel cerrado</t>
  </si>
  <si>
    <t>Vectores enfocados a expresión bacteriana</t>
  </si>
  <si>
    <t>Accesorios para cromatografía líquida</t>
  </si>
  <si>
    <t>Stents periféricos</t>
  </si>
  <si>
    <t>Enoxacina</t>
  </si>
  <si>
    <t>Guías de referencia de biología</t>
  </si>
  <si>
    <t>Monte Plata</t>
  </si>
  <si>
    <t>Dispositivos o accesorios uterinos</t>
  </si>
  <si>
    <t>Ruedas para muebles</t>
  </si>
  <si>
    <t>Zotepina</t>
  </si>
  <si>
    <t>Servicios de transmisión de mensajes y datos del campo petrolero</t>
  </si>
  <si>
    <t>Servicio de dragado</t>
  </si>
  <si>
    <t>Bridas</t>
  </si>
  <si>
    <t>Varillas de bronce</t>
  </si>
  <si>
    <t>Sistemas de lavado pulsado o accesorios relacionados para el tratamiento de heridas</t>
  </si>
  <si>
    <t>Medidoras de tensión</t>
  </si>
  <si>
    <t>equipo para motricidad gruesa o equilibrio</t>
  </si>
  <si>
    <t>Máquinas para teñir cuero</t>
  </si>
  <si>
    <t>Puntal tensor</t>
  </si>
  <si>
    <t>Esterillas o plataformas para rehabilitación o terapia</t>
  </si>
  <si>
    <t>Helicópteros médicos o de rescate</t>
  </si>
  <si>
    <t>Articulaciones o eslabones de banda transportadora</t>
  </si>
  <si>
    <t>Corchos para laboratorio</t>
  </si>
  <si>
    <t>Acondicionadores de energía para tomografía computarizada ct o cat para uso médico</t>
  </si>
  <si>
    <t>Preparaciones tópicas de aceite de turpentina</t>
  </si>
  <si>
    <t>Componentes de acero al carbono perforados</t>
  </si>
  <si>
    <t>Curva de tubería</t>
  </si>
  <si>
    <t>Convertidores rotativos eléctricos</t>
  </si>
  <si>
    <t>Resma</t>
  </si>
  <si>
    <t>Textiles de terciopelo de algodón</t>
  </si>
  <si>
    <t>Objetos de acero inoxidable fundidos por proceso en v</t>
  </si>
  <si>
    <t>Centrífugas</t>
  </si>
  <si>
    <t>Inyectores de cavidad para embalsamar</t>
  </si>
  <si>
    <t>Hidrocloruro de paroxetina</t>
  </si>
  <si>
    <t>Kits indicadores de presión para uso odontológico</t>
  </si>
  <si>
    <t>Mesas de examen o procedimientos médicos para uso general</t>
  </si>
  <si>
    <t>Almacenamiento de tubería de perforación de pozo</t>
  </si>
  <si>
    <t>Componentes de aleación ferrosa hidroformados</t>
  </si>
  <si>
    <t>Componentes de hierro formados por estiramiento por presión</t>
  </si>
  <si>
    <t>Unidades para contenedores</t>
  </si>
  <si>
    <t>Motores de turbina hidráulica</t>
  </si>
  <si>
    <t>Objetos de bronce fundidos por moldeo en cáscara</t>
  </si>
  <si>
    <t>Coliwasas (muestreadores de desechos líquidos de compostaje)</t>
  </si>
  <si>
    <t>Fonómetros</t>
  </si>
  <si>
    <t>Muestreadores de dióxido de sulfuro o de humo</t>
  </si>
  <si>
    <t>Servicios de cementar geo térmico de pozo</t>
  </si>
  <si>
    <t>Desprendedor de etiqueta de seguridad</t>
  </si>
  <si>
    <t>Instalaciones para el tratamiento de residuos radiactivos</t>
  </si>
  <si>
    <t>Ensambles de barras soldadas con soldadura sónica de acero de aleación baja</t>
  </si>
  <si>
    <t>Kits de reparación de carpa de cuarto oscuro de rayos x para uso médico</t>
  </si>
  <si>
    <t>Análisis competitivo o de inteligencia del mercado</t>
  </si>
  <si>
    <t>Hornos de tubo programables</t>
  </si>
  <si>
    <t>Componentes de berilio perforados</t>
  </si>
  <si>
    <t>Análisis de regresión</t>
  </si>
  <si>
    <t>Comendador</t>
  </si>
  <si>
    <t>Modelos del agua</t>
  </si>
  <si>
    <t>Hidrocloruro de sertralina</t>
  </si>
  <si>
    <t>Mesilato de delavirdina</t>
  </si>
  <si>
    <t>Esterilla de representación gráfica</t>
  </si>
  <si>
    <t>Soporte de pared</t>
  </si>
  <si>
    <t>Ensambles de láminas remachadas de inconel</t>
  </si>
  <si>
    <t>Unidades de despliegue para entomología</t>
  </si>
  <si>
    <t>Mangueras de ácido</t>
  </si>
  <si>
    <t>Dispensador de trapos para limpiar</t>
  </si>
  <si>
    <t>Servicios de fabricación de locomotoras</t>
  </si>
  <si>
    <t>Escariadores de hoyos</t>
  </si>
  <si>
    <t>Paquetes de muebles para personal modulares</t>
  </si>
  <si>
    <t>Conjunto de cable</t>
  </si>
  <si>
    <t>Cubetas para hielo</t>
  </si>
  <si>
    <t>Cristóbal</t>
  </si>
  <si>
    <t>Codo de tubería</t>
  </si>
  <si>
    <t>Oximetolona</t>
  </si>
  <si>
    <t>Controladores de buscapersonas</t>
  </si>
  <si>
    <t>Nitrato de terconazol</t>
  </si>
  <si>
    <t>Herramientas de colocación de compuestos</t>
  </si>
  <si>
    <t>Tejidos de lana en tafetán</t>
  </si>
  <si>
    <t>Blindajes de plomo</t>
  </si>
  <si>
    <t>Acoples en miniatura</t>
  </si>
  <si>
    <t>Nitrofurazona</t>
  </si>
  <si>
    <t>Bates de beisbol</t>
  </si>
  <si>
    <t>Kits de purificación de ácido desoxirribonucleico dna genómico</t>
  </si>
  <si>
    <t>Software de módem</t>
  </si>
  <si>
    <t>Hornos de convección para uso comercial</t>
  </si>
  <si>
    <t>Embargos</t>
  </si>
  <si>
    <t>Sistemas de estéreo portátiles</t>
  </si>
  <si>
    <t>Unidades de almacenamiento general</t>
  </si>
  <si>
    <t>Forjaduras en estampa de impresión de berilio</t>
  </si>
  <si>
    <t>Biseles</t>
  </si>
  <si>
    <t>Forjas de magnesio maquinadas por anillo enrollado</t>
  </si>
  <si>
    <t>Cubos de la transmisión</t>
  </si>
  <si>
    <t>Máquinas para teñir</t>
  </si>
  <si>
    <t>Rompeolas</t>
  </si>
  <si>
    <t>Retractores de oído</t>
  </si>
  <si>
    <t>Camino refrigerado y caliente para cámaras ambientales o de cultivo</t>
  </si>
  <si>
    <t>Mezcladora de cuchilla helicoidal</t>
  </si>
  <si>
    <t>Marcadores de identificación</t>
  </si>
  <si>
    <t>Compuestos para modelado especializados</t>
  </si>
  <si>
    <t>Suministros para hornear</t>
  </si>
  <si>
    <t>Kits biológicos de esterilización</t>
  </si>
  <si>
    <t>Servicios de personalización de obsequios o productos</t>
  </si>
  <si>
    <t>Movimientos extremistas</t>
  </si>
  <si>
    <t>Películas metalizadas</t>
  </si>
  <si>
    <t>Paneles de instrumentos</t>
  </si>
  <si>
    <t>Eventos deportivos profesionales patrocinados por empresas</t>
  </si>
  <si>
    <t>Filtros de membrana para laboratorio</t>
  </si>
  <si>
    <t>Avellanadores</t>
  </si>
  <si>
    <t>Monitores de presión arterial para unidades de hemodiálisis</t>
  </si>
  <si>
    <t>Baterías de óxido de plata</t>
  </si>
  <si>
    <t>Inyección de alcohol deshidratado</t>
  </si>
  <si>
    <t>Reservorios o sus accesorios de autotransfusión</t>
  </si>
  <si>
    <t>Santiago</t>
  </si>
  <si>
    <t>Barrenas</t>
  </si>
  <si>
    <t>Probadores dieléctricos de aceite</t>
  </si>
  <si>
    <t>Componentes no metálicos formados por estiramiento por presión</t>
  </si>
  <si>
    <t>Dispensadores de estampillas postales</t>
  </si>
  <si>
    <t>Kits o accesorios de drenaje ginecológico</t>
  </si>
  <si>
    <t>Forjaduras en estampa cerrada de estaño</t>
  </si>
  <si>
    <t>Conmutadores de pedal</t>
  </si>
  <si>
    <t>Suministro de fuel-oil</t>
  </si>
  <si>
    <t>Carritos para yeso o tablillas</t>
  </si>
  <si>
    <t>Puerta de vaivén</t>
  </si>
  <si>
    <t>Rotores</t>
  </si>
  <si>
    <t>Taladros de barreno profundo en el hoyo ith o abajo del hoyo dth</t>
  </si>
  <si>
    <t>Accesorios para instrumentos de meteorología</t>
  </si>
  <si>
    <t>Cisplatino</t>
  </si>
  <si>
    <t>Collares de retención</t>
  </si>
  <si>
    <t>Almacenamientos de transportes</t>
  </si>
  <si>
    <t>Marcos de plástico</t>
  </si>
  <si>
    <t>Alambres o espirales de encuadernación</t>
  </si>
  <si>
    <t>Circos</t>
  </si>
  <si>
    <t>Pantalones largos o cortos o pantalonetas para mujer</t>
  </si>
  <si>
    <t>Contenedores fríos</t>
  </si>
  <si>
    <t>Edetato cálcico disódico</t>
  </si>
  <si>
    <t>Componentes de latón formados en torno</t>
  </si>
  <si>
    <t>Monitores de óxido de carbono exhalado o suministros</t>
  </si>
  <si>
    <t>Servicios no gubernamentales de ayuda de emergencia</t>
  </si>
  <si>
    <t>Servicios de administración forestal</t>
  </si>
  <si>
    <t>Kits o materiales de cultivos</t>
  </si>
  <si>
    <t>Servicios de plantación o mantenimiento de jardines</t>
  </si>
  <si>
    <t>Bolsas para compras</t>
  </si>
  <si>
    <t>Molduras de magnesio</t>
  </si>
  <si>
    <t>Salicilato de metilo</t>
  </si>
  <si>
    <t>Claraboyas fijas</t>
  </si>
  <si>
    <t>Martillos perforadores</t>
  </si>
  <si>
    <t>Plataforma de mensajes instantáneos</t>
  </si>
  <si>
    <t>Brinzolamida</t>
  </si>
  <si>
    <t>Identificadores de fibra óptica</t>
  </si>
  <si>
    <t>Vehículo usado, de alquiler o de exposición</t>
  </si>
  <si>
    <t>Bandejas de horno para uso doméstico</t>
  </si>
  <si>
    <t>Consuelo</t>
  </si>
  <si>
    <t>Materiales para flanelógrafos</t>
  </si>
  <si>
    <t>Máquina de picar con chorro de perdigones</t>
  </si>
  <si>
    <t>Chalecos para hombre</t>
  </si>
  <si>
    <t>Servicios de miembros del parlamento</t>
  </si>
  <si>
    <t>Unidades de evaluación de función auditiva</t>
  </si>
  <si>
    <t>Abetos</t>
  </si>
  <si>
    <t>Pinturas de látex</t>
  </si>
  <si>
    <t>48101507</t>
  </si>
  <si>
    <t>Sí</t>
  </si>
  <si>
    <t>Equipo central de radio</t>
  </si>
  <si>
    <t>Ensambles de tubería con soldadura sónica de acero al carbono</t>
  </si>
  <si>
    <t>Juguetes para el baño</t>
  </si>
  <si>
    <t>Mantillas para huecograbado o litografía</t>
  </si>
  <si>
    <t>Servicios de terminación pozo con equilibrio inferior</t>
  </si>
  <si>
    <t>Barreras de seguridad intrínseca</t>
  </si>
  <si>
    <t>Juntador de capas de material</t>
  </si>
  <si>
    <t>Lociones de escáner por ultrasonido para uso médico</t>
  </si>
  <si>
    <t>Servicios de impresión industrial digital</t>
  </si>
  <si>
    <t>Mercaptopurina</t>
  </si>
  <si>
    <t>Mesas para revolver</t>
  </si>
  <si>
    <t>Finasterida</t>
  </si>
  <si>
    <t>Piso del andamiaje</t>
  </si>
  <si>
    <t>Modelos de las operaciones básicas</t>
  </si>
  <si>
    <t>Protección de la fauna</t>
  </si>
  <si>
    <t>Agujas de filtro</t>
  </si>
  <si>
    <t>Dispositivos de pared</t>
  </si>
  <si>
    <t>Bonos del estado</t>
  </si>
  <si>
    <t>Tanques interiores de combustible del avión</t>
  </si>
  <si>
    <t>Ensambles estructurales pegados de acero inoxidable</t>
  </si>
  <si>
    <t>Ácido octanoico</t>
  </si>
  <si>
    <t>Generador de logos</t>
  </si>
  <si>
    <t>Control de cambio de divisas</t>
  </si>
  <si>
    <t>Válvulas de autotransfusión</t>
  </si>
  <si>
    <t>Exposiciones de arte</t>
  </si>
  <si>
    <t>Diagramas del espectro</t>
  </si>
  <si>
    <t>Libro de actividades de pentominós</t>
  </si>
  <si>
    <t>Servicios de cuidados personal en instituciones especializadas</t>
  </si>
  <si>
    <t>Metocarbamol</t>
  </si>
  <si>
    <t>Mineral de manganeso</t>
  </si>
  <si>
    <t>Servicios de impresión y duplicación de discos compactos dc</t>
  </si>
  <si>
    <t>Política de salud</t>
  </si>
  <si>
    <t>Magnesio mg</t>
  </si>
  <si>
    <t>Enlucido de yeso</t>
  </si>
  <si>
    <t>Gotu kola</t>
  </si>
  <si>
    <t>Glucosamina</t>
  </si>
  <si>
    <t>Hornos tostadores para uso doméstico</t>
  </si>
  <si>
    <t>Fuselajes de avión</t>
  </si>
  <si>
    <t>Kits de pruebas para insectos</t>
  </si>
  <si>
    <t>Brazos o soportes para monitores</t>
  </si>
  <si>
    <t>Servicios de músicos</t>
  </si>
  <si>
    <t>Antimicóticos</t>
  </si>
  <si>
    <t>Programas de reembolso de matrículas</t>
  </si>
  <si>
    <t>Limpiaparabrisas marítimos</t>
  </si>
  <si>
    <t>Bomba de lava parabrisas</t>
  </si>
  <si>
    <t>Servicios de perforación</t>
  </si>
  <si>
    <t>Equipos para fermentación microbiológica</t>
  </si>
  <si>
    <t>Componentes de titanio formados por estiramiento</t>
  </si>
  <si>
    <t>Planificación de las importaciones</t>
  </si>
  <si>
    <t>Superficies de trabajo industriales</t>
  </si>
  <si>
    <t>Servicios de pirsin corporal</t>
  </si>
  <si>
    <t>Tostadoras para uso comercial</t>
  </si>
  <si>
    <t>Remaches para ropa</t>
  </si>
  <si>
    <t>Vidrio moldeado</t>
  </si>
  <si>
    <t>Banda de estaño</t>
  </si>
  <si>
    <t>Tela malla de alambre</t>
  </si>
  <si>
    <t>Proteínas de control o lisados celulares o lisados de tejidos</t>
  </si>
  <si>
    <t>Servicios de bienestar social</t>
  </si>
  <si>
    <t>Materiales de impresión alginadas de uso odontológico</t>
  </si>
  <si>
    <t>Servicios de registros laborales internacionales</t>
  </si>
  <si>
    <t>Clubes deportivos de playa o acuáticos</t>
  </si>
  <si>
    <t>Relleno de alginato de calcio para heridas</t>
  </si>
  <si>
    <t>Equipo central de buscapersonas</t>
  </si>
  <si>
    <t>Compuestos de recubrimiento para prótesis dentales</t>
  </si>
  <si>
    <t>Subs de atrapado de bola</t>
  </si>
  <si>
    <t>Arandelas de seguridad</t>
  </si>
  <si>
    <t>5155</t>
  </si>
  <si>
    <t>Sensores de inductancia eléctrica</t>
  </si>
  <si>
    <t>Destructores</t>
  </si>
  <si>
    <t>Lámina de latón</t>
  </si>
  <si>
    <t>Platina de latón</t>
  </si>
  <si>
    <t>Tela de calcado</t>
  </si>
  <si>
    <t>Herramientas de medición de desempeño de perforación</t>
  </si>
  <si>
    <t>Plumas de estilógrafos</t>
  </si>
  <si>
    <t>Paquetes de muebles de recepción para oficinas</t>
  </si>
  <si>
    <t>Clubes o servicios para aficionados al baile a la danza</t>
  </si>
  <si>
    <t>Sistemas de correo de voz</t>
  </si>
  <si>
    <t>Suministros de película de micro filmado</t>
  </si>
  <si>
    <t>Cambiadores de discos ópticos</t>
  </si>
  <si>
    <t>Clorhidrato de dicicloverina</t>
  </si>
  <si>
    <t>Kits de análisis del consumidor</t>
  </si>
  <si>
    <t>Balas de lanzamiento</t>
  </si>
  <si>
    <t>Limpiadores o pulidores de metales</t>
  </si>
  <si>
    <t>Fluconazol</t>
  </si>
  <si>
    <t>Pañitos limpiadores para equipo diagnóstico</t>
  </si>
  <si>
    <t>Forjas de acero inoxidable maquinadas por reducción</t>
  </si>
  <si>
    <t>Batería de oxido de mercurio</t>
  </si>
  <si>
    <t>Servicios de cooperación económica internacional</t>
  </si>
  <si>
    <t>Lágrimas artificiales</t>
  </si>
  <si>
    <t>Vendajes hidrocoloides</t>
  </si>
  <si>
    <t>Cuchillas eléctricas</t>
  </si>
  <si>
    <t>Limpiones para huecograbado o litografía</t>
  </si>
  <si>
    <t>Fenoprofen cálcico</t>
  </si>
  <si>
    <t>Soportes o carriles ópticos</t>
  </si>
  <si>
    <t>Cajas musicales o mecanismos</t>
  </si>
  <si>
    <t>Vibradores de concreto</t>
  </si>
  <si>
    <t>Tubería de plástico</t>
  </si>
  <si>
    <t>Mezclas de policarbonato</t>
  </si>
  <si>
    <t>Objetos maquinados en molde permanente de magnesio fundidos</t>
  </si>
  <si>
    <t>Servicios de control de médicos de atención primaria</t>
  </si>
  <si>
    <t>Seguros de asistencia médica y hospitalización</t>
  </si>
  <si>
    <t>Incubadoras de cámara única de tres gases recubierta de agua con control de humedad</t>
  </si>
  <si>
    <t>Lanzadores de cohetes</t>
  </si>
  <si>
    <t>Películas o brazaletes de radiación para uso médico</t>
  </si>
  <si>
    <t>Componentes de aleación de níquel formados en torno</t>
  </si>
  <si>
    <t>Parrillas</t>
  </si>
  <si>
    <t>Materiales didácticos de seguridad o peligro</t>
  </si>
  <si>
    <t>Tecnología cmos bipolar (bicmos)</t>
  </si>
  <si>
    <t>Aerodeslizadores</t>
  </si>
  <si>
    <t>Equipo protector para hockey de piso</t>
  </si>
  <si>
    <t>Servicios del programa mundial de alimentos</t>
  </si>
  <si>
    <t>Respuesta a ataques terroristas</t>
  </si>
  <si>
    <t>Alambres o cables eléctricos</t>
  </si>
  <si>
    <t>Residencia de ancianos</t>
  </si>
  <si>
    <t>Máquinas cosedoras de libros</t>
  </si>
  <si>
    <t>Chimeneas de ventilación o antorchas</t>
  </si>
  <si>
    <t>Ejes de tracción</t>
  </si>
  <si>
    <t>Necesidades de dotación de personal jurídico temporal</t>
  </si>
  <si>
    <t>Núcleo de panal de metal ferroso</t>
  </si>
  <si>
    <t>Fundición en arena de magnesio</t>
  </si>
  <si>
    <t>Servicios de respuesta contra desastres</t>
  </si>
  <si>
    <t>Servicios de bombeo del campo petrolero con co2</t>
  </si>
  <si>
    <t>Sellos del alfabeto</t>
  </si>
  <si>
    <t>Manuel Bueno</t>
  </si>
  <si>
    <t>Alúmina y otros compuestos de aluminio</t>
  </si>
  <si>
    <t>Instrumentación de terremotos para reactores nucleares</t>
  </si>
  <si>
    <t>Troncos</t>
  </si>
  <si>
    <t>Libros de recursos de historia</t>
  </si>
  <si>
    <t>Accesorios o suministros para analizadores químico</t>
  </si>
  <si>
    <t>Micro dosímetros de efecto radio biológico</t>
  </si>
  <si>
    <t>Mesas para actividades</t>
  </si>
  <si>
    <t>Soportes de batería</t>
  </si>
  <si>
    <t>Servicios de investigación o estadística matrimonial</t>
  </si>
  <si>
    <t>Jayaco</t>
  </si>
  <si>
    <t>Servicios de kickover de elevación por presión de gas</t>
  </si>
  <si>
    <t>Termorreguladores de pacientes</t>
  </si>
  <si>
    <t>Resortes de compresión</t>
  </si>
  <si>
    <t>Laparascopios o telescopios laparoscópicos</t>
  </si>
  <si>
    <t>Contadores de la turbina de gas de producción del pozo</t>
  </si>
  <si>
    <t>Pinzas de uso odontológico</t>
  </si>
  <si>
    <t>Pintura de acuarela líquida</t>
  </si>
  <si>
    <t>Curas médicas con algas o algas marinas</t>
  </si>
  <si>
    <t>Equipo de red de entrega de contenido</t>
  </si>
  <si>
    <t>Pantoprazol sódico</t>
  </si>
  <si>
    <t>Acoplamiento direccional</t>
  </si>
  <si>
    <t>Kits de tratamiento dental para servicios médicos de emergencia</t>
  </si>
  <si>
    <t>Esposas</t>
  </si>
  <si>
    <t>Encuestas telefónicas para investigaciones de mercado</t>
  </si>
  <si>
    <t>Herramienta para engastar y doblar alambre</t>
  </si>
  <si>
    <t>Pintura témpera líquida tradicional</t>
  </si>
  <si>
    <t>Carcasa insonorizante de bomba</t>
  </si>
  <si>
    <t>Diodos emisores de luz (led)</t>
  </si>
  <si>
    <t>Proyectores de despliegue de cristal líquido</t>
  </si>
  <si>
    <t>Carcasas de cajas de cambios</t>
  </si>
  <si>
    <t>Software inalámbrico</t>
  </si>
  <si>
    <t>Vectores enfocados a cromosomas</t>
  </si>
  <si>
    <t>Recursos de manglares</t>
  </si>
  <si>
    <t>Kits para reparar relojes</t>
  </si>
  <si>
    <t>Servicios de fabricación de bombas o compresores</t>
  </si>
  <si>
    <t>Perlas naturales</t>
  </si>
  <si>
    <t>Objetos maquinados de cinc fundidos en molde de yeso</t>
  </si>
  <si>
    <t>Cable de mando</t>
  </si>
  <si>
    <t>Rifles militares</t>
  </si>
  <si>
    <t>Forjas de aleación ferrosa maquinadas con troquel cerrado</t>
  </si>
  <si>
    <t>Bitartrato de metaraminol</t>
  </si>
  <si>
    <t>Libros de recursos de gramática</t>
  </si>
  <si>
    <t>Servicios de litógrafos</t>
  </si>
  <si>
    <t>Cajas fuertes</t>
  </si>
  <si>
    <t>Productos dermatológicos o anti protozoarios para uso veterinario</t>
  </si>
  <si>
    <t>Hornos al vacío</t>
  </si>
  <si>
    <t>Señales de niebla</t>
  </si>
  <si>
    <t>Almacenaje de materiales peligrosos</t>
  </si>
  <si>
    <t>Sacos de dirección</t>
  </si>
  <si>
    <t>Equipos o accesorios de microcirugía</t>
  </si>
  <si>
    <t>Investigación tributaria</t>
  </si>
  <si>
    <t>Servicios de fabricación de relojes o relojes de pulsera</t>
  </si>
  <si>
    <t>Alambre del cable de recuperación</t>
  </si>
  <si>
    <t>Fondo Negro</t>
  </si>
  <si>
    <t>Conectores o adaptadores de suministro de oxígeno</t>
  </si>
  <si>
    <t>Transferencias de armamento</t>
  </si>
  <si>
    <t>Servicios de buses con horarios programados</t>
  </si>
  <si>
    <t>Nuevo Brasil</t>
  </si>
  <si>
    <t>Servicios de registro nuclear geoquímico</t>
  </si>
  <si>
    <t>Proveedores de servicios de aplicación</t>
  </si>
  <si>
    <t>Servicios de televisión por circuito cerrado</t>
  </si>
  <si>
    <t>Servicios de asesoría para estudios en el extranjero</t>
  </si>
  <si>
    <t>Caja detonadora</t>
  </si>
  <si>
    <t>Dispersores o distribuidores de fertilizante</t>
  </si>
  <si>
    <t>Canoas o kayaks</t>
  </si>
  <si>
    <t>Sets o accesorios de irrigación para uso quirúrgico</t>
  </si>
  <si>
    <t>Componentes de magnesio hidroformados</t>
  </si>
  <si>
    <t>Aceite motor</t>
  </si>
  <si>
    <t>Monedas de juego para la clase</t>
  </si>
  <si>
    <t>Herramientas para demostración electroquímica</t>
  </si>
  <si>
    <t>Carritos móviles de tracción</t>
  </si>
  <si>
    <t>Estucado</t>
  </si>
  <si>
    <t>Interruptores automáticos por caída de presión</t>
  </si>
  <si>
    <t>Cajas de luces de presentaciones</t>
  </si>
  <si>
    <t>Servicios de fabricación de maquinaria o equipos para productos químicos o farmacéuticos</t>
  </si>
  <si>
    <t>Papel brístol para dibujo</t>
  </si>
  <si>
    <t>Aloína</t>
  </si>
  <si>
    <t>Libros de recursos o actividades de resolución de problemas</t>
  </si>
  <si>
    <t>Compresores de barril</t>
  </si>
  <si>
    <t>Analizadores de acceso aleatorio</t>
  </si>
  <si>
    <t>Ensambles de láminas remachadas de acero de aleación baja</t>
  </si>
  <si>
    <t>Villa González</t>
  </si>
  <si>
    <t>Niveladores para muelles</t>
  </si>
  <si>
    <t>Materiales para proyectos de costura</t>
  </si>
  <si>
    <t>Piezas de plomo fundidas a presión</t>
  </si>
  <si>
    <t>Alumbrado de zonas residenciales</t>
  </si>
  <si>
    <t>Objetos de metal precioso fundidos en molde fijo</t>
  </si>
  <si>
    <t>Mangueras especiales</t>
  </si>
  <si>
    <t>Servicios de producción de químicos inorgánicos</t>
  </si>
  <si>
    <t>Tarjetas de actividades de bloques de atributos</t>
  </si>
  <si>
    <t>Cacodilato ferroso</t>
  </si>
  <si>
    <t>Servicios legales sobre daños a personas</t>
  </si>
  <si>
    <t>Aparatos para estimar permeabilidad o porosidad</t>
  </si>
  <si>
    <t>Barras de fracciones</t>
  </si>
  <si>
    <t>Accesorios para caminadores o andadores</t>
  </si>
  <si>
    <t>Cubiertos o utensilios para los discapacitados físicamente</t>
  </si>
  <si>
    <t>Servicios de normalización</t>
  </si>
  <si>
    <t>Servicios de la organización para la alimentación y la agricultura</t>
  </si>
  <si>
    <t>Magnetrones</t>
  </si>
  <si>
    <t>Software de entorno de desarrollo</t>
  </si>
  <si>
    <t>Esofagoscopios o sus accesorios</t>
  </si>
  <si>
    <t>Servicios de fabricación y reparación de muebles</t>
  </si>
  <si>
    <t>Servicios de limpieza de telas y muebles</t>
  </si>
  <si>
    <t>Plantilla de boquilla</t>
  </si>
  <si>
    <t>Ensambles de láminas pegadas de latón</t>
  </si>
  <si>
    <t>Puertas de avión</t>
  </si>
  <si>
    <t>Adhesivos de seguimiento basados en la biblia</t>
  </si>
  <si>
    <t>Epidiascopios</t>
  </si>
  <si>
    <t>Campanas</t>
  </si>
  <si>
    <t>Dominós</t>
  </si>
  <si>
    <t>Objetos de bronce fundidos en molde fijo.</t>
  </si>
  <si>
    <t>Cajas de conectores de audio</t>
  </si>
  <si>
    <t>Maquinaria de filtrado</t>
  </si>
  <si>
    <t>Marcadores de témpera o tiza para ventanas</t>
  </si>
  <si>
    <t>Servicios de defensoría del pueblo (ombudsman)</t>
  </si>
  <si>
    <t>Equipo para la cría de mariposas</t>
  </si>
  <si>
    <t>Ganchos para uso interno</t>
  </si>
  <si>
    <t>Servicios profesionales de adquisiciones</t>
  </si>
  <si>
    <t>Acuerdos comerciales bilaterales</t>
  </si>
  <si>
    <t>Estante de literatura</t>
  </si>
  <si>
    <t>Estroboscopios</t>
  </si>
  <si>
    <t>Arcilla refractaria</t>
  </si>
  <si>
    <t>Rodamientos cónicos</t>
  </si>
  <si>
    <t>Instrumentos geofísicos magnetómetros</t>
  </si>
  <si>
    <t>Acetato de metilprednisolona</t>
  </si>
  <si>
    <t>Tubos endotraqueales</t>
  </si>
  <si>
    <t>Etileno</t>
  </si>
  <si>
    <t>Tetralftalato polibutileno</t>
  </si>
  <si>
    <t>Baní</t>
  </si>
  <si>
    <t>Servicios de vocalistas</t>
  </si>
  <si>
    <t>Clorhidrato de dextrometorfano</t>
  </si>
  <si>
    <t>Hornos para esmaltar</t>
  </si>
  <si>
    <t>Sets de vías de agua</t>
  </si>
  <si>
    <t>Polielectrolitos</t>
  </si>
  <si>
    <t>Sulfato framicetina</t>
  </si>
  <si>
    <t>Equipo de garrocha para uso gimnástico</t>
  </si>
  <si>
    <t>Cables o electrodos o accesorios para marcapasos cardíacos</t>
  </si>
  <si>
    <t>Enfriadores infrarrojos ir</t>
  </si>
  <si>
    <t>Espumas de poli éter</t>
  </si>
  <si>
    <t>Bridas ciegas de lentes</t>
  </si>
  <si>
    <t>Suministros de recolección para ostomía</t>
  </si>
  <si>
    <t>Rosina de madera</t>
  </si>
  <si>
    <t>Carbidopa</t>
  </si>
  <si>
    <t>Ensambles estructurales atornillados de acero al carbono</t>
  </si>
  <si>
    <t>Polisopreno natural nr</t>
  </si>
  <si>
    <t>Benorilato</t>
  </si>
  <si>
    <t>Unidades o accesorios para unidades de signos vitales multi parámetro</t>
  </si>
  <si>
    <t>Servicios de cementar envoltura intermediaria</t>
  </si>
  <si>
    <t>Materiales de enseñanza de los sistemas del cuerpo</t>
  </si>
  <si>
    <t>Sala de cateterismo</t>
  </si>
  <si>
    <t>Remates para varillas</t>
  </si>
  <si>
    <t>Esponjas de gelatina absorbible</t>
  </si>
  <si>
    <t>Hornos microondas para laboratorio</t>
  </si>
  <si>
    <t>Ensambles de tubos soldados con soldadura ultra violeta de acero inoxidable</t>
  </si>
  <si>
    <t>Licey al Medio</t>
  </si>
  <si>
    <t>Uvilla</t>
  </si>
  <si>
    <t>Servicios de instituciones públicas</t>
  </si>
  <si>
    <t>Helicópteros de reconocimiento</t>
  </si>
  <si>
    <t>Mezclas para hornear</t>
  </si>
  <si>
    <t>Objetos de plomo fundidos por proceso en v</t>
  </si>
  <si>
    <t>Ensambles estructurales con soldadura de fuerte o débil no metálica</t>
  </si>
  <si>
    <t>Buldóceres de orugas</t>
  </si>
  <si>
    <t>Equipo de seguridad de red cortafuegos (firewall)</t>
  </si>
  <si>
    <t>Escáneres de radioisótopos para uso médico</t>
  </si>
  <si>
    <t>Formas para hechura de máscaras</t>
  </si>
  <si>
    <t>Posicionadores de implantes para uso quirúrgico</t>
  </si>
  <si>
    <t>Aparatos de gas de anestesia</t>
  </si>
  <si>
    <t>Máquinas de lavado o para sacar el agua</t>
  </si>
  <si>
    <t>Forjas no metálicos maquinadas por anillo enrollado</t>
  </si>
  <si>
    <t>Espátulas de artista</t>
  </si>
  <si>
    <t>Secadores por congelación o liofilizadores</t>
  </si>
  <si>
    <t>Lámparas o ensamblajes de fusores</t>
  </si>
  <si>
    <t>Marcos para certificados</t>
  </si>
  <si>
    <t>Botones o puentes o accesorios relacionados para sutura</t>
  </si>
  <si>
    <t>Código de conducta médica</t>
  </si>
  <si>
    <t>Objetos maquinados no metálicos fundidos en molde en concha</t>
  </si>
  <si>
    <t>Injerto doble de tubería</t>
  </si>
  <si>
    <t>Detectores de burbujas de aire para administración arterial o intravenosa</t>
  </si>
  <si>
    <t>Equipos para secar o empolvar guantes quirúrgicos</t>
  </si>
  <si>
    <t>Biombos de poca altura o paneles para jugar</t>
  </si>
  <si>
    <t>Pletismógrafos de cuerpo</t>
  </si>
  <si>
    <t>Clonazepam</t>
  </si>
  <si>
    <t>Tarjetas didácticas de la hora</t>
  </si>
  <si>
    <t>Preparación de estudios de mercado de mercancías</t>
  </si>
  <si>
    <t>Congeladores para bancos de sangre</t>
  </si>
  <si>
    <t>Pulidoras eléctricas</t>
  </si>
  <si>
    <t>Termómetros de superficie</t>
  </si>
  <si>
    <t>Servicio de corte para derecho de vía</t>
  </si>
  <si>
    <t>Teléfonos de pago</t>
  </si>
  <si>
    <t>Forros deslizantes para laboratorio</t>
  </si>
  <si>
    <t>Unidades de rayos x de uso diagnóstico general para uso médico</t>
  </si>
  <si>
    <t>Aprovisionar vehículos de combustible</t>
  </si>
  <si>
    <t>Objetos maquinados de aleación ferrosa fundidos en molde cerámico</t>
  </si>
  <si>
    <t>Gansos vivos</t>
  </si>
  <si>
    <t>Probadores de disolución o desintegración</t>
  </si>
  <si>
    <t>Vibradores de uso odontológico para laboratorios</t>
  </si>
  <si>
    <t>Grabadoras de lluvia</t>
  </si>
  <si>
    <t>Estudio de emplazamientos industriales</t>
  </si>
  <si>
    <t>Sábanas refractarias</t>
  </si>
  <si>
    <t>Juntas de revisión de estándares profesionales</t>
  </si>
  <si>
    <t>COMPRA MENOR</t>
  </si>
  <si>
    <t>Incubadoras para uso general de convección de gravedad</t>
  </si>
  <si>
    <t>Bases de tubo</t>
  </si>
  <si>
    <t>Sistemas de suspensión para trenes</t>
  </si>
  <si>
    <t>Papeles recubiertos de polietileno</t>
  </si>
  <si>
    <t>Máquinas para probar ductilidad</t>
  </si>
  <si>
    <t>Oleato polipéptido de trietanolamina</t>
  </si>
  <si>
    <t>Servicios de producción de aceites o grasas</t>
  </si>
  <si>
    <t>Claraboyas de tubo</t>
  </si>
  <si>
    <t>Herramientas para bordes</t>
  </si>
  <si>
    <t>Herramientas de perforación</t>
  </si>
  <si>
    <t>Gastos generales de riego</t>
  </si>
  <si>
    <t>Tubería de hierro fundido</t>
  </si>
  <si>
    <t>Avión de ataque</t>
  </si>
  <si>
    <t>Dispositivos de velocidad regulables</t>
  </si>
  <si>
    <t>Objetos maquinados de aleación no ferrosa fundidos en molde de grafito</t>
  </si>
  <si>
    <t>Servicio de contabilidad fiscal</t>
  </si>
  <si>
    <t>Medio para insectos</t>
  </si>
  <si>
    <t>Kits o suministros para pruebas de microbiología o bacteriología</t>
  </si>
  <si>
    <t>Válvulas kelly</t>
  </si>
  <si>
    <t>Computadores de cliente ligero</t>
  </si>
  <si>
    <t>Aleación de níquel en placa labrada</t>
  </si>
  <si>
    <t>Placa de magnesio</t>
  </si>
  <si>
    <t>Hierbas frescas</t>
  </si>
  <si>
    <t>Sujetadores de lentes oftálmicos</t>
  </si>
  <si>
    <t>Forjas de magnesio maquinadas con impresión por troquel</t>
  </si>
  <si>
    <t>Pozo petrolero cemento clase g</t>
  </si>
  <si>
    <t>Concreto aireado</t>
  </si>
  <si>
    <t>Servicios de formación profesional relacionada con la energía</t>
  </si>
  <si>
    <t>Reportero de ensayo genético</t>
  </si>
  <si>
    <t>Mesilato de saquinavir</t>
  </si>
  <si>
    <t>Aparatos para alumbrado de tareas</t>
  </si>
  <si>
    <t>Cable de alimentación</t>
  </si>
  <si>
    <t>Barredoras para pisos</t>
  </si>
  <si>
    <t>Las Charcas de María Nova</t>
  </si>
  <si>
    <t>Polividona o povidona</t>
  </si>
  <si>
    <t>Formaldehído de urea</t>
  </si>
  <si>
    <t>Acabadores de terminales de tubos</t>
  </si>
  <si>
    <t>Poractant alfa</t>
  </si>
  <si>
    <t>Placa de acero</t>
  </si>
  <si>
    <t>Alambre aislado o forrado</t>
  </si>
  <si>
    <t>MIL</t>
  </si>
  <si>
    <t>Tarjetas de índice</t>
  </si>
  <si>
    <t>Asientos de tubería</t>
  </si>
  <si>
    <t>Relés de voltaje alterno</t>
  </si>
  <si>
    <t>Servicios de prevención o control de la drogadicción</t>
  </si>
  <si>
    <t>Sobres estándar</t>
  </si>
  <si>
    <t>Porfímero sódico</t>
  </si>
  <si>
    <t>Cuellos de ganso marinos</t>
  </si>
  <si>
    <t>Servicio de construcción de embarcaderos</t>
  </si>
  <si>
    <t>Contadores de células diferenciales hematológicas manuales o electrónicos</t>
  </si>
  <si>
    <t>Cañas de felpilla de algodón</t>
  </si>
  <si>
    <t>Protectores de micrófono para teléfonos de pago</t>
  </si>
  <si>
    <t>Probadores de presión sanguínea para uso veterinario</t>
  </si>
  <si>
    <t>Objetos fundidos maquinados por proceso v de acero</t>
  </si>
  <si>
    <t>Procesadores de tejidos</t>
  </si>
  <si>
    <t>Aceites sintéticos</t>
  </si>
  <si>
    <t>Ensambles de tubos soldados con disolvente de acero inoxidable</t>
  </si>
  <si>
    <t>Hexaminas</t>
  </si>
  <si>
    <t>Servicios de impresión industrial  a pantalla</t>
  </si>
  <si>
    <t>Registro durante servicios de perforación</t>
  </si>
  <si>
    <t>Klistrones</t>
  </si>
  <si>
    <t>Ensamblajes de unidades de tubos de aparatos de rayos x para uso médico</t>
  </si>
  <si>
    <t>Epinefrina</t>
  </si>
  <si>
    <t>Travertino</t>
  </si>
  <si>
    <t>Partes de repuesto para bombas de agua</t>
  </si>
  <si>
    <t>Flúor f</t>
  </si>
  <si>
    <t>Conmutadores de botón deslizante</t>
  </si>
  <si>
    <t>Modelos de producción del campo petrolero</t>
  </si>
  <si>
    <t>Tenazas de reposición</t>
  </si>
  <si>
    <t>Mantenimiento o soporte de redes de cobertura amplia (wan)</t>
  </si>
  <si>
    <t>Ganchos para sacos</t>
  </si>
  <si>
    <t>Guantes para pintar</t>
  </si>
  <si>
    <t>Unidades de disco de motor</t>
  </si>
  <si>
    <t>Recursos de civilizaciones de la antigüedad</t>
  </si>
  <si>
    <t>Materiales de enseñanza para el desarrollo de la capacidad de adaptación</t>
  </si>
  <si>
    <t>Tambor de freno</t>
  </si>
  <si>
    <t>Generadores a gas</t>
  </si>
  <si>
    <t>Refrescador de aire</t>
  </si>
  <si>
    <t>Servicios de escultores</t>
  </si>
  <si>
    <t>Objetivos de erosión superficial</t>
  </si>
  <si>
    <t>Equipos de filtración de canal angosto</t>
  </si>
  <si>
    <t>Fundas de asientos</t>
  </si>
  <si>
    <t>Electrodos de tira o anillo para electrocardiografía ekg neonatal</t>
  </si>
  <si>
    <t>Parlantes de computador</t>
  </si>
  <si>
    <t>Sulfato de sodio</t>
  </si>
  <si>
    <t>Componentes de zinc formados por estiramiento por presión</t>
  </si>
  <si>
    <t>Eje de sierra</t>
  </si>
  <si>
    <t>Conectores de cables eléctricos</t>
  </si>
  <si>
    <t>Materiales didácticos de biotecnología</t>
  </si>
  <si>
    <t>El Salado</t>
  </si>
  <si>
    <t>Trajes para mujer</t>
  </si>
  <si>
    <t>Servicios de impresión industrial a roto grabado</t>
  </si>
  <si>
    <t>Bombas de sangre para unidades de hemodiálisis</t>
  </si>
  <si>
    <t>Juntas obturadoras plásticas</t>
  </si>
  <si>
    <t>Monederos</t>
  </si>
  <si>
    <t>Construcción de sistemas de fontanería</t>
  </si>
  <si>
    <t>Máquinas revestidoras</t>
  </si>
  <si>
    <t>Chatarra de aleación no ferrosa</t>
  </si>
  <si>
    <t>Recursos de tradiciones, rituales o costumbres</t>
  </si>
  <si>
    <t>Dibujos</t>
  </si>
  <si>
    <t>Kits de válvulas</t>
  </si>
  <si>
    <t>Centrales de energía solar</t>
  </si>
  <si>
    <t>Medio acoplamiento de tubería</t>
  </si>
  <si>
    <t>Barcos pesqueros</t>
  </si>
  <si>
    <t>Herramientas curvatubos</t>
  </si>
  <si>
    <t>Clasificadoras de semillas, grano o legumbres secas</t>
  </si>
  <si>
    <t>Hamamelis o escoba de bruja</t>
  </si>
  <si>
    <t>Clorpreno cr</t>
  </si>
  <si>
    <t>Componentes de acero formados por estiramiento</t>
  </si>
  <si>
    <t>Taurolidina</t>
  </si>
  <si>
    <t>Grabadora de música o mensaje en espera</t>
  </si>
  <si>
    <t>Cidra</t>
  </si>
  <si>
    <t>Punzones o sujeta punzones o accesorios para uso quirúrgico</t>
  </si>
  <si>
    <t>Equipo de limpieza ultrasónica</t>
  </si>
  <si>
    <t>Ensambles de barras pegadas de aluminio</t>
  </si>
  <si>
    <t>Servicios de prevención o control de enfermedades de transmisión sexual</t>
  </si>
  <si>
    <t>Activadores lineales</t>
  </si>
  <si>
    <t>Misiles anti barcos</t>
  </si>
  <si>
    <t>Ensambles de barras soldadas con soldadura fuerte o débil de latón</t>
  </si>
  <si>
    <t>Kits para cuantificación de ácido ribonucleico mensajero mrna mediante reacción en cadena de polimerasa pcr</t>
  </si>
  <si>
    <t>Guayabo</t>
  </si>
  <si>
    <t>Taladro sobre orugas</t>
  </si>
  <si>
    <t>Servicios de fabricación de maquinaria o equipos agrícolas</t>
  </si>
  <si>
    <t>Soportes de gráficos o accesorios</t>
  </si>
  <si>
    <t>Servicios de lavandería</t>
  </si>
  <si>
    <t>Politécnico</t>
  </si>
  <si>
    <t>Grasa</t>
  </si>
  <si>
    <t>Sistema y accesorios de terapia de compresión crio terapéutica</t>
  </si>
  <si>
    <t>Puntos para energía o para encendedores</t>
  </si>
  <si>
    <t>Sets de instrumentos endoscópicos</t>
  </si>
  <si>
    <t>Gonadotropina coriónica</t>
  </si>
  <si>
    <t>Servicios de programación de inversiones urbanas</t>
  </si>
  <si>
    <t>Materiales de enseñanza de ciencias forenses</t>
  </si>
  <si>
    <t>Cohetes líquidos</t>
  </si>
  <si>
    <t>Kits de kits de exhibición o sustracción diferenciales</t>
  </si>
  <si>
    <t>Actualizaciones de emulación de impresoras</t>
  </si>
  <si>
    <t>Conjuntos generales de herramientas</t>
  </si>
  <si>
    <t>Seminarios teológicos</t>
  </si>
  <si>
    <t>Tazones de ponche para uso doméstico</t>
  </si>
  <si>
    <t>Bebida de chocolate o malta u otros</t>
  </si>
  <si>
    <t>Cerramientos del panel de control o distribución</t>
  </si>
  <si>
    <t>Localizadores de guía de alambre para endoscopia</t>
  </si>
  <si>
    <t>Ventanas fijas</t>
  </si>
  <si>
    <t>Caproato de hidroxiprogesterona</t>
  </si>
  <si>
    <t>Placas o puentes para relojes</t>
  </si>
  <si>
    <t>Pentobarbital sódico</t>
  </si>
  <si>
    <t>Objetos maquinados de cobre fundidos en molde en concha</t>
  </si>
  <si>
    <t>Puntas de irrigación o succión o sondas de coagulación o accesorios para endoscopia</t>
  </si>
  <si>
    <t>Guías de referencia sobre tecnología</t>
  </si>
  <si>
    <t>Juegos de acción</t>
  </si>
  <si>
    <t>Estatuas</t>
  </si>
  <si>
    <t>Carbapenémicos incluyendo tienamicinas</t>
  </si>
  <si>
    <t>Vectores de expresión celular de mamíferos</t>
  </si>
  <si>
    <t>Servicios de formación profesional en recursos naturales</t>
  </si>
  <si>
    <t>Servicios de registro por resonancia magnética</t>
  </si>
  <si>
    <t>Ensambles estructurales remachados de acero inoxidable</t>
  </si>
  <si>
    <t>Tapas sellantes para endoscopia</t>
  </si>
  <si>
    <t>Objetivos para tiro con arco</t>
  </si>
  <si>
    <t>Máquinas expendedoras de papas a la francesa</t>
  </si>
  <si>
    <t>Arandelas cónicas</t>
  </si>
  <si>
    <t>Servicios de biblioteca o documentación</t>
  </si>
  <si>
    <t>Iridio ir</t>
  </si>
  <si>
    <t>Kits de evacuación para servicios médicos de emergencia</t>
  </si>
  <si>
    <t>Kits o materiales de enzimología</t>
  </si>
  <si>
    <t>Aditivos in situ</t>
  </si>
  <si>
    <t>Círculos o cuadrados de fracciones</t>
  </si>
  <si>
    <t>Unidades de almacenamiento de libros</t>
  </si>
  <si>
    <t>Pedestales</t>
  </si>
  <si>
    <t>Iluminación solar interior</t>
  </si>
  <si>
    <t>Baitoa</t>
  </si>
  <si>
    <t>Retenedoras para muelles</t>
  </si>
  <si>
    <t>Fulvestrant</t>
  </si>
  <si>
    <t>Boyá</t>
  </si>
  <si>
    <t>Pantuflas para hombre</t>
  </si>
  <si>
    <t>Marcadores de películas de rayos x para uso médico</t>
  </si>
  <si>
    <t>Máquinas de lavado en seco</t>
  </si>
  <si>
    <t>Cartuchos explosivos</t>
  </si>
  <si>
    <t>Almohadillas absorbentes</t>
  </si>
  <si>
    <t>Vehículos grúa</t>
  </si>
  <si>
    <t>Sujetadores de cabeza redonda</t>
  </si>
  <si>
    <t>Cloruro de amonio</t>
  </si>
  <si>
    <t>Transporte de productos derivados del petróleo</t>
  </si>
  <si>
    <t>Servicios de reforma administrativa</t>
  </si>
  <si>
    <t>Hidrocloruro de dapiprazol</t>
  </si>
  <si>
    <t>Tiza para escribir o accesorios</t>
  </si>
  <si>
    <t>Detector de fugas a tierra y alarma contra incendios</t>
  </si>
  <si>
    <t>Tableros de anotaciones para deportes</t>
  </si>
  <si>
    <t>Fresas quirúrgicas o sus accesorios</t>
  </si>
  <si>
    <t>Tubos de ondas progresivas</t>
  </si>
  <si>
    <t>Escudos anti motines</t>
  </si>
  <si>
    <t>Bombas de succión</t>
  </si>
  <si>
    <t>Probadores de resistencia de la tierra</t>
  </si>
  <si>
    <t>Uniones de charnela</t>
  </si>
  <si>
    <t>Ensambles estructurales atornillados de aluminio</t>
  </si>
  <si>
    <t>Resucitadores neumáticos</t>
  </si>
  <si>
    <t>Bombas de seno o sus accesorios</t>
  </si>
  <si>
    <t>Banda de latón</t>
  </si>
  <si>
    <t>Componentes de bronce hidroformados</t>
  </si>
  <si>
    <t>Dextrometorfano</t>
  </si>
  <si>
    <t>Gimnasios o centros de salud</t>
  </si>
  <si>
    <t>Objetos fundidos maquinados con troquel de aleaciones ferrosas</t>
  </si>
  <si>
    <t>Productos de limpieza de utensilios o pinceles</t>
  </si>
  <si>
    <t>Ángulos de titanio</t>
  </si>
  <si>
    <t>Doña Emma Balaguer viuda Vallejo</t>
  </si>
  <si>
    <t>Tubos de ventilación</t>
  </si>
  <si>
    <t>Calentadores de laboratorio</t>
  </si>
  <si>
    <t>Cabezas de traperos</t>
  </si>
  <si>
    <t>Lógica de matriz de puertas (gal)</t>
  </si>
  <si>
    <t>Resinas de reparación de cura fría para prótesis dentales</t>
  </si>
  <si>
    <t>Equipo de radiología y fluoroscopia rf para uso médico</t>
  </si>
  <si>
    <t>Estuches de intubación para servicios médicos de emergencia</t>
  </si>
  <si>
    <t>Kits de desinfectantes</t>
  </si>
  <si>
    <t>Laguna Nisibón</t>
  </si>
  <si>
    <t>LUGAR DE EJECUCIÓN / ENTREGA</t>
  </si>
  <si>
    <t>Estavidina</t>
  </si>
  <si>
    <t>Estructuras de soporte de boca de pozo</t>
  </si>
  <si>
    <t>Películas de recubiertas de silicona</t>
  </si>
  <si>
    <t>Forros o cajitas pequeñas de succión</t>
  </si>
  <si>
    <t>Rodillo de sujeción</t>
  </si>
  <si>
    <t>Bobinas de motor</t>
  </si>
  <si>
    <t>Materiales de aprendizaje electrónico de ciencias sociales</t>
  </si>
  <si>
    <t>Equipo de extracción para laboratorios</t>
  </si>
  <si>
    <t>Rodio rh</t>
  </si>
  <si>
    <t>Cristales piezoeléctricos</t>
  </si>
  <si>
    <t>Marrones calientes</t>
  </si>
  <si>
    <t>Licitacion Restringida</t>
  </si>
  <si>
    <t>Aislamiento de tabla rígida</t>
  </si>
  <si>
    <t>Productos anti polvo</t>
  </si>
  <si>
    <t>Gas dióxido de carbono</t>
  </si>
  <si>
    <t>Limosinas</t>
  </si>
  <si>
    <t>Signos de tráfico</t>
  </si>
  <si>
    <t>Necesidades de personal de mercadeo permanente</t>
  </si>
  <si>
    <t>Casitas de juego</t>
  </si>
  <si>
    <t>Servicios de formación profesional pesquera</t>
  </si>
  <si>
    <t>Sets de administración o cateterización de diálisis peritoneal</t>
  </si>
  <si>
    <t>Cetirizina</t>
  </si>
  <si>
    <t>Deshidratadores para uso odontológico</t>
  </si>
  <si>
    <t>La Cuaba</t>
  </si>
  <si>
    <t>Carro de iluminación</t>
  </si>
  <si>
    <t>Servicio de alquiler de generadores portátiles</t>
  </si>
  <si>
    <t>Tubos de recolección o contenedores de sangre no al vacío</t>
  </si>
  <si>
    <t>Belloso</t>
  </si>
  <si>
    <t>Cunas</t>
  </si>
  <si>
    <t>Casantranol</t>
  </si>
  <si>
    <t>Objetos maquinados en molde permanente de titanio fundidos</t>
  </si>
  <si>
    <t>Componentes de estaño hidroformados</t>
  </si>
  <si>
    <t>Artículos de pasamanería y ornamentales</t>
  </si>
  <si>
    <t>Servicios de producción de chapas</t>
  </si>
  <si>
    <t>Rodamientos simples</t>
  </si>
  <si>
    <t>Uniones hidráulicas</t>
  </si>
  <si>
    <t>Ensambles de tubería pegada de aleación hast x</t>
  </si>
  <si>
    <t>Huelgos</t>
  </si>
  <si>
    <t>Servicio de construcción de dársenas</t>
  </si>
  <si>
    <t>Bicheros</t>
  </si>
  <si>
    <t>Maquinaria para cocinar</t>
  </si>
  <si>
    <t>Ducha de mano para personas con desafíos físicos</t>
  </si>
  <si>
    <t>Pulidoras para hacer facetas o pulir caras</t>
  </si>
  <si>
    <t>Alcohol polivinilo</t>
  </si>
  <si>
    <t>Componentes de estaño formados enrollados</t>
  </si>
  <si>
    <t>Elevadores de pacientes o accesorios</t>
  </si>
  <si>
    <t>Protectores de mano para uso quirúrgico</t>
  </si>
  <si>
    <t>Carretes de manguera</t>
  </si>
  <si>
    <t>Bumeranes</t>
  </si>
  <si>
    <t>Papel de escritura</t>
  </si>
  <si>
    <t>Sondas o guías de intubación</t>
  </si>
  <si>
    <t>Semillas de canola</t>
  </si>
  <si>
    <t>Cobalto co</t>
  </si>
  <si>
    <t>Señuelos para deportes</t>
  </si>
  <si>
    <t>Ayudas de entrenamiento para tenis</t>
  </si>
  <si>
    <t>Objetos maquinados de berilio fundidos en molde cerámico</t>
  </si>
  <si>
    <t>Circuitos basculantes</t>
  </si>
  <si>
    <t>Ribavirina</t>
  </si>
  <si>
    <t>Chapa de plomo</t>
  </si>
  <si>
    <t>Vidrio con plomo</t>
  </si>
  <si>
    <t>Piezas de interruptor y accesorios</t>
  </si>
  <si>
    <t>Muestreadores de polución de aire</t>
  </si>
  <si>
    <t>Tuercas de unión</t>
  </si>
  <si>
    <t>Cuatrimoto</t>
  </si>
  <si>
    <t>Obras</t>
  </si>
  <si>
    <t>Cajas de sugerencias</t>
  </si>
  <si>
    <t>Calafateos</t>
  </si>
  <si>
    <t>Tuercas de acople</t>
  </si>
  <si>
    <t>Maza congelada para pan</t>
  </si>
  <si>
    <t>Esteras de caucho para pisos</t>
  </si>
  <si>
    <t>Muestrarios de despliegue de proteínas o péptidos</t>
  </si>
  <si>
    <t>Angelina</t>
  </si>
  <si>
    <t>Calcomanías para tatuaje</t>
  </si>
  <si>
    <t>Material de elaboración de muestras para recintos radiactivos</t>
  </si>
  <si>
    <t>Servicios de defensa de los presos</t>
  </si>
  <si>
    <t>Esterilizadores de bolas de vidrio</t>
  </si>
  <si>
    <t>Micro disyuntores</t>
  </si>
  <si>
    <t>Correas de conexión a tierra para el talón</t>
  </si>
  <si>
    <t>Semilla de psyllium</t>
  </si>
  <si>
    <t>Componentes o accesorios diversos de micro filmado</t>
  </si>
  <si>
    <t>Cuchillas para micrótomos</t>
  </si>
  <si>
    <t>Alcanos cíclicos</t>
  </si>
  <si>
    <t>Servicios de fabricación de aparatos de radio o televisión</t>
  </si>
  <si>
    <t>Ensambles de placas soldadas con soldadura sónica de aleación hast x</t>
  </si>
  <si>
    <t>Sisal</t>
  </si>
  <si>
    <t>Materiales de enseñanza de comprensión del etiquetado nutricional</t>
  </si>
  <si>
    <t>Resinas celulosas</t>
  </si>
  <si>
    <t>Mandelato de metenamina</t>
  </si>
  <si>
    <t>Chamota</t>
  </si>
  <si>
    <t>Destapadores o abrelatas para uso doméstico</t>
  </si>
  <si>
    <t>Herramientas de soldadura</t>
  </si>
  <si>
    <t>Cable de cobre</t>
  </si>
  <si>
    <t>Servicios de prevención o control de cáncer o leucemia</t>
  </si>
  <si>
    <t>Cestas de ropa</t>
  </si>
  <si>
    <t>Ángulos de aleación ferrosa</t>
  </si>
  <si>
    <t>Temporizadores de reloj</t>
  </si>
  <si>
    <t>Software de servidor de portales</t>
  </si>
  <si>
    <t>El Ranchito</t>
  </si>
  <si>
    <t>Servicios de inversión rural</t>
  </si>
  <si>
    <t>Cinta guía</t>
  </si>
  <si>
    <t>Control de roedores</t>
  </si>
  <si>
    <t>Logística</t>
  </si>
  <si>
    <t>Servicios de embalaje</t>
  </si>
  <si>
    <t>Compuesto de caucho</t>
  </si>
  <si>
    <t>Protectores de instrumentos de esterilización</t>
  </si>
  <si>
    <t>Kits de reactivos</t>
  </si>
  <si>
    <t>Calentadores sanitarios o accesorios</t>
  </si>
  <si>
    <t>Servicios de monitoreo de la contaminación acústica</t>
  </si>
  <si>
    <t>Especies o extractos</t>
  </si>
  <si>
    <t>Lámparas de esterilización</t>
  </si>
  <si>
    <t>Gases compuestos de hidrógeno</t>
  </si>
  <si>
    <t>Mechas explosivas</t>
  </si>
  <si>
    <t>Analizadores de tinnitus (acúfenos)</t>
  </si>
  <si>
    <t>Bombas sumergibles</t>
  </si>
  <si>
    <t>Kits de matemáticas para sumar</t>
  </si>
  <si>
    <t>Tintas para textiles a base de aceite</t>
  </si>
  <si>
    <t>Ensambles de láminas soldadas con soldadura solvente no metálica</t>
  </si>
  <si>
    <t>Cable de detección de alto voltaje</t>
  </si>
  <si>
    <t>Placa de estaño</t>
  </si>
  <si>
    <t>Kits de expresión bacteriana</t>
  </si>
  <si>
    <t>Acabados para automotores</t>
  </si>
  <si>
    <t>Tela para lijar</t>
  </si>
  <si>
    <t>Tapones del anticongelante</t>
  </si>
  <si>
    <t>Servicios de administración de tierras urbanas</t>
  </si>
  <si>
    <t>Clorhidrato de trihexifenidilo</t>
  </si>
  <si>
    <t>Formación de recursos humanos para el sector bancario o financiero</t>
  </si>
  <si>
    <t>Monitores de imágenes de resonancia magnética mri para uso médico</t>
  </si>
  <si>
    <t>Kits de viaje</t>
  </si>
  <si>
    <t>Suministros para la enseñanza de electrónica</t>
  </si>
  <si>
    <t>Libros de actividades en clase</t>
  </si>
  <si>
    <t>Clorhidrato de fenilefrina</t>
  </si>
  <si>
    <t>Olmesartán medoxomilo</t>
  </si>
  <si>
    <t>Controles de motor de arranque</t>
  </si>
  <si>
    <t>Furosemida</t>
  </si>
  <si>
    <t>Baldosines acústicos para techos</t>
  </si>
  <si>
    <t>Torpedos</t>
  </si>
  <si>
    <t>Componentes compuestos maquinados por extrusión en caliente</t>
  </si>
  <si>
    <t>Libros de recursos o actividades para trabajar con material didáctico manipulable de matemáticas temprana</t>
  </si>
  <si>
    <t>Redes de pesca</t>
  </si>
  <si>
    <t>Ultrasonido cardiaco o doppler o unidades de eco o cardioscopios</t>
  </si>
  <si>
    <t>Servicios de curanderos</t>
  </si>
  <si>
    <t>Retractores de esternón</t>
  </si>
  <si>
    <t>Retractores de tejidos</t>
  </si>
  <si>
    <t>Necesidades de dotación de personal jurídico permanente</t>
  </si>
  <si>
    <t>Robots de soldadura</t>
  </si>
  <si>
    <t>Ensambles de barras pegadas de cobre</t>
  </si>
  <si>
    <t>Servicios de cooperación internacional</t>
  </si>
  <si>
    <t>Carrizo semilla o esqueje</t>
  </si>
  <si>
    <t>Blusones para artistas</t>
  </si>
  <si>
    <t>Estudios de factibilidad o selección de ideas de proyectos</t>
  </si>
  <si>
    <t>Busca personas</t>
  </si>
  <si>
    <t>Retardantes de cemento</t>
  </si>
  <si>
    <t>Equipo de acceso de buscapersonas</t>
  </si>
  <si>
    <t>Jeringas sin agujas para uso médico</t>
  </si>
  <si>
    <t>Tubos o tapones de cápsulas</t>
  </si>
  <si>
    <t>Espátulas dentales</t>
  </si>
  <si>
    <t>Objetos de titanio fundidos en molde de grafito</t>
  </si>
  <si>
    <t>Conductos rígidos</t>
  </si>
  <si>
    <t>Escaleras mecánicas o cintas rodantes</t>
  </si>
  <si>
    <t>Ensambles de tubería con soldadura fuerte o débil de acero al carbono</t>
  </si>
  <si>
    <t>Pañitos o toallas para limpiar</t>
  </si>
  <si>
    <t>Sellantes</t>
  </si>
  <si>
    <t>Filtro de boquilla de pipeta</t>
  </si>
  <si>
    <t>Unidades de autotransfusión</t>
  </si>
  <si>
    <t>Servicios de cooperación sobre delitos políticos</t>
  </si>
  <si>
    <t>Contenedor de paredes rectas</t>
  </si>
  <si>
    <t>Estudios de casos del campo petrolero</t>
  </si>
  <si>
    <t>Láseres de red óptica</t>
  </si>
  <si>
    <t>Placa de latón</t>
  </si>
  <si>
    <t>Servicio militar voluntario</t>
  </si>
  <si>
    <t>Bandejas mayo para el canto o puestos mayo para uso quirúrgico o sus accesorios</t>
  </si>
  <si>
    <t>Componentes de latón maquinados por extrusión en caliente</t>
  </si>
  <si>
    <t>Mampostería de ladrillo</t>
  </si>
  <si>
    <t>Medidores de absorción de luz</t>
  </si>
  <si>
    <t>Vincamina</t>
  </si>
  <si>
    <t>Analizadores de radiometría</t>
  </si>
  <si>
    <t>Galón</t>
  </si>
  <si>
    <t>Punzones aórticos</t>
  </si>
  <si>
    <t>Escandio sc</t>
  </si>
  <si>
    <t>Videoscopios</t>
  </si>
  <si>
    <t>Sujetadores de tarjetas de crédito</t>
  </si>
  <si>
    <t>Sabana Larga</t>
  </si>
  <si>
    <t>Chapa de acero</t>
  </si>
  <si>
    <t>Acetato de flecainida</t>
  </si>
  <si>
    <t>Adhesivos de fotos</t>
  </si>
  <si>
    <t>Materiales de enseñanza de comprensión de las enfermedades de la infancia</t>
  </si>
  <si>
    <t>Bajos</t>
  </si>
  <si>
    <t>Zapatos de yeso</t>
  </si>
  <si>
    <t>Vestidos o faldas o saris o kimonos para bebé</t>
  </si>
  <si>
    <t>Cambiadores de casetes o película radiográfica</t>
  </si>
  <si>
    <t>Ingeniería aeroportuaria</t>
  </si>
  <si>
    <t>Parques nacionales</t>
  </si>
  <si>
    <t>Explosivos de nitrato de amonio</t>
  </si>
  <si>
    <t>Membranas de filtrado</t>
  </si>
  <si>
    <t>Batista</t>
  </si>
  <si>
    <t>Abrazaderas de tres garras</t>
  </si>
  <si>
    <t>Componentes de acero inoxidable hidroformados</t>
  </si>
  <si>
    <t>Martillos de impacto</t>
  </si>
  <si>
    <t>Porta cuchillas</t>
  </si>
  <si>
    <t>Alambre para radio o televisión</t>
  </si>
  <si>
    <t>Calentadores de resistencia para agujas</t>
  </si>
  <si>
    <t>Sistemas de control o vigilancia de potencia</t>
  </si>
  <si>
    <t>Kits de muestreo y pruebas del agua</t>
  </si>
  <si>
    <t>Tubería flexible de campo petrolero</t>
  </si>
  <si>
    <t>Estabilizadores de fondo de pozo</t>
  </si>
  <si>
    <t>Servicios de elaboración de hilo</t>
  </si>
  <si>
    <t>Lingotes no metálicos</t>
  </si>
  <si>
    <t>Corredores o agentes inmobiliarios</t>
  </si>
  <si>
    <t>Desincrustadores de esterilización</t>
  </si>
  <si>
    <t>Adhesivos líquidos para vendajes o compresas</t>
  </si>
  <si>
    <t>Sistemas de alerta ciudadana</t>
  </si>
  <si>
    <t>Semillas o plántulas de tomate</t>
  </si>
  <si>
    <t>Afiches de creación  personal</t>
  </si>
  <si>
    <t>Servicios de monitoreo de las fases en el emplazamiento  del pozo</t>
  </si>
  <si>
    <t>Grafito</t>
  </si>
  <si>
    <t>Barriles para bombas</t>
  </si>
  <si>
    <t>Lectores y codificadores de banda magnética</t>
  </si>
  <si>
    <t>Fuentes de prueba de fibra óptica</t>
  </si>
  <si>
    <t>Dispensadores de cinta</t>
  </si>
  <si>
    <t>Conmutadores de desconexión de estaciones de maniobra</t>
  </si>
  <si>
    <t>Guía para tajar pan para uso doméstico</t>
  </si>
  <si>
    <t>Cepillos operativos dentales</t>
  </si>
  <si>
    <t>Cosméticos</t>
  </si>
  <si>
    <t>Azitromicina</t>
  </si>
  <si>
    <t>Asociaciones para la defensa de la tortura física o mental</t>
  </si>
  <si>
    <t>Banda transportadora extensible</t>
  </si>
  <si>
    <t>Objetos maquinados de aleación ferrosa fundidos en molde de grafito</t>
  </si>
  <si>
    <t>Decímetro</t>
  </si>
  <si>
    <t>Cuchillos o sujeta cuchillos o cuchillas histológicos</t>
  </si>
  <si>
    <t>Sistemas para estirar la piel</t>
  </si>
  <si>
    <t>Componentes de aleación de níquel hidroformados</t>
  </si>
  <si>
    <t>Servicios de entrega postal nacional</t>
  </si>
  <si>
    <t>Forjas de berilio maquinadas con troquel abierto</t>
  </si>
  <si>
    <t>Inspección de aguas subterráneas o superficiales</t>
  </si>
  <si>
    <t>Cable de aluminio no eléctrico</t>
  </si>
  <si>
    <t>Materiales didácticos sobre el automóvil</t>
  </si>
  <si>
    <t>Jumbos neumáticos de desarrollo horizontal</t>
  </si>
  <si>
    <t>Forjas de zinc maquinadas por anillo enrollado</t>
  </si>
  <si>
    <t>Distribución de energía eléctrica industrial</t>
  </si>
  <si>
    <t>Lenograstim</t>
  </si>
  <si>
    <t>Servicios de listado de inmuebles</t>
  </si>
  <si>
    <t>Divisores de tamaño</t>
  </si>
  <si>
    <t>Grabadores</t>
  </si>
  <si>
    <t>Protectores de esquinas</t>
  </si>
  <si>
    <t>Nevirapina</t>
  </si>
  <si>
    <t>Papeles de dibujo</t>
  </si>
  <si>
    <t>Separadores de isótopos</t>
  </si>
  <si>
    <t>Espátulas para uso quirúrgico</t>
  </si>
  <si>
    <t>Ensambles de placas soldadas de latón</t>
  </si>
  <si>
    <t>Servicios de cooperación militar</t>
  </si>
  <si>
    <t>Puntas pulidoras o de terminado para uso odontológico</t>
  </si>
  <si>
    <t>Disco compacto cd de lectura y escritura</t>
  </si>
  <si>
    <t>Componentes de aluminio maquinados por extrusión en caliente</t>
  </si>
  <si>
    <t>Relaciones laborales o con los sindicatos</t>
  </si>
  <si>
    <t>Servicios de práctica parlamentaria</t>
  </si>
  <si>
    <t>Adaptador de video casetes compactos</t>
  </si>
  <si>
    <t>Compensadores de flotación</t>
  </si>
  <si>
    <t>Simuladores de planeación de radioterapia rf de fluoroscopia y rayos x</t>
  </si>
  <si>
    <t>Cefprozil</t>
  </si>
  <si>
    <t>Clorhidrato de arbutamina</t>
  </si>
  <si>
    <t>San Pedro de Macorís</t>
  </si>
  <si>
    <t>Clorhidrato de irinotecan</t>
  </si>
  <si>
    <t>Clorhidrato de butenafina</t>
  </si>
  <si>
    <t>Materiales pedagógicos para la formación del carácter</t>
  </si>
  <si>
    <t>Canastas de flowhead</t>
  </si>
  <si>
    <t>Sonajeros</t>
  </si>
  <si>
    <t>Producción pesquera</t>
  </si>
  <si>
    <t>Objetos de fundición centrífuga de acero inoxidable</t>
  </si>
  <si>
    <t>Servicios de preparación del presupuesto de programas</t>
  </si>
  <si>
    <t>Las Charcas</t>
  </si>
  <si>
    <t>Servicios de la asamblea general</t>
  </si>
  <si>
    <t>Soluciones limpiadoras para equipos de oficina</t>
  </si>
  <si>
    <t>Sistemas hidráulicos para automotores</t>
  </si>
  <si>
    <t>Materiales de enseñanza sobre pinturas y tintes para telas</t>
  </si>
  <si>
    <t>Estradiol y acetato de noretisterona</t>
  </si>
  <si>
    <t>Ensamblajes de vial de infusión de analgésicos</t>
  </si>
  <si>
    <t>Forjaduras anulares laminadas de estaño</t>
  </si>
  <si>
    <t>Valdecoxib</t>
  </si>
  <si>
    <t>Evaluación del impacto nutricional de la ayuda alimentaria</t>
  </si>
  <si>
    <t>Latas de bebida</t>
  </si>
  <si>
    <t>Semillas o plántulas de canela</t>
  </si>
  <si>
    <t>Servicios de mantenimiento de la plataforma de pozos petroleros</t>
  </si>
  <si>
    <t>Kits de extracción de gel de ácido ribonucleico rna</t>
  </si>
  <si>
    <t>Módulos o accesorios de busca personas</t>
  </si>
  <si>
    <t>Ensambles de láminas soldadas con soldadura sónica de titanio</t>
  </si>
  <si>
    <t>Componentes de estaño maquinados por extrusión de impacto</t>
  </si>
  <si>
    <t>Marcos de asientos</t>
  </si>
  <si>
    <t>Praziquantel</t>
  </si>
  <si>
    <t>Servicios de rehabilitación para personas con discapacidades crónicas</t>
  </si>
  <si>
    <t>Retractores de bajo grado</t>
  </si>
  <si>
    <t>Nervaduras de avión</t>
  </si>
  <si>
    <t>Aleaciones de fundición de uso odontológico</t>
  </si>
  <si>
    <t>Tornos de decoración para alfarería</t>
  </si>
  <si>
    <t>Servicios de prueba de madera</t>
  </si>
  <si>
    <t>Levas de bloqueo</t>
  </si>
  <si>
    <t>Tecnecio te</t>
  </si>
  <si>
    <t>Puentes grúas</t>
  </si>
  <si>
    <t>Memoria ram dinámica (dram)</t>
  </si>
  <si>
    <t>Objetos maquinados centrifugados de compuestos fundidos</t>
  </si>
  <si>
    <t>Analizadores de calcio</t>
  </si>
  <si>
    <t>Fuentes de cobalto</t>
  </si>
  <si>
    <t>Objetos maquinados de zinc fundidos a la cera perdida</t>
  </si>
  <si>
    <t>Tarjetas sencillas de circuitos impresos</t>
  </si>
  <si>
    <t>Escupideras de uso odontológico</t>
  </si>
  <si>
    <t>Reactivos o soluciones o tinturas para citología</t>
  </si>
  <si>
    <t>Cámaras de plomo para protección contra la radiación</t>
  </si>
  <si>
    <t>Mapas históricos</t>
  </si>
  <si>
    <t>Auto marcadores</t>
  </si>
  <si>
    <t>Bases o patas o extensiones de patas para muebles</t>
  </si>
  <si>
    <t>Equipo de medición de profundidad de cable de recuperación</t>
  </si>
  <si>
    <t>Válvulas de fijación de alimentación enteral</t>
  </si>
  <si>
    <t>Fieltros de recubrimiento ortopédico para el codo</t>
  </si>
  <si>
    <t>Colorantes fdc seguros para alimentos o cosméticos</t>
  </si>
  <si>
    <t>Objetos de berilio fundidos en molde de yeso</t>
  </si>
  <si>
    <t>Retractores ortopédicos</t>
  </si>
  <si>
    <t>El Pinar</t>
  </si>
  <si>
    <t>Placa trasera</t>
  </si>
  <si>
    <t>Cabinas audiométricas o cámaras acústicas para pruebas de audición</t>
  </si>
  <si>
    <t>Equipos para escalar lazos</t>
  </si>
  <si>
    <t>Raspadores abiertos</t>
  </si>
  <si>
    <t>Máquinas para hacer facetas o pulir caras</t>
  </si>
  <si>
    <t>Unidades de mezclado</t>
  </si>
  <si>
    <t>Sets de utensilios o gabinetes o accesorios para uso quirúrgico</t>
  </si>
  <si>
    <t>Extensores de cemento</t>
  </si>
  <si>
    <t>Cintas en blanco</t>
  </si>
  <si>
    <t>Fantino</t>
  </si>
  <si>
    <t>Automovilismo</t>
  </si>
  <si>
    <t>Cortadores de carbón</t>
  </si>
  <si>
    <t>Servicios de transmisión telegráfica</t>
  </si>
  <si>
    <t>Controles de calidad o calibradores o estándares para virología</t>
  </si>
  <si>
    <t>Ensambles de tubería soldada de solvente de acero inoxidable</t>
  </si>
  <si>
    <t>Artículos de concha</t>
  </si>
  <si>
    <t>Medias o medias largas protectoras</t>
  </si>
  <si>
    <t>Tetracaína</t>
  </si>
  <si>
    <t>Arreglo de flores cortadas</t>
  </si>
  <si>
    <t>Reactivos analizadores de bancos de sangre</t>
  </si>
  <si>
    <t>Frascos de cultivo de tejidos</t>
  </si>
  <si>
    <t>Servicios de investigación anatómica</t>
  </si>
  <si>
    <t>Cristales de gelatina o mermelada</t>
  </si>
  <si>
    <t>Señales de teñido de emergencia</t>
  </si>
  <si>
    <t>Tableros de borrado en seco o accesorios</t>
  </si>
  <si>
    <t>Secadores para tratamiento de agua</t>
  </si>
  <si>
    <t>Llave manual en t para grifos</t>
  </si>
  <si>
    <t>Ensambles de tubería soldada con ultra violeta de cobre</t>
  </si>
  <si>
    <t>Ensambles de barras soldadas con soldadura ultra violeta de acero al carbono</t>
  </si>
  <si>
    <t>Moledoras de café para uso comercial</t>
  </si>
  <si>
    <t>Transistores mos de efecto de campo (mosfet)</t>
  </si>
  <si>
    <t>Tazas medidoras para uso comercial</t>
  </si>
  <si>
    <t>Compuestos aromáticos o heterocíclicos</t>
  </si>
  <si>
    <t>Forjas de latón maquinadas con troquel abierto</t>
  </si>
  <si>
    <t>Instrumentos o accesorios láser endoscópicos</t>
  </si>
  <si>
    <t>Piezas de segadora o accesorios</t>
  </si>
  <si>
    <t>Granates</t>
  </si>
  <si>
    <t>Preparaciones tópicas de brea de hulla</t>
  </si>
  <si>
    <t>Papel para grabado para huecograbado o litografía</t>
  </si>
  <si>
    <t>Cabezas de despliegue</t>
  </si>
  <si>
    <t>Puestos para equipos de lavandería</t>
  </si>
  <si>
    <t>Billeteras para “picture card”</t>
  </si>
  <si>
    <t>Desviador o retransmisor de llamadas telefónicas</t>
  </si>
  <si>
    <t>Motores neumáticos</t>
  </si>
  <si>
    <t>Parafina para histología</t>
  </si>
  <si>
    <t>Bolsas para mareo</t>
  </si>
  <si>
    <t>Chaquetas para pacientes</t>
  </si>
  <si>
    <t>Semillas o plántulas de brócoli</t>
  </si>
  <si>
    <t>Pivotes de perforación</t>
  </si>
  <si>
    <t>Propulsores</t>
  </si>
  <si>
    <t>Retardadores ópticos</t>
  </si>
  <si>
    <t>Emblemas o símbolos sagrados</t>
  </si>
  <si>
    <t>Cosecha de plantaciones</t>
  </si>
  <si>
    <t>Bolas o rodillos de cojinete</t>
  </si>
  <si>
    <t>Sorbitol</t>
  </si>
  <si>
    <t>Planeadores de reuniones</t>
  </si>
  <si>
    <t>Componentes o accesorios de micro fichas o micro cintas</t>
  </si>
  <si>
    <t>Esomeprazol magnesico  trihidrato</t>
  </si>
  <si>
    <t>Ensambles de placas soldadas con soldadura sónica de latón</t>
  </si>
  <si>
    <t>Ensamblajes de circuitos electro plateados</t>
  </si>
  <si>
    <t>Servicios de estudios de muestras de población</t>
  </si>
  <si>
    <t>Mariscos almacenados en repisa</t>
  </si>
  <si>
    <t>Cuchillas o dientes u otros filos cortantes</t>
  </si>
  <si>
    <t>Clubes o servicios para aficionados a la música</t>
  </si>
  <si>
    <t>Herramientas de Forjar</t>
  </si>
  <si>
    <t>Objetos de plomo fundidos en molde cerámico</t>
  </si>
  <si>
    <t>Forros o revestimientos para básculas de pesaje</t>
  </si>
  <si>
    <t>Preventores del cable de recuperación</t>
  </si>
  <si>
    <t>Tetraciclina</t>
  </si>
  <si>
    <t>Acetato de gonadorelina</t>
  </si>
  <si>
    <t>Claraboyas con ventilación</t>
  </si>
  <si>
    <t>Vigas de magnesio</t>
  </si>
  <si>
    <t>La Jaiba</t>
  </si>
  <si>
    <t>Estructuras de aparcamiento</t>
  </si>
  <si>
    <t>Sondas o sensores para oxímetros de pulso</t>
  </si>
  <si>
    <t>Clorhidrato de ciclopentolato</t>
  </si>
  <si>
    <t>Papel fluorescente</t>
  </si>
  <si>
    <t>Elefantes</t>
  </si>
  <si>
    <t>Puertos o tapas o protectores de entrada de espiga de tubos intravenosos</t>
  </si>
  <si>
    <t>Cintas o brazaletes de identificación post mortem</t>
  </si>
  <si>
    <t xml:space="preserve">Kit de reparación de neumáticos  </t>
  </si>
  <si>
    <t>Catres para acampar</t>
  </si>
  <si>
    <t>Bridas de junta de solapa</t>
  </si>
  <si>
    <t>Servicios de fabricación de tapetes o alfombras</t>
  </si>
  <si>
    <t>Tope de paso</t>
  </si>
  <si>
    <t>Violines</t>
  </si>
  <si>
    <t>Orugas: eslabones o zapatas o sus piezas</t>
  </si>
  <si>
    <t>Jaibón (Pueblo Nuevo)</t>
  </si>
  <si>
    <t>Cama bajas para el transporte de material</t>
  </si>
  <si>
    <t>Acumuladoras de rocas</t>
  </si>
  <si>
    <t>Objetos maquinados de cobre fundidos en molde de yeso</t>
  </si>
  <si>
    <t>Antimoniato de meglumina</t>
  </si>
  <si>
    <t>Equipo de efectos de video digital dve</t>
  </si>
  <si>
    <t>Gestión de sistemas de explotación agrícola de cultivo</t>
  </si>
  <si>
    <t>Servicios de fabricación de fibra de vidrio</t>
  </si>
  <si>
    <t>Servicios de investigación alimentaria</t>
  </si>
  <si>
    <t>Ruedas para trenes</t>
  </si>
  <si>
    <t>Componentes de plomo formados por estiramiento por presión</t>
  </si>
  <si>
    <t>Componentes de aleación ferrosa formados en torno</t>
  </si>
  <si>
    <t>Sujetadores de lentes o accesorios para uso oftálmico</t>
  </si>
  <si>
    <t>Accesorios de cuero</t>
  </si>
  <si>
    <t>Instrumentos o accesorios manuales monopolares o bipolares para endoscopia o productos relacionados</t>
  </si>
  <si>
    <t>Agujas o sets para grabar</t>
  </si>
  <si>
    <t>Sulfato de condroitina a</t>
  </si>
  <si>
    <t>Estantes para secado</t>
  </si>
  <si>
    <t>Maza para pastelería congelada</t>
  </si>
  <si>
    <t>Servicios de bombeo del campo petrolero utilizando tubería flexible continua</t>
  </si>
  <si>
    <t>Cortinas de cirugía</t>
  </si>
  <si>
    <t>Gaitas</t>
  </si>
  <si>
    <t>Formación profesional para la industria láctea</t>
  </si>
  <si>
    <t>Servicios de tesorería</t>
  </si>
  <si>
    <t>Kits de búsqueda y rescate para servicios médicos de emergencia</t>
  </si>
  <si>
    <t>Ensambles de tubería soldada con ultra violeta de acero al carbono</t>
  </si>
  <si>
    <t>Taladros de perforación de pozos</t>
  </si>
  <si>
    <t>Centro de formación profesional</t>
  </si>
  <si>
    <t>Tarjetas con números</t>
  </si>
  <si>
    <t>Gorros o capuchas para cirujano</t>
  </si>
  <si>
    <t>Servicios de estimulación de la matriz de base no ácida</t>
  </si>
  <si>
    <t>Funerarias o crematorios</t>
  </si>
  <si>
    <t>Chamanes</t>
  </si>
  <si>
    <t>SNCC.F.069</t>
  </si>
  <si>
    <t>Pistolas de calafateado</t>
  </si>
  <si>
    <t>Paquetes de muebles para técnicos no modulares</t>
  </si>
  <si>
    <t>Servicios de prevención o control de enfermedades del sistema digestivo</t>
  </si>
  <si>
    <t>Derecho migratorio o de naturalización</t>
  </si>
  <si>
    <t>Tapas del bloque de terminales</t>
  </si>
  <si>
    <t>Nitrofurantoina</t>
  </si>
  <si>
    <t>Anillo de carretera</t>
  </si>
  <si>
    <t>Mineral de aluminio</t>
  </si>
  <si>
    <t>Bombas hidráulicas de culminación</t>
  </si>
  <si>
    <t>Torta de neem</t>
  </si>
  <si>
    <t>Tapa de tubería</t>
  </si>
  <si>
    <t>Equipos de implantación de iones</t>
  </si>
  <si>
    <t>Suministros de limpieza de impresoras o faxes o fotocopiadoras</t>
  </si>
  <si>
    <t>Moledoras de alimentos para uso comercial</t>
  </si>
  <si>
    <t>Parques acuáticos</t>
  </si>
  <si>
    <t>Gatifloxacina</t>
  </si>
  <si>
    <t>Excavadora de hoyos para postes</t>
  </si>
  <si>
    <t>Servicios de reparar o pintar la carrocería de vehículos</t>
  </si>
  <si>
    <t>Ligas deportivas juveniles de competencias</t>
  </si>
  <si>
    <t>Ganchos de alambre para riostras</t>
  </si>
  <si>
    <t>Prilocaina</t>
  </si>
  <si>
    <t>Servicio de arrendamiento de baños portátiles</t>
  </si>
  <si>
    <t>Bloques de base diez</t>
  </si>
  <si>
    <t>Cables de embrague</t>
  </si>
  <si>
    <t>Servicios de posicionamiento del  nombre de los productos</t>
  </si>
  <si>
    <t>Tornillo de fiador</t>
  </si>
  <si>
    <t>Filtros de pintura</t>
  </si>
  <si>
    <t>Gas de carbón</t>
  </si>
  <si>
    <t>Servicios relacionados con el arte</t>
  </si>
  <si>
    <t>Mesas rotatorias</t>
  </si>
  <si>
    <t>Prismas</t>
  </si>
  <si>
    <t>Ionómetros</t>
  </si>
  <si>
    <t>Mordazas para reparar tubería</t>
  </si>
  <si>
    <t>Turbinas para enfriar el avión</t>
  </si>
  <si>
    <t>Juma Bejucal</t>
  </si>
  <si>
    <t>Ensambles estructurales con soldadura ultra violeta no metálica</t>
  </si>
  <si>
    <t>Mesas de fuerzas</t>
  </si>
  <si>
    <t>Máquinas ribeteadoras de cuero</t>
  </si>
  <si>
    <t>Sistemas de alarma</t>
  </si>
  <si>
    <t>Reactivos analizadores de coagulación</t>
  </si>
  <si>
    <t>Analizadores de ácidos grasos</t>
  </si>
  <si>
    <t>Triacs</t>
  </si>
  <si>
    <t>Correas o bandas o pulseras para relojes</t>
  </si>
  <si>
    <t>Goniómetros</t>
  </si>
  <si>
    <t>Educación para padres</t>
  </si>
  <si>
    <t>Productos de leche o mantequilla de estante</t>
  </si>
  <si>
    <t>Placas con inscripción no metálicas</t>
  </si>
  <si>
    <t>Materiales de enseñanza de comprensión de los riesgos de defectos de nacimiento</t>
  </si>
  <si>
    <t>Overoles o monos para niño</t>
  </si>
  <si>
    <t>Aerosoles</t>
  </si>
  <si>
    <t>Protectores de rosca de tubería de perforación</t>
  </si>
  <si>
    <t>Probadores de desgaste</t>
  </si>
  <si>
    <t>Arrastre de cables</t>
  </si>
  <si>
    <t>Edificio de la estación terminal</t>
  </si>
  <si>
    <t>Textil sintético tejido</t>
  </si>
  <si>
    <t>Plantas acuáticas congeladas</t>
  </si>
  <si>
    <t>Muebles de avión</t>
  </si>
  <si>
    <t>Objetos fundidos maquinados con troquel de acero inoxidable</t>
  </si>
  <si>
    <t>Edificio de los guardacostas</t>
  </si>
  <si>
    <t>Clorhidrato de alosetrón</t>
  </si>
  <si>
    <t>Dispensadores de materiales de uso odontológico</t>
  </si>
  <si>
    <t>Servicios de comparación de tarifas de la industria del transporte o de auditoria de fletes</t>
  </si>
  <si>
    <t>Clorhidrato de mebeverina</t>
  </si>
  <si>
    <t>Packs de comprobación para esterilizadores de vapor</t>
  </si>
  <si>
    <t>Paclitaxel</t>
  </si>
  <si>
    <t>Citrato de oxolamina</t>
  </si>
  <si>
    <t>Pasador de horquilla</t>
  </si>
  <si>
    <t>Servicios de descontaminación radiactiva</t>
  </si>
  <si>
    <t>Servicios de transporte de vehículos</t>
  </si>
  <si>
    <t>Componentes de aleación ferrosa maquinados por extrusión de impacto</t>
  </si>
  <si>
    <t>Parachoques para muelles</t>
  </si>
  <si>
    <t>Máquinas de acabados</t>
  </si>
  <si>
    <t>Forros de catre para el cuidado del paciente</t>
  </si>
  <si>
    <t>Receptores de satélite</t>
  </si>
  <si>
    <t>Máquinas de rayos x de ortovoltaje para teleterapia radioterapia</t>
  </si>
  <si>
    <t>Calzado atlético para niña</t>
  </si>
  <si>
    <t>Nitrato de oxiconazol</t>
  </si>
  <si>
    <t>Ensambles de tubería remachada de acero inoxidable</t>
  </si>
  <si>
    <t>Sonómetros</t>
  </si>
  <si>
    <t>Suministros para cirugía plástica oftálmica o sus productos relacionados</t>
  </si>
  <si>
    <t>Materiales de enseñanza sobre los utensilios de cocina</t>
  </si>
  <si>
    <t>Servicios de nitrógeno para el pozo</t>
  </si>
  <si>
    <t>Fermio fm</t>
  </si>
  <si>
    <t>Avión de hélice comercial de pasajeros</t>
  </si>
  <si>
    <t>24131602</t>
  </si>
  <si>
    <t>KG</t>
  </si>
  <si>
    <t>Troqueles o punzones de estampar</t>
  </si>
  <si>
    <t>Almohadillas de rodamiento</t>
  </si>
  <si>
    <t>Servicios de consejos económicos administrativos</t>
  </si>
  <si>
    <t>Jicomé</t>
  </si>
  <si>
    <t>Probador pirogénico para uso veterinario</t>
  </si>
  <si>
    <t>Forjas de bronce maquinadas por anillo enrollado</t>
  </si>
  <si>
    <t>Fotogrametría</t>
  </si>
  <si>
    <t>Calzas o kits de calzas para sistemas post dentales</t>
  </si>
  <si>
    <t>Servicios de espectroscopia nuclear</t>
  </si>
  <si>
    <t>Objetos maquinados compuestos fundidos a la cera perdida</t>
  </si>
  <si>
    <t>Bancas de laboratorio</t>
  </si>
  <si>
    <t>Adaptadores o pinzas o conectores de catéter para diálisis peritoneal</t>
  </si>
  <si>
    <t>Sets de carteleras grandes</t>
  </si>
  <si>
    <t>Tarjetas de patrones de pentominós</t>
  </si>
  <si>
    <t>Arnés de alambrado especial</t>
  </si>
  <si>
    <t>Mesas para examen pediátrico</t>
  </si>
  <si>
    <t>Servicios de transmisión por fax</t>
  </si>
  <si>
    <t>Unidad de cuidados intensivos</t>
  </si>
  <si>
    <t>Equipos de bombeo a través de la línea de flujo</t>
  </si>
  <si>
    <t>Servicios de niñera o cuidado de niños</t>
  </si>
  <si>
    <t>Fresadoras con mango</t>
  </si>
  <si>
    <t>Objetos de acero fundidos por moldeo en cáscara</t>
  </si>
  <si>
    <t>Sistemas de purificación del agua para unidades de hemodiálisis</t>
  </si>
  <si>
    <t>Unidades o sistemas de calentamiento o enfriamiento terapéutico</t>
  </si>
  <si>
    <t>Ensambles de tubería soldada con ultra violeta de aleación hast x</t>
  </si>
  <si>
    <t>Ejes no de manejo</t>
  </si>
  <si>
    <t>Objetos maquinados de titanio fundidos a la cera perdida</t>
  </si>
  <si>
    <t>Sistemas de seguridad o de control de acceso</t>
  </si>
  <si>
    <t>Elaboración propia de fincas  lecheras</t>
  </si>
  <si>
    <t>Parrillas de vehículos</t>
  </si>
  <si>
    <t>Selladores en caliente de esterilización</t>
  </si>
  <si>
    <t>Bombas de tuerca</t>
  </si>
  <si>
    <t>Controles o conmutadores de palanca de control</t>
  </si>
  <si>
    <t>Operadores de introducción de datos de telefonía</t>
  </si>
  <si>
    <t>Abrazaderas de resorte</t>
  </si>
  <si>
    <t>Clorhidrato de isoxsuprina</t>
  </si>
  <si>
    <t>Repuestos y accesorios para maquinaria de cargue de explosivos</t>
  </si>
  <si>
    <t>Naves de salvamento</t>
  </si>
  <si>
    <t>Tela o textil de grafito</t>
  </si>
  <si>
    <t>Servicios de llenado con pasta</t>
  </si>
  <si>
    <t>Flores secas</t>
  </si>
  <si>
    <t>Tapones bull de perforación</t>
  </si>
  <si>
    <t>Sondas para endoscopia</t>
  </si>
  <si>
    <t>Accesorios para calderas de laboratorio</t>
  </si>
  <si>
    <t>Ensambles de barras soldadas con soldadura ultra violeta de latón</t>
  </si>
  <si>
    <t>Moldes de estiramiento de metal por presión</t>
  </si>
  <si>
    <t>Equipo para teñir muestras de hematología</t>
  </si>
  <si>
    <t>Péndulos para relojes</t>
  </si>
  <si>
    <t>Pinceles de utilidad</t>
  </si>
  <si>
    <t>Cortadores de alambres</t>
  </si>
  <si>
    <t>Detectores de radiación</t>
  </si>
  <si>
    <t>Probadores de circuitos integrados</t>
  </si>
  <si>
    <t>Probador quimiógrafo para uso veterinario</t>
  </si>
  <si>
    <t>DM</t>
  </si>
  <si>
    <t>Conejos</t>
  </si>
  <si>
    <t>Especialistas en interconexión de tecnologías de la información temporales</t>
  </si>
  <si>
    <t>Servicios de reforma agraria o colonización</t>
  </si>
  <si>
    <t>Servicios de curtido o teñido de pieles</t>
  </si>
  <si>
    <t>Servicios de informes de tribunales</t>
  </si>
  <si>
    <t>Bastidores (dispositivos de montaje) para computadores</t>
  </si>
  <si>
    <t>Compuestos para modelado plastificados no endurecibles</t>
  </si>
  <si>
    <t>Bloqueos de remos</t>
  </si>
  <si>
    <t>Metandriol</t>
  </si>
  <si>
    <t>Dispositivo para balancear la carga del servidor</t>
  </si>
  <si>
    <t>Transporte de agua</t>
  </si>
  <si>
    <t>Equipo de material de cemento a granel</t>
  </si>
  <si>
    <t>Estados corporativos</t>
  </si>
  <si>
    <t>Servicios de poda de arbustos o plantas ornamentales</t>
  </si>
  <si>
    <t>Pistones de freno</t>
  </si>
  <si>
    <t>Aceite etiodizado</t>
  </si>
  <si>
    <t>Cacerolas de hierro fundido con tapa para uso doméstico</t>
  </si>
  <si>
    <t>Discos pulidores o de terminado para uso odontológico</t>
  </si>
  <si>
    <t>Kits de contenedores de autotransfusión o kits centrífugos</t>
  </si>
  <si>
    <t>Devanadoras o encarretadoras</t>
  </si>
  <si>
    <t>Butóxido de piperonilo</t>
  </si>
  <si>
    <t>Herramientas de trituración de pavimento o accesorios</t>
  </si>
  <si>
    <t>Ladrillos resistentes al ácido</t>
  </si>
  <si>
    <t>Asadores de uso comercial</t>
  </si>
  <si>
    <t>Kits de reparación del embrague</t>
  </si>
  <si>
    <t>Pinzas de anillo de retención</t>
  </si>
  <si>
    <t>Tornos de alfarero para cerámicas hechas a mano</t>
  </si>
  <si>
    <t>Modelos del desarrollo del campo del campo petrolero</t>
  </si>
  <si>
    <t>Lápices de colores</t>
  </si>
  <si>
    <t>El Estrecho de Luperón Omar Bross</t>
  </si>
  <si>
    <t>Trifluradina</t>
  </si>
  <si>
    <t>Servicios de elaboración de productos de panadería</t>
  </si>
  <si>
    <t>Poleas</t>
  </si>
  <si>
    <t>Ensambles de tubos soldados con soldadura sónica de titanio</t>
  </si>
  <si>
    <t>Instalaciones para banquetes</t>
  </si>
  <si>
    <t>Digoxina</t>
  </si>
  <si>
    <t>Golpecitos de disco</t>
  </si>
  <si>
    <t>Encuestas para investigaciones de mercados en el lugar</t>
  </si>
  <si>
    <t>Tazas medidoras para uso doméstico</t>
  </si>
  <si>
    <t>Planificación de compensaciones o beneficios</t>
  </si>
  <si>
    <t>Tableros para afiches</t>
  </si>
  <si>
    <t>Servicios de control de la población</t>
  </si>
  <si>
    <t>Instrumentos de manipulación para uso quirúrgico</t>
  </si>
  <si>
    <t>Casetes o película de rayos x de uso general para uso médico</t>
  </si>
  <si>
    <t>Succinato sódico de metilprednisolona</t>
  </si>
  <si>
    <t>Protactinio pa</t>
  </si>
  <si>
    <t>Trampas para el control de insectos voladores.</t>
  </si>
  <si>
    <t>Diflunisal</t>
  </si>
  <si>
    <t>Vasos de precipitados para laboratorio</t>
  </si>
  <si>
    <t>Fórmulas de suplementos específicos para enfermedades de adultos</t>
  </si>
  <si>
    <t>Materiales de impresión hidrocoloides irreversibles reversibles combinados</t>
  </si>
  <si>
    <t>Textiles de techado</t>
  </si>
  <si>
    <t>Partes de repuesto para bombas de sumidero</t>
  </si>
  <si>
    <t>Catéteres urológicos o accesorios para uso quirúrgico</t>
  </si>
  <si>
    <t>Etinilestradiol</t>
  </si>
  <si>
    <t>Dobladoras de tubos</t>
  </si>
  <si>
    <t>Sujeta libros</t>
  </si>
  <si>
    <t>Sandalias para mujer</t>
  </si>
  <si>
    <t>Buques o botes de rescate</t>
  </si>
  <si>
    <t>Aparatos de cultivo de tejidos</t>
  </si>
  <si>
    <t>Hornos de crisol</t>
  </si>
  <si>
    <t>Tubería de goma</t>
  </si>
  <si>
    <t>Equipo de centro distribuidor de cables</t>
  </si>
  <si>
    <t>Unidades de rayos x para uso odontológico</t>
  </si>
  <si>
    <t>Fichas de fonética</t>
  </si>
  <si>
    <t>Desogestrel y etinilestradiol</t>
  </si>
  <si>
    <t>Metro cúbico</t>
  </si>
  <si>
    <t>Objetos de acero fundidos a la cera perdida</t>
  </si>
  <si>
    <t>Discos movibles para muebles</t>
  </si>
  <si>
    <t>Tubos de drenaje de venas para embalsamar</t>
  </si>
  <si>
    <t>Servicios diplomáticos</t>
  </si>
  <si>
    <t>Sistemas de electro elución</t>
  </si>
  <si>
    <t>Objetos maquinados de metal precioso fundidos en molde de grafito</t>
  </si>
  <si>
    <t>Institutos técnicos</t>
  </si>
  <si>
    <t>Destornilladores</t>
  </si>
  <si>
    <t>Componentes no metálicos estampados</t>
  </si>
  <si>
    <t>Semillas o plántulas de lino</t>
  </si>
  <si>
    <t>Pasadores de arrastre</t>
  </si>
  <si>
    <t>Servicios de investigación o medición</t>
  </si>
  <si>
    <t>Álbumes de recuerdos</t>
  </si>
  <si>
    <t>Clordiazepóxido</t>
  </si>
  <si>
    <t>Conmutadores</t>
  </si>
  <si>
    <t>Clorhidrato de ciproheptadina</t>
  </si>
  <si>
    <t>Central térmica</t>
  </si>
  <si>
    <t>Boquillas acopladoras de tubo</t>
  </si>
  <si>
    <t>Ensamblajes rectificadores de aparatos de rayos x radiográficos para uso médico</t>
  </si>
  <si>
    <t>Clorhidrato de difenidol</t>
  </si>
  <si>
    <t>Mepivacaína</t>
  </si>
  <si>
    <t>Componentes de berilio formados con explosivos</t>
  </si>
  <si>
    <t>Alarmas de piscina</t>
  </si>
  <si>
    <t>Investigaciones  o clínicas o grupos focales basados en el consumidor</t>
  </si>
  <si>
    <t>Software de desarrollo de interface de usuario gráfica</t>
  </si>
  <si>
    <t>Acoples por engranaje</t>
  </si>
  <si>
    <t>Servicios de evaluación de la cementación del pozo</t>
  </si>
  <si>
    <t>Vasos para servicio de comidas</t>
  </si>
  <si>
    <t>Criolita</t>
  </si>
  <si>
    <t>Cepillos de extensor</t>
  </si>
  <si>
    <t>Kits de estudio de geología</t>
  </si>
  <si>
    <t>Aberturas o ranuras ópticas</t>
  </si>
  <si>
    <t>Teléfonos móviles</t>
  </si>
  <si>
    <t>Múltiples de aire</t>
  </si>
  <si>
    <t>Cubiertas de cajas eléctricas</t>
  </si>
  <si>
    <t>Corta uñas de bajo grado</t>
  </si>
  <si>
    <t>Equipos y componentes de red básica móvil oss</t>
  </si>
  <si>
    <t>Agujas para alimentar animales</t>
  </si>
  <si>
    <t>Discos de hockey</t>
  </si>
  <si>
    <t>Accesorios para tejer</t>
  </si>
  <si>
    <t>Volteadores de páginas para los discapacitados físicamente</t>
  </si>
  <si>
    <t>Pemolina</t>
  </si>
  <si>
    <t>Papaverina</t>
  </si>
  <si>
    <t>Turbo compresores</t>
  </si>
  <si>
    <t>Separadores de cultivos</t>
  </si>
  <si>
    <t>Objetos maquinados de acero fundidos en molde cerámico</t>
  </si>
  <si>
    <t>Moldes auditivos o sus accesorios</t>
  </si>
  <si>
    <t>Servicios de desarrollo de aplicaciones para servidores de internet / intranet</t>
  </si>
  <si>
    <t>Amortización de la deuda</t>
  </si>
  <si>
    <t>Resinas de indeno</t>
  </si>
  <si>
    <t>Polietileno de media densidad mdpe</t>
  </si>
  <si>
    <t>Conductos o red de conductos de manganeso</t>
  </si>
  <si>
    <t>Fundación</t>
  </si>
  <si>
    <t>Ensambles de tubería con soldadura sónica de aleación wasp</t>
  </si>
  <si>
    <t>Fábrica de máquina de acabar</t>
  </si>
  <si>
    <t>Hidrocloruro de carteolol</t>
  </si>
  <si>
    <t>Cristalería para secadores de congelación</t>
  </si>
  <si>
    <t>Sulfonamidas antibióticas</t>
  </si>
  <si>
    <t>Piperazina</t>
  </si>
  <si>
    <t>Sub Capítulo</t>
  </si>
  <si>
    <t>Organizadores para sistemas de paneles</t>
  </si>
  <si>
    <t>Transporte marítimo blindado</t>
  </si>
  <si>
    <t>Lámina de zinc</t>
  </si>
  <si>
    <t>Servicios sísmicos de tiro rápido</t>
  </si>
  <si>
    <t>Maquinaria de pulverización</t>
  </si>
  <si>
    <t>Kits de conversión de maquinaria de construcción</t>
  </si>
  <si>
    <t>Bandejas absorbentes</t>
  </si>
  <si>
    <t>Ensambles estructurales atornillados de aleación hast x</t>
  </si>
  <si>
    <t>Casquillos de extracción</t>
  </si>
  <si>
    <t>Sombras dentales</t>
  </si>
  <si>
    <t>Teteras o cafeteras para servicio de comidas</t>
  </si>
  <si>
    <t>Ensambles de tubería remachada no metálica</t>
  </si>
  <si>
    <t>Grapas</t>
  </si>
  <si>
    <t>Equipos para cultivos in vitro</t>
  </si>
  <si>
    <t>Servicios de arado</t>
  </si>
  <si>
    <t>Bandejas para procedimientos arteriales o intravenosos</t>
  </si>
  <si>
    <t>Hidrocloruro de prazosín</t>
  </si>
  <si>
    <t>Herramientas hidráulicas de curado</t>
  </si>
  <si>
    <t>Fuentes ininterrumpibles de potencia</t>
  </si>
  <si>
    <t>Pistolas de revestimiento</t>
  </si>
  <si>
    <t>Boca de Yuma</t>
  </si>
  <si>
    <t>COMPRAS POR DEBAJO DEL UMBRAL</t>
  </si>
  <si>
    <t>Mesas de billar</t>
  </si>
  <si>
    <t>Transplantadoras</t>
  </si>
  <si>
    <t>Accesorios o suministros para analizadores de microbiología</t>
  </si>
  <si>
    <t>Riel din</t>
  </si>
  <si>
    <t>Localizadores radiográficos</t>
  </si>
  <si>
    <t>Software de servicios de mensajería para móviles</t>
  </si>
  <si>
    <t>Monitores de oxígeno o suministros</t>
  </si>
  <si>
    <t>Llaves macho con mango en t</t>
  </si>
  <si>
    <t>Servicios de elaboración de quesos</t>
  </si>
  <si>
    <t>Redes de resistores</t>
  </si>
  <si>
    <t>Espumas de silicona</t>
  </si>
  <si>
    <t>Ceftizoxima</t>
  </si>
  <si>
    <t>Ensambles de barras soldadas con solvente de aleación hast x</t>
  </si>
  <si>
    <t>Tablas para necropsia o accesorios</t>
  </si>
  <si>
    <t>Sulfinpirazona</t>
  </si>
  <si>
    <t>Acopladores</t>
  </si>
  <si>
    <t>Kits o bandejas desechables pre ensambladas de uso odontológico</t>
  </si>
  <si>
    <t>Mesas para jardín o mesas para picnic</t>
  </si>
  <si>
    <t>Componentes de estaño maquinados por extrusión en frío</t>
  </si>
  <si>
    <t>Espejos convexos de seguridad</t>
  </si>
  <si>
    <t>Ácido tiaprofénico</t>
  </si>
  <si>
    <t>Forjaduras anulares laminadas de cobre</t>
  </si>
  <si>
    <t>Ensambles de tubos soldados con disolvente no metálica</t>
  </si>
  <si>
    <t>Servicios de control de pozos descontrolados</t>
  </si>
  <si>
    <t>Pamoato de triptorelina</t>
  </si>
  <si>
    <t>Tubo de tríodo</t>
  </si>
  <si>
    <t>Equipo para tratamiento de semillas</t>
  </si>
  <si>
    <t>Servicios de aditivos de cementar el pozo</t>
  </si>
  <si>
    <t>Bancos de apilado</t>
  </si>
  <si>
    <t>Unidades de impresión a doble cara</t>
  </si>
  <si>
    <t>Movimientos de homosexuales, lesbianas, bisexuales o transexuales</t>
  </si>
  <si>
    <t>Clorhidrato de diciclomina</t>
  </si>
  <si>
    <t>Toldos</t>
  </si>
  <si>
    <t>Servicios de mezclado de control de arena</t>
  </si>
  <si>
    <t>Exopeptidasa g2</t>
  </si>
  <si>
    <t>Trípodes para cámaras</t>
  </si>
  <si>
    <t>Control del metano</t>
  </si>
  <si>
    <t>Enciclopedias</t>
  </si>
  <si>
    <t>Ayuda no gubernamental</t>
  </si>
  <si>
    <t>Servicios de llenado con  polvo</t>
  </si>
  <si>
    <t>Bandejas o cubiertas para medicinas</t>
  </si>
  <si>
    <t>Palas de fundición</t>
  </si>
  <si>
    <t>Valoración del diagnóstico inicial</t>
  </si>
  <si>
    <t>Cables serpentinas marinos sísmicos</t>
  </si>
  <si>
    <t>Software de servicios de internet para móviles</t>
  </si>
  <si>
    <t>Poliéster uretano eu</t>
  </si>
  <si>
    <t>Servicios de preservación o  promoción del patrimonio cultural</t>
  </si>
  <si>
    <t>Analizadores ácidos o de base</t>
  </si>
  <si>
    <t>Equipo de examen de radiografía de rayos x</t>
  </si>
  <si>
    <t>Medidor de salinidad</t>
  </si>
  <si>
    <t>Grapas c</t>
  </si>
  <si>
    <t>Clubes de ocio para estudiantes</t>
  </si>
  <si>
    <t>Mariposas</t>
  </si>
  <si>
    <t>Estudios o implementación de productividad y eficacia</t>
  </si>
  <si>
    <t>Máquinas de confitería helada</t>
  </si>
  <si>
    <t>Módulos enfriadores refrigerados</t>
  </si>
  <si>
    <t>Memoria rom programable (prom)</t>
  </si>
  <si>
    <t>Tipografía</t>
  </si>
  <si>
    <t>Pinturas o medios al oleo sintéticos tratados con calor</t>
  </si>
  <si>
    <t>Recopilación o distribución de datos de la industria pesquera</t>
  </si>
  <si>
    <t>Bicicletas para niños</t>
  </si>
  <si>
    <t>Carritos de pacientes</t>
  </si>
  <si>
    <t>Polarizadores</t>
  </si>
  <si>
    <t>Servicios de estándares de calidad o aditivos alimentarios</t>
  </si>
  <si>
    <t>Engranajes laterales</t>
  </si>
  <si>
    <t>Oleoducto</t>
  </si>
  <si>
    <t>Fijadores para procesar película de rayos x para uso médico</t>
  </si>
  <si>
    <t>Compras por debajo del Umbral</t>
  </si>
  <si>
    <t>Mermeladas o preservativos de fruta</t>
  </si>
  <si>
    <t>Cosedoras para cierre de piel</t>
  </si>
  <si>
    <t>Válvulas esféricas de ángulo</t>
  </si>
  <si>
    <t>Kits de captura de semillas para braquiterapia</t>
  </si>
  <si>
    <t>Megohmetros</t>
  </si>
  <si>
    <t>Difteria y toxoide tetánico adsorbido</t>
  </si>
  <si>
    <t>Ensambles de barras pegadas de acero al carbono</t>
  </si>
  <si>
    <t>Baberos de uso odontológico</t>
  </si>
  <si>
    <t>Maquinaria de clasificación</t>
  </si>
  <si>
    <t>Instrumentos para probar carbón</t>
  </si>
  <si>
    <t>Hierro de marcar</t>
  </si>
  <si>
    <t>Laminadora</t>
  </si>
  <si>
    <t>Vendajes de gasa</t>
  </si>
  <si>
    <t>Micrófonos</t>
  </si>
  <si>
    <t>Cinturones de pesas o kits para rehabilitación o terapia</t>
  </si>
  <si>
    <t>Indigotindisulfonato sódico</t>
  </si>
  <si>
    <t>Filtros de línea para laboratorio</t>
  </si>
  <si>
    <t>Bridas roscadas</t>
  </si>
  <si>
    <t>Sistemas de compresión de aire gas para uso médico</t>
  </si>
  <si>
    <t>Forjas de zinc maquinadas con impresión por troquel</t>
  </si>
  <si>
    <t>Máquinas para derretir nieve o hielo</t>
  </si>
  <si>
    <t>Mineral de zirconio</t>
  </si>
  <si>
    <t>Gabinetes institucionales de almacenamiento</t>
  </si>
  <si>
    <t>Materiales de enseñanza para compra de carro</t>
  </si>
  <si>
    <t>Solterones</t>
  </si>
  <si>
    <t>Nitrato de plata</t>
  </si>
  <si>
    <t>Remaches de corona</t>
  </si>
  <si>
    <t>Ketorolaco trometamol</t>
  </si>
  <si>
    <t>Pilas alcalinas</t>
  </si>
  <si>
    <t>Estrategias de desarrollo alimentario o nutricional</t>
  </si>
  <si>
    <t>Herramientas de kickover de cable de recuperación</t>
  </si>
  <si>
    <t xml:space="preserve">Servicio de almacenamiento en la nube de Internet </t>
  </si>
  <si>
    <t>Bolsas de recolección de hemofiltración</t>
  </si>
  <si>
    <t>Análisis o servicios de inmigración</t>
  </si>
  <si>
    <t>Ácido salicílico</t>
  </si>
  <si>
    <t>Papel crepé no tratado</t>
  </si>
  <si>
    <t>Estuches o cubiertas para instrumentos o sets de uso odontológico</t>
  </si>
  <si>
    <t>Forjas de berilio maquinadas con impresión por troquel</t>
  </si>
  <si>
    <t>Cierres de mariposa para piel</t>
  </si>
  <si>
    <t>Espéculos para examen de laringe o bucofaríngeo</t>
  </si>
  <si>
    <t>Bicicletas elípticas</t>
  </si>
  <si>
    <t>Solenoides</t>
  </si>
  <si>
    <t>Equipos de ultra filtrado</t>
  </si>
  <si>
    <t>Papel de dibujo para carboncillo o pastel</t>
  </si>
  <si>
    <t>Pantallas de control de arena</t>
  </si>
  <si>
    <t>Sistemas de identificación de video</t>
  </si>
  <si>
    <t>Isoconazol</t>
  </si>
  <si>
    <t>Alerones de avión</t>
  </si>
  <si>
    <t>Anillos para soldar en fuerte</t>
  </si>
  <si>
    <t>Sílice de diatomeas</t>
  </si>
  <si>
    <t>Moldeables densos</t>
  </si>
  <si>
    <t>Magnetos de ojos para cirugía oftálmica</t>
  </si>
  <si>
    <t>Servicios de fabricación de fibra de poliéster</t>
  </si>
  <si>
    <t>Lacado</t>
  </si>
  <si>
    <t>Bombas de barra</t>
  </si>
  <si>
    <t>Cable desnudo</t>
  </si>
  <si>
    <t>Tablas de cuerpo para autopsias</t>
  </si>
  <si>
    <t>Indometacina trihidrato sódica</t>
  </si>
  <si>
    <t>Instrumentos geofísicos de resistividad</t>
  </si>
  <si>
    <t>Producción de plantas insecticidas</t>
  </si>
  <si>
    <t>Tiaprida</t>
  </si>
  <si>
    <t>Bombas de leva rotatorias</t>
  </si>
  <si>
    <t>Tiosulfato de sodio</t>
  </si>
  <si>
    <t>Bombas de barro</t>
  </si>
  <si>
    <t>Anteojos de seguridad</t>
  </si>
  <si>
    <t>Semillas de pasto</t>
  </si>
  <si>
    <t>Tubos intravenosos de medicación secundaria</t>
  </si>
  <si>
    <t>Peginterferón</t>
  </si>
  <si>
    <t>Unidades de electrocardiografía ekg</t>
  </si>
  <si>
    <t>Pintura en pasta para cuerpo o cara</t>
  </si>
  <si>
    <t>Hornos para uso comercial</t>
  </si>
  <si>
    <t>Vasos de observación para laboratorio</t>
  </si>
  <si>
    <t>Lingotes de plomo</t>
  </si>
  <si>
    <t>Sindicatos de obreros o trabajadores generales</t>
  </si>
  <si>
    <t>Risedronato de sodio</t>
  </si>
  <si>
    <t>Formatos o libros de correspondencia</t>
  </si>
  <si>
    <t>Dutasteride</t>
  </si>
  <si>
    <t>Conductos o red de conductos de latón</t>
  </si>
  <si>
    <t>Placas de montaje</t>
  </si>
  <si>
    <t>Sets de espéculos para oído</t>
  </si>
  <si>
    <t>Pisos de vinilo</t>
  </si>
  <si>
    <t>Medidores de vatios</t>
  </si>
  <si>
    <t>Timones</t>
  </si>
  <si>
    <t>Tarjetas de audio conferencia</t>
  </si>
  <si>
    <t>Mezclas de suplemento brent para levadura</t>
  </si>
  <si>
    <t>Servicios de camiones de vacío en el emplazamiento del pozo</t>
  </si>
  <si>
    <t>Servicios de diseño de las tareas de fracturación del pozo</t>
  </si>
  <si>
    <t>Líneas de freno</t>
  </si>
  <si>
    <t>Ensambles de placas soldadas con soldadura ultra violeta de acero de aleación baja</t>
  </si>
  <si>
    <t>Cintas indicadoras de esterilización</t>
  </si>
  <si>
    <t>Servicios de entrega local de cartas o paquetes pequeños</t>
  </si>
  <si>
    <t>Filtros ambientales para laboratorio</t>
  </si>
  <si>
    <t>Hornos microondas para uso comercial</t>
  </si>
  <si>
    <t>Cúpulas protectoras de la antena de avión</t>
  </si>
  <si>
    <t>Componentes de caucho maquinados por extrusión en frío</t>
  </si>
  <si>
    <t>Ensambles de placas soldadas con soldadura fuerte o débil de latón</t>
  </si>
  <si>
    <t>Dinteles para goteo</t>
  </si>
  <si>
    <t>Componentes de hierro formados enrollados</t>
  </si>
  <si>
    <t>Polipropileno orientado axialmente</t>
  </si>
  <si>
    <t>Flurbiprofeno</t>
  </si>
  <si>
    <t>Equipo de análisis volumétrico karl fischer</t>
  </si>
  <si>
    <t>Refrigeradores para propósitos generales o neveras congeladores</t>
  </si>
  <si>
    <t>Contenedores de recolección frepp sepp</t>
  </si>
  <si>
    <t>Medidores de aislamiento</t>
  </si>
  <si>
    <t>Repuestos o accesorios de sistema de exploración o desarrollo</t>
  </si>
  <si>
    <t>Tanques de expansión</t>
  </si>
  <si>
    <t>Platos para uso doméstico</t>
  </si>
  <si>
    <t>Compuestos para suavizar el agua</t>
  </si>
  <si>
    <t>Servicios de perforación de pozo</t>
  </si>
  <si>
    <t>Indicadores de vacío</t>
  </si>
  <si>
    <t>Sensores de posición linear</t>
  </si>
  <si>
    <t>Ensambles de tubería atornillada de aleación hast x</t>
  </si>
  <si>
    <t>Servicios de rehabilitación vocacional</t>
  </si>
  <si>
    <t>Ceras de placa de base de uso odontológico</t>
  </si>
  <si>
    <t>Elementos de rejilla</t>
  </si>
  <si>
    <t>Ferias de automóviles u otras exposiciones</t>
  </si>
  <si>
    <t>Tiras pulidoras o de terminado para uso odontológico</t>
  </si>
  <si>
    <t>Linezolida</t>
  </si>
  <si>
    <t>Escarificador de prados</t>
  </si>
  <si>
    <t>Abridores de puertas</t>
  </si>
  <si>
    <t>Materiales de enseñanza sobre la higiene o la seguridad en la cocina</t>
  </si>
  <si>
    <t>Papel para germinación de semillas</t>
  </si>
  <si>
    <t>Repuestos o accesorios de sistema mecanizado de soporte en tierra</t>
  </si>
  <si>
    <t>Animales o títeres de peluche</t>
  </si>
  <si>
    <t>Estudios de arte dramático</t>
  </si>
  <si>
    <t>Levofloxacina</t>
  </si>
  <si>
    <t>Sistemas de control de medios</t>
  </si>
  <si>
    <t>Equipo de lavado desinfectante para equipos e instrumentos de uso médico</t>
  </si>
  <si>
    <t>Materiales de enseñanza de  habilidades de estudio</t>
  </si>
  <si>
    <t>Equipo de cancha de tenis</t>
  </si>
  <si>
    <t>Extrusiones por impacto de acero inoxidable</t>
  </si>
  <si>
    <t>Conductos de titanio</t>
  </si>
  <si>
    <t>Restauración de albañilería, mampostería o azulejos</t>
  </si>
  <si>
    <t>Formatos o libros de inventarios</t>
  </si>
  <si>
    <t>Centímetro</t>
  </si>
  <si>
    <t>Servicios de verificación de desastres o contingencias</t>
  </si>
  <si>
    <t>Ensambles de placas soldadas con soldadura fuerte o débil de cobre</t>
  </si>
  <si>
    <t>Co-precipitantes de ácidos nucleicos</t>
  </si>
  <si>
    <t>Marcos para ventanas fijas</t>
  </si>
  <si>
    <t>Centrífugas de vacío</t>
  </si>
  <si>
    <t>Densitómetros</t>
  </si>
  <si>
    <t>Estazolam</t>
  </si>
  <si>
    <t>Santa Bárbara El 06</t>
  </si>
  <si>
    <t>Bacitracina zinc</t>
  </si>
  <si>
    <t>Pistola de desoldado</t>
  </si>
  <si>
    <t>Elevadores de tapas de registro</t>
  </si>
  <si>
    <t>Ensambles de barras pegadas de aleación wasp</t>
  </si>
  <si>
    <t>Alambre de poliamida</t>
  </si>
  <si>
    <t>Resina polímero cristal líquido</t>
  </si>
  <si>
    <t>Adhesivos líquidos</t>
  </si>
  <si>
    <t>Juan de Herrera</t>
  </si>
  <si>
    <t>Frenillos "brackets" para ortodoncia</t>
  </si>
  <si>
    <t>Incidentes fronterizos</t>
  </si>
  <si>
    <t>Estuches o bolsas para instrumentos dentales</t>
  </si>
  <si>
    <t>Medias absorbentes</t>
  </si>
  <si>
    <t>Herramientas de evaluación para educación física</t>
  </si>
  <si>
    <t>Retiradas de tropas</t>
  </si>
  <si>
    <t>Rodillos y aplanadoras de impresión</t>
  </si>
  <si>
    <t>Palmarejo-Villa Linda</t>
  </si>
  <si>
    <t>Aplicadores de ligantes de bandas o bandas o productos relacionados para uso quirúrgico</t>
  </si>
  <si>
    <t>Alargadores fotográficos</t>
  </si>
  <si>
    <t>Protectores de rosca para campo petrolero</t>
  </si>
  <si>
    <t>Formación o desarrollo laboral</t>
  </si>
  <si>
    <t>Unidades múltiples de fracturación</t>
  </si>
  <si>
    <t>Loma de Cabrera</t>
  </si>
  <si>
    <t>Servicios de enfriamiento o refrigeración</t>
  </si>
  <si>
    <t>Forjaduras anulares laminadas de aleación ferrosa</t>
  </si>
  <si>
    <t>Tanques almacenadores de petróleo</t>
  </si>
  <si>
    <t>Rectificadoras neumáticas</t>
  </si>
  <si>
    <t>Tuercas domo</t>
  </si>
  <si>
    <t>Robots de pintura</t>
  </si>
  <si>
    <t>Kits de números</t>
  </si>
  <si>
    <t>Herramientas para laboratorio</t>
  </si>
  <si>
    <t>Capacitación sobre bibliotecas o documentación</t>
  </si>
  <si>
    <t>Equipo de reconocimiento de billetes</t>
  </si>
  <si>
    <t>Máquinas para moldear al vacío</t>
  </si>
  <si>
    <t>Verduras congeladas</t>
  </si>
  <si>
    <t>Forjas de acero maquinadas con impresión por troquel</t>
  </si>
  <si>
    <t>Mesas de aire</t>
  </si>
  <si>
    <t>Ensambles de placas soldadas de inconel</t>
  </si>
  <si>
    <t>Probadores de vibración</t>
  </si>
  <si>
    <t>Unununium uuu</t>
  </si>
  <si>
    <t>Bombas neumáticas de exportación</t>
  </si>
  <si>
    <t>Cubiertas desechables para bandejas de uso odontológico</t>
  </si>
  <si>
    <t>Núcleo de panal de cobre</t>
  </si>
  <si>
    <t>Telas de dibujo</t>
  </si>
  <si>
    <t>Revestimiento de conductor</t>
  </si>
  <si>
    <t>Televisores</t>
  </si>
  <si>
    <t>Semillas o plántulas de ajo</t>
  </si>
  <si>
    <t>Máquinas lavadoras tipo lavandería</t>
  </si>
  <si>
    <t>Servicios de asesorías educativas</t>
  </si>
  <si>
    <t>Fundición en arena de plomo</t>
  </si>
  <si>
    <t>Juegos colaborativos</t>
  </si>
  <si>
    <t>Mesas de instrumentos para uso quirúrgico u obstétrico o accesorios o productos relacionados</t>
  </si>
  <si>
    <t>Cortadores de pizza para uso doméstico</t>
  </si>
  <si>
    <t>Servicios de diseño de las tareas de cementación del pozo</t>
  </si>
  <si>
    <t>Sistemas de calentamiento o transfusión de sangre</t>
  </si>
  <si>
    <t>Sistemas de instrumentos para fijación de trauma ortopédico</t>
  </si>
  <si>
    <t>Folcodina</t>
  </si>
  <si>
    <t>Torres de arreglo de drives de discos duros</t>
  </si>
  <si>
    <t>Películas de poliuretano</t>
  </si>
  <si>
    <t>Cinta de transferencia adhesiva</t>
  </si>
  <si>
    <t>Probadores de compresión</t>
  </si>
  <si>
    <t>Radiadores</t>
  </si>
  <si>
    <t>Ciento</t>
  </si>
  <si>
    <t>Piedra Blanca</t>
  </si>
  <si>
    <t>Contadores de coincidencia o no coincidencia</t>
  </si>
  <si>
    <t>Petos para pacientes</t>
  </si>
  <si>
    <t>Catalizadores de material de impresión de uso odontológico</t>
  </si>
  <si>
    <t>Centros de actividades para catres para niños</t>
  </si>
  <si>
    <t>El Peñón</t>
  </si>
  <si>
    <t>Sartenes de salsa o para sofreír para uso comercial</t>
  </si>
  <si>
    <t>Reactivos o soluciones o tinturas para análisis de orina</t>
  </si>
  <si>
    <t>Fundas de velas</t>
  </si>
  <si>
    <t>Tapones de bolsa para ostomía</t>
  </si>
  <si>
    <t>Receptores de radio</t>
  </si>
  <si>
    <t>Pisa papeles</t>
  </si>
  <si>
    <t>Hoteles</t>
  </si>
  <si>
    <t>Materiales de enseñanza de seguridad personal</t>
  </si>
  <si>
    <t>Semillas o plántulas de lechuga</t>
  </si>
  <si>
    <t>Seguro de automóviles o camiones</t>
  </si>
  <si>
    <t>Materiales didácticos de soldadura</t>
  </si>
  <si>
    <t>Bebida de café</t>
  </si>
  <si>
    <t>Tablas para cortar para uso doméstico</t>
  </si>
  <si>
    <t>Cepillos eléctricos</t>
  </si>
  <si>
    <t>Clavadoras de puntillas o accesorios para marcos</t>
  </si>
  <si>
    <t>Servicios de cuidado en hogares adoptivos u orfanatos</t>
  </si>
  <si>
    <t>Combinación de ácido acetilsalicílico paracetamol</t>
  </si>
  <si>
    <t>Cobija solar</t>
  </si>
  <si>
    <t>55121502</t>
  </si>
  <si>
    <t>Máquinas cortadoras o festoneadoras</t>
  </si>
  <si>
    <t>Anillos o ganchos para cortinas</t>
  </si>
  <si>
    <t>Accesorios o suministros para baños de laboratorio</t>
  </si>
  <si>
    <t>Cable para interconexiones</t>
  </si>
  <si>
    <t>Modelos humanos anatómicos para educación o entrenamiento médico</t>
  </si>
  <si>
    <t>Overoles o monos para niña</t>
  </si>
  <si>
    <t>Acrilonitrilo estireno acrílico asa</t>
  </si>
  <si>
    <t>Componentes de acero inoxidable formados enrollados</t>
  </si>
  <si>
    <t>Butano</t>
  </si>
  <si>
    <t>Trompos</t>
  </si>
  <si>
    <t>Servicios de cosecha de semillas</t>
  </si>
  <si>
    <t>Distribuidoras de material bituminoso</t>
  </si>
  <si>
    <t>Objetos de metal precioso fundidos a la cera perdida</t>
  </si>
  <si>
    <t>Torre de perforación</t>
  </si>
  <si>
    <t>Placa de plomo</t>
  </si>
  <si>
    <t>Almohadillas de uso oftálmico</t>
  </si>
  <si>
    <t>Cintas métricas</t>
  </si>
  <si>
    <t>Compuestos para brillado</t>
  </si>
  <si>
    <t>Clorhidrato de halofantrina</t>
  </si>
  <si>
    <t>Cordón de neumáticos</t>
  </si>
  <si>
    <t>Sulfato de metaproterenol</t>
  </si>
  <si>
    <t>Comidas combinadas de repisa</t>
  </si>
  <si>
    <t>Polvos de huellas dactilares</t>
  </si>
  <si>
    <t>Catéteres o jeringas o insertores o aplicadores para braquiterapia</t>
  </si>
  <si>
    <t>Camiones de reparto</t>
  </si>
  <si>
    <t>Tarjetas didácticas de construcción de palabras</t>
  </si>
  <si>
    <t>Amortiguadores de cierre de la chimenea</t>
  </si>
  <si>
    <t>Tejidos de lana urdidos a la jacquard</t>
  </si>
  <si>
    <t>Grapas para cables</t>
  </si>
  <si>
    <t>Servicios fotográficos, de montaje o enmarcado</t>
  </si>
  <si>
    <t>Fotómetros para uso oftálmico</t>
  </si>
  <si>
    <t>Disopiramida</t>
  </si>
  <si>
    <t>Varillas de plástico</t>
  </si>
  <si>
    <t>Sillas para restaurantes</t>
  </si>
  <si>
    <t>Adaptador de cabeza de tubería</t>
  </si>
  <si>
    <t>Extractor del volante</t>
  </si>
  <si>
    <t>Protectores de agujas</t>
  </si>
  <si>
    <t>Ensalada fresca de repisa</t>
  </si>
  <si>
    <t>Accesorios para electrocardiografía ekg</t>
  </si>
  <si>
    <t>Estrangulador</t>
  </si>
  <si>
    <t>Planificación o administración de proyectos</t>
  </si>
  <si>
    <t>Tiocianoacetato de isobornilo</t>
  </si>
  <si>
    <t>Suministros o accesorios de aspiradoras</t>
  </si>
  <si>
    <t>Didanosina</t>
  </si>
  <si>
    <t>Materiales de enseñanza de etiqueta o modales en la mesa</t>
  </si>
  <si>
    <t>Servicios de escritores de artículos</t>
  </si>
  <si>
    <t>Microscopios de escáner de luz, disco giratorio o escáner de láser</t>
  </si>
  <si>
    <t>Ensambles estructurales con soldadura sónica de acero al carbono</t>
  </si>
  <si>
    <t>Cloruro de potasio</t>
  </si>
  <si>
    <t>Vástagos del estárter</t>
  </si>
  <si>
    <t>Ensambles de láminas pegadas de cobre</t>
  </si>
  <si>
    <t>Maquinaria de molido</t>
  </si>
  <si>
    <t>Libros de actividades de fracciones</t>
  </si>
  <si>
    <t>Dispensadores o juegos de hojas de cuchilla</t>
  </si>
  <si>
    <t>Ganchos o accesorios para endoscopia</t>
  </si>
  <si>
    <t>Trimipramina</t>
  </si>
  <si>
    <t>Sistemas inflables de tubería flexible</t>
  </si>
  <si>
    <t>Candados de botón para oprimir</t>
  </si>
  <si>
    <t>Feldespato</t>
  </si>
  <si>
    <t>Crisoles de metal</t>
  </si>
  <si>
    <t>Batas para personal de peluquerías</t>
  </si>
  <si>
    <t>Asfalto</t>
  </si>
  <si>
    <t>Láminas de paspartú</t>
  </si>
  <si>
    <t>Baldes para enema</t>
  </si>
  <si>
    <t>Marcadores lavables</t>
  </si>
  <si>
    <t>Equipo de bolos</t>
  </si>
  <si>
    <t>Prensas impresoras</t>
  </si>
  <si>
    <t>Raspa</t>
  </si>
  <si>
    <t>Pasta sencilla o fideos</t>
  </si>
  <si>
    <t>Zirconio zr</t>
  </si>
  <si>
    <t>Pantuflas para niña</t>
  </si>
  <si>
    <t>Servicios de herrería</t>
  </si>
  <si>
    <t>Geles para ultrasonido o doppler o eco para uso médico</t>
  </si>
  <si>
    <t>Dosímetros fantasma</t>
  </si>
  <si>
    <t>Danaparoide sódico</t>
  </si>
  <si>
    <t>Servicios de planificación de campos petroleros</t>
  </si>
  <si>
    <t>Servicios de preselección  de hojas de vida o currículum vitae</t>
  </si>
  <si>
    <t>Ensamblajes de tubos capilares</t>
  </si>
  <si>
    <t>Producción de plantas de caucho</t>
  </si>
  <si>
    <t>Cepillos para instrumentos estériles o estiletes instrumentales o pañitos limpiadores de instrumentos para uso quirúrgico</t>
  </si>
  <si>
    <t>Caucho clorado</t>
  </si>
  <si>
    <t>Equipo para manejo de carga</t>
  </si>
  <si>
    <t>Tapa oídos</t>
  </si>
  <si>
    <t>Semillas o plántulas de remolacha</t>
  </si>
  <si>
    <t>Barajadores de naipe automáticos para los discapacitados físicamente</t>
  </si>
  <si>
    <t>Software de planeación de recursos del negocio erp</t>
  </si>
  <si>
    <t>Almohadas de baño para los discapacitados físicamente</t>
  </si>
  <si>
    <t>Equipo de limpieza de lodo</t>
  </si>
  <si>
    <t>Servicio de Mantenimiento de Electrificación de Tracción</t>
  </si>
  <si>
    <t>Discos</t>
  </si>
  <si>
    <t>Materiales de enseñanza de análisis de colores personales</t>
  </si>
  <si>
    <t>Módulo de fibra de compensación de dispersión dcfm</t>
  </si>
  <si>
    <t>Recursos de plantaciones de hoja ancha</t>
  </si>
  <si>
    <t>Señales de tráfico</t>
  </si>
  <si>
    <t>Coníferas</t>
  </si>
  <si>
    <t>Remolques carrotanque con temperatura controlada</t>
  </si>
  <si>
    <t>Depósito de trenes</t>
  </si>
  <si>
    <t>Aparatos probadores de fundición</t>
  </si>
  <si>
    <t>Oviedo</t>
  </si>
  <si>
    <t>Servicios de protección de los ecosistemas</t>
  </si>
  <si>
    <t>Válvulas de seguridad de pistón</t>
  </si>
  <si>
    <t>Microscopios de disección de luz o de estéreo</t>
  </si>
  <si>
    <t>Levotiroxina</t>
  </si>
  <si>
    <t>Sistemas de juego completo para basquetbol</t>
  </si>
  <si>
    <t>Tiabendazol</t>
  </si>
  <si>
    <t>Servicios legales para tutorías o de custodia</t>
  </si>
  <si>
    <t>Bolsas para equipos médicos</t>
  </si>
  <si>
    <t>Triciclos</t>
  </si>
  <si>
    <t>Almacenamiento no modular</t>
  </si>
  <si>
    <t>Soportes colgantes de montaje</t>
  </si>
  <si>
    <t>Planchas de ropa para uso doméstico</t>
  </si>
  <si>
    <t>Edificio del aeropuerto</t>
  </si>
  <si>
    <t>Comida para visones</t>
  </si>
  <si>
    <t>Capacidades de bucle local</t>
  </si>
  <si>
    <t>Transporte aéreo a marítimo</t>
  </si>
  <si>
    <t>Copas para uso doméstico</t>
  </si>
  <si>
    <t>Cetonas o quinonas o sus sustitutos</t>
  </si>
  <si>
    <t>Hidrantes</t>
  </si>
  <si>
    <t>Soperas o ensaladeras para uso doméstico</t>
  </si>
  <si>
    <t>Clinómetros</t>
  </si>
  <si>
    <t>Servicios de control de arena en el fluido de limpieza</t>
  </si>
  <si>
    <t>Herramientas de poner tapones</t>
  </si>
  <si>
    <t>Etiquetas de precio</t>
  </si>
  <si>
    <t>Envoltura de tuberías</t>
  </si>
  <si>
    <t>Foscarnet sódico</t>
  </si>
  <si>
    <t>Servicios de fracturación del pozo con fluido a base de emulsión</t>
  </si>
  <si>
    <t>Generadores solares</t>
  </si>
  <si>
    <t>Sensor de pistones pre-arranque</t>
  </si>
  <si>
    <t>Retractores de piel</t>
  </si>
  <si>
    <t>Componentes de hierro perforados</t>
  </si>
  <si>
    <t>Rodillos de pintar</t>
  </si>
  <si>
    <t>Santiago Rodriguez</t>
  </si>
  <si>
    <t>Clorhidrato de doxorubicina</t>
  </si>
  <si>
    <t>Dispositivos para asegurar tubos naso entéricos</t>
  </si>
  <si>
    <t>Sets de actividades o juegos de valor posicional</t>
  </si>
  <si>
    <t>Soportes de máquina o aisladores de vibración</t>
  </si>
  <si>
    <t>Paquetes de muebles para ejecutivos modulares</t>
  </si>
  <si>
    <t>Directorios electrónicos</t>
  </si>
  <si>
    <t>Servicios de limpieza de calles</t>
  </si>
  <si>
    <t>Ensambles de barras soldadas con soldadura sónica de latón</t>
  </si>
  <si>
    <t>Ensambles de barras soldadas con soldadura fuerte o débil de inconel</t>
  </si>
  <si>
    <t>Ciclofosfamida</t>
  </si>
  <si>
    <t>Junta de bola</t>
  </si>
  <si>
    <t>Mangueras de aceite</t>
  </si>
  <si>
    <t>Alfombras trenzadas</t>
  </si>
  <si>
    <t>Válvulas del cable de recuperación</t>
  </si>
  <si>
    <t>Pesas para pesca</t>
  </si>
  <si>
    <t>Dexrazoxano</t>
  </si>
  <si>
    <t>Lijadoras</t>
  </si>
  <si>
    <t>Lentes para anteojos</t>
  </si>
  <si>
    <t>Asociaciones de la industria agrícola</t>
  </si>
  <si>
    <t>Moledores de roca</t>
  </si>
  <si>
    <t>Microscopios o lupas o magnificadores o accesorios para uso quirúrgico</t>
  </si>
  <si>
    <t>Edificio del área de servicios</t>
  </si>
  <si>
    <t>Software de lan</t>
  </si>
  <si>
    <t>Taladro neumático</t>
  </si>
  <si>
    <t>Ensambles de láminas soldadas con soldadura sónica de acero de aleación baja</t>
  </si>
  <si>
    <t>Libros de recursos de verbos</t>
  </si>
  <si>
    <t>Tiras de mesa</t>
  </si>
  <si>
    <t>Servicios de análisis o recopilación de estadísticas de producción</t>
  </si>
  <si>
    <t>Dezocina</t>
  </si>
  <si>
    <t>Ununbium uub</t>
  </si>
  <si>
    <t>Geles o enjuagues de fluoruro</t>
  </si>
  <si>
    <t>Cuerda de goma,</t>
  </si>
  <si>
    <t>Ensambles de placas soldadas con solvente de titanio</t>
  </si>
  <si>
    <t>Rodamientos de manguito interior</t>
  </si>
  <si>
    <t>Servicios para la restitución de títulos de propiedad</t>
  </si>
  <si>
    <t>Chorros de riego</t>
  </si>
  <si>
    <t>Servicios de redacción de cartas</t>
  </si>
  <si>
    <t>Ganchos de grúa</t>
  </si>
  <si>
    <t>Software discos compactos cd o dvd o tarjetas de sonido</t>
  </si>
  <si>
    <t>Maletines</t>
  </si>
  <si>
    <t>Varillas soldadoras</t>
  </si>
  <si>
    <t>Servicios de fabricación de vehículos de motor</t>
  </si>
  <si>
    <t>Nafcilina sódica</t>
  </si>
  <si>
    <t>Movimientos o servicios de activistas ecológicos</t>
  </si>
  <si>
    <t>Dipropionato de alclometasona</t>
  </si>
  <si>
    <t>Nifedipina</t>
  </si>
  <si>
    <t>Objetos maquinados de estaño fundidos en molde de yeso</t>
  </si>
  <si>
    <t>Roxatidina</t>
  </si>
  <si>
    <t>Isradipina</t>
  </si>
  <si>
    <t>Duchas</t>
  </si>
  <si>
    <t>Botones decorativos</t>
  </si>
  <si>
    <t>Extrusiones por impacto de plomo</t>
  </si>
  <si>
    <t>Planificación del desarrollo ambiental urbano</t>
  </si>
  <si>
    <t>Periosteotomos</t>
  </si>
  <si>
    <t>Software de fax</t>
  </si>
  <si>
    <t>Modelos moleculares</t>
  </si>
  <si>
    <t>Ovejas</t>
  </si>
  <si>
    <t>Papel o tejidos de álbum</t>
  </si>
  <si>
    <t>Servicios de fabricación de maquinaria o equipos para minería</t>
  </si>
  <si>
    <t>Penachos de gramíneas secos</t>
  </si>
  <si>
    <t>Servicios de estimulación  del pozo</t>
  </si>
  <si>
    <t>Ensambles de tubos soldados con disolvente de aleación wasp</t>
  </si>
  <si>
    <t>LICITACIÓN RESTRINGIDA</t>
  </si>
  <si>
    <t>Forjas de plomo maquinadas con troquel abierto</t>
  </si>
  <si>
    <t>Señales direccionales</t>
  </si>
  <si>
    <t>Sujetadores de agujas quirúrgicas para uso general</t>
  </si>
  <si>
    <t>Asientos acolchonados o accesorios terapéuticos</t>
  </si>
  <si>
    <t>Sabana Alta</t>
  </si>
  <si>
    <t>Vacuna contra el virus del polio</t>
  </si>
  <si>
    <t>Componentes de titanio hidroformados</t>
  </si>
  <si>
    <t>Componentes de titanio formados por estiramiento por presión</t>
  </si>
  <si>
    <t>Mandolina para uso doméstico</t>
  </si>
  <si>
    <t>Pirarubicina</t>
  </si>
  <si>
    <t>Máquinas dosificadoras de barrena para llenado o cerrado hermético</t>
  </si>
  <si>
    <t>Aplicadores de clip para uso interno para uso médico</t>
  </si>
  <si>
    <t>Esponjas de debridación</t>
  </si>
  <si>
    <t>Cucharas para uso quirúrgico</t>
  </si>
  <si>
    <t>Placa de zinc</t>
  </si>
  <si>
    <t>Leva de transmisión</t>
  </si>
  <si>
    <t>Equipos de paso para aeróbicos (“step”)</t>
  </si>
  <si>
    <t>Juegos de video</t>
  </si>
  <si>
    <t>Ollas para uso doméstico</t>
  </si>
  <si>
    <t>Servicios de acolchado orgánico</t>
  </si>
  <si>
    <t>Herramientas de inserción</t>
  </si>
  <si>
    <t>Losartán potásico</t>
  </si>
  <si>
    <t>Clorhidrato de ticlopidina</t>
  </si>
  <si>
    <t>Servicios de presión alta mediante tubería flexible contínua</t>
  </si>
  <si>
    <t>Cortisona</t>
  </si>
  <si>
    <t>Cajas de decoración de uso terapéutico</t>
  </si>
  <si>
    <t>Forjas de aleación ferrosa maquinadas con troquel abierto</t>
  </si>
  <si>
    <t>Ponqués pasteles o biscochos frescos</t>
  </si>
  <si>
    <t>Servicios de impresión industrial flexográfica</t>
  </si>
  <si>
    <t>Servicios de registro de la geometría de la perforación</t>
  </si>
  <si>
    <t>Accesorios de boca de pozo o flujo debajo de la superficie de boca de pozo</t>
  </si>
  <si>
    <t>Clorhidrato de ciclobenzaprina</t>
  </si>
  <si>
    <t>Ensambles de láminas soldadas con soldadura sónica no metálica</t>
  </si>
  <si>
    <t>Carbonato de aluminio</t>
  </si>
  <si>
    <t>83111902</t>
  </si>
  <si>
    <t>Servicios de cuarentena</t>
  </si>
  <si>
    <t>Vendajes de espuma</t>
  </si>
  <si>
    <t>Oficina de correos</t>
  </si>
  <si>
    <t>Procesadores de unidad de procesamiento central cpu</t>
  </si>
  <si>
    <t>Mordaza de soporte</t>
  </si>
  <si>
    <t>Bromfenac sódico</t>
  </si>
  <si>
    <t>Antiparasitario tópico malatión</t>
  </si>
  <si>
    <t>Eritropoyetina</t>
  </si>
  <si>
    <t>Aplicadores de uso quirúrgico</t>
  </si>
  <si>
    <t>Rompedores de emulsión aceite en agua</t>
  </si>
  <si>
    <t>Órtosis ortopédicas espinales</t>
  </si>
  <si>
    <t>Oxicodona</t>
  </si>
  <si>
    <t>Proyector de techo o carritos de video</t>
  </si>
  <si>
    <t>Cilostazol</t>
  </si>
  <si>
    <t>Piezas de cinc fundidas a presión</t>
  </si>
  <si>
    <t>Impermeabilización</t>
  </si>
  <si>
    <t>Paraguas para jardín</t>
  </si>
  <si>
    <t>Servicios de reparación del pozo</t>
  </si>
  <si>
    <t>Experimentación con humanos</t>
  </si>
  <si>
    <t>Cambiadores de muestras</t>
  </si>
  <si>
    <t>El Yaque</t>
  </si>
  <si>
    <t>Compresores para terapia respiratoria</t>
  </si>
  <si>
    <t>Inflado de montaje de llantas</t>
  </si>
  <si>
    <t>Sierras para silvicultura</t>
  </si>
  <si>
    <t>Extrusiones por impacto de cobre</t>
  </si>
  <si>
    <t>Servicios de desalinización</t>
  </si>
  <si>
    <t>Objetos maquinados de hierro fundidos en molde cerámico</t>
  </si>
  <si>
    <t>Carmustina</t>
  </si>
  <si>
    <t>Instalación de material aislante</t>
  </si>
  <si>
    <t>Ensambles de láminas soldadas con soldadura solvente de cobre</t>
  </si>
  <si>
    <t>Objetos maquinados no metálicos fundidos a la cera perdida</t>
  </si>
  <si>
    <t>Conductores temporales</t>
  </si>
  <si>
    <t>Bandejas o boles para contar o clasificar para matemáticas tempranas</t>
  </si>
  <si>
    <t>Zapateras</t>
  </si>
  <si>
    <t>Trámites de apelación o revisión judicial</t>
  </si>
  <si>
    <t>Equipo de ruptura catalítica</t>
  </si>
  <si>
    <t>Puntas de pipeta de volumen variable</t>
  </si>
  <si>
    <t>Cubiertas para informes</t>
  </si>
  <si>
    <t>Servicio de administración o mantenimiento de huertos</t>
  </si>
  <si>
    <t>Máquinas para hacer ensayos de tabletas o cápsulas</t>
  </si>
  <si>
    <t>Kits de suministros de incubadoras para bebés</t>
  </si>
  <si>
    <t>Sendero de caminantes</t>
  </si>
  <si>
    <t>Fondos de pensiones administrados por sindicatos o gremios</t>
  </si>
  <si>
    <t>Judías en conserva o en lata</t>
  </si>
  <si>
    <t>Fieltros prensados</t>
  </si>
  <si>
    <t>Ingeniería aérea para equipo de comunicaciones</t>
  </si>
  <si>
    <t>Servicios de administración del centro de relaciones con el consumidor (crc)</t>
  </si>
  <si>
    <t>Objetos de metal precioso fundidos por proceso en v</t>
  </si>
  <si>
    <t>Paso elevado para peatones</t>
  </si>
  <si>
    <t>Kits para derrames</t>
  </si>
  <si>
    <t>Asientos de inodoro elevados para los discapacitados físicamente</t>
  </si>
  <si>
    <t>Tubos centrífugos</t>
  </si>
  <si>
    <t>Deflector</t>
  </si>
  <si>
    <t>Armaduras</t>
  </si>
  <si>
    <t>Mineral de titanio</t>
  </si>
  <si>
    <t>Pitillos o sujeta pitillos para los discapacitados físicamente</t>
  </si>
  <si>
    <t>Objetos maquinados en molde permanente de metal precioso fundidos</t>
  </si>
  <si>
    <t>Construcción o mantenimiento de chimeneas</t>
  </si>
  <si>
    <t>Sábanas elásticas médicas</t>
  </si>
  <si>
    <t>Objetos maquinados de metal precioso fundidos en molde cerámico</t>
  </si>
  <si>
    <t>Calzado atlético para niño</t>
  </si>
  <si>
    <t>Crisoles de fundición</t>
  </si>
  <si>
    <t>Servicios de diseño de la tareas de estimulación de la matriz</t>
  </si>
  <si>
    <t>Pernos de sujeción</t>
  </si>
  <si>
    <t>Piezas de reflector</t>
  </si>
  <si>
    <t>Señaladores</t>
  </si>
  <si>
    <t>BIENES</t>
  </si>
  <si>
    <t>Relés de acción diferida</t>
  </si>
  <si>
    <t>Introductores de catéteres o sets de diagnóstico o intervención vascular</t>
  </si>
  <si>
    <t>Reproductores o grabadoras de video discos digitales</t>
  </si>
  <si>
    <t>Pistolas de grasa</t>
  </si>
  <si>
    <t>Pedro Santana</t>
  </si>
  <si>
    <t>Sistemas de telemetría de aeronaves</t>
  </si>
  <si>
    <t>Servicios en la costa</t>
  </si>
  <si>
    <t>Hierbas secas</t>
  </si>
  <si>
    <t>Servicios de formación profesional en electrónica</t>
  </si>
  <si>
    <t>Máquinas exhibidoras de snacks o productos en paquetes pequeños</t>
  </si>
  <si>
    <t>Servicios de voladura de minas</t>
  </si>
  <si>
    <t>Semillas o plántulas de ahuyama</t>
  </si>
  <si>
    <t>Pistola de aire comprimido</t>
  </si>
  <si>
    <t>Servicios de ingeniería de aplicaciones desbalanceadas</t>
  </si>
  <si>
    <t>Pantallas de pie o portátiles de protección radiológica para uso médico</t>
  </si>
  <si>
    <t>Papel autocopiante</t>
  </si>
  <si>
    <t>Resina de policarbonato</t>
  </si>
  <si>
    <t>Dihidrocodeina resinato</t>
  </si>
  <si>
    <t>San Víctor</t>
  </si>
  <si>
    <t>Bumper subs</t>
  </si>
  <si>
    <t>Servicios de desarrollo de aplicaciones para clientes de internet / intranet</t>
  </si>
  <si>
    <t>Cabezas de bombas de perfusión</t>
  </si>
  <si>
    <t>Portafolio para dibujos</t>
  </si>
  <si>
    <t>Kits de reparación del motor</t>
  </si>
  <si>
    <t>Cuero de grano completo</t>
  </si>
  <si>
    <t>Componentes de aluminio estampados</t>
  </si>
  <si>
    <t>Máscaras para senos nasales terapéuticas</t>
  </si>
  <si>
    <t>Tubos o accesorios para drenaje urinario</t>
  </si>
  <si>
    <t>Lienzo para bordar</t>
  </si>
  <si>
    <t>Servicios de bombeo de control de arena ácida</t>
  </si>
  <si>
    <t>Objetos maquinados de aleación no ferrosa fundidos a la cera perdida</t>
  </si>
  <si>
    <t>El Seibo</t>
  </si>
  <si>
    <t>Morruato de sodio</t>
  </si>
  <si>
    <t>Tiras extensoras</t>
  </si>
  <si>
    <t>Filtros de cápsulas</t>
  </si>
  <si>
    <t>Bombas de pozo profundo</t>
  </si>
  <si>
    <t>Pases (permisos) para salir al pasillo</t>
  </si>
  <si>
    <t>Meprobamato</t>
  </si>
  <si>
    <t>Lápices de cauterización operados mediante pilas de uso quirúrgico</t>
  </si>
  <si>
    <t>Unidades de condensación</t>
  </si>
  <si>
    <t>Pistolas de pintar</t>
  </si>
  <si>
    <t>Cacaoteros</t>
  </si>
  <si>
    <t>Cinta para empaquetar</t>
  </si>
  <si>
    <t>Terminales portátiles de ingreso de información</t>
  </si>
  <si>
    <t>Hermanas Mirabal</t>
  </si>
  <si>
    <t>Objetos fundidos maquinados con troquel de aleación de níquel</t>
  </si>
  <si>
    <t>Pulpo vivo</t>
  </si>
  <si>
    <t>Percusores de pecho</t>
  </si>
  <si>
    <t>Hato Damas</t>
  </si>
  <si>
    <t>Habitación sencilla</t>
  </si>
  <si>
    <t>Sets de maletas</t>
  </si>
  <si>
    <t>Equipo de camping para los discapacitados físicamente</t>
  </si>
  <si>
    <t>Timones o volantes de cuero</t>
  </si>
  <si>
    <t>24111802</t>
  </si>
  <si>
    <t>Cintas sintéticas</t>
  </si>
  <si>
    <t>Servicios tecnológicos de pesca</t>
  </si>
  <si>
    <t>Invertebrados acuáticos congelados</t>
  </si>
  <si>
    <t>Manipuladores para recipientes</t>
  </si>
  <si>
    <t>La Ortega</t>
  </si>
  <si>
    <t>Aviones no tripulados objetivo o de reconocimiento</t>
  </si>
  <si>
    <t>Clorhidrato de ondansetrón</t>
  </si>
  <si>
    <t>Tintes de laboratorio dental</t>
  </si>
  <si>
    <t>Servicios de registro de identificación de fracturas</t>
  </si>
  <si>
    <t>Kits de matemáticas para bachillerato básico</t>
  </si>
  <si>
    <t>Vidarabina</t>
  </si>
  <si>
    <t>Desflurano</t>
  </si>
  <si>
    <t>Forjaduras en estampa abierta de plomo</t>
  </si>
  <si>
    <t>Asociaciones deportivas del personal</t>
  </si>
  <si>
    <t>Estufas para acampar o para exteriores</t>
  </si>
  <si>
    <t>Ensambles de láminas soldadas con soldadura fuerte o débil no metálica</t>
  </si>
  <si>
    <t>Kits de formación de base para prótesis dentales</t>
  </si>
  <si>
    <t>Electrodos de anestesia o repuestos para uso odontológico</t>
  </si>
  <si>
    <t>Tortas oleaginosas</t>
  </si>
  <si>
    <t>La Descubierta</t>
  </si>
  <si>
    <t>Selladores de rosca</t>
  </si>
  <si>
    <t>Juegos de arandelas</t>
  </si>
  <si>
    <t>Servicios de publicidad aérea</t>
  </si>
  <si>
    <t>Globos terrestres o celestes</t>
  </si>
  <si>
    <t>Buques buscaminas</t>
  </si>
  <si>
    <t>Nimesulida</t>
  </si>
  <si>
    <t>Guías de referencia de geometría</t>
  </si>
  <si>
    <t>Plataformas flotantes de producción costa afuera</t>
  </si>
  <si>
    <t>Objetos de bronce fundidos por proceso en v</t>
  </si>
  <si>
    <t>Digitoxina</t>
  </si>
  <si>
    <t>Caballetes</t>
  </si>
  <si>
    <t>Portaengranajes</t>
  </si>
  <si>
    <t>Floculantes</t>
  </si>
  <si>
    <t>Componentes de aluminio formados por estiramiento</t>
  </si>
  <si>
    <t>Kits de bombas de senos</t>
  </si>
  <si>
    <t>Forjas de aleación no ferrosa maquinadas con troquel abierto</t>
  </si>
  <si>
    <t>Compuestos para modelado de plástico</t>
  </si>
  <si>
    <t>Retractores de párpado</t>
  </si>
  <si>
    <t>Dipiridamol</t>
  </si>
  <si>
    <t>Ensambles de láminas soldadas con soldadura sónica de acero al carbono</t>
  </si>
  <si>
    <t>Hidróxidos orgánicos</t>
  </si>
  <si>
    <t>Rotámetros</t>
  </si>
  <si>
    <t>Instrumentos de navegación por radio</t>
  </si>
  <si>
    <t>Servicios de guardería para niños o bebés</t>
  </si>
  <si>
    <t>Sistemas telefónicos receptores o transmisores para electrocardiografía ekg</t>
  </si>
  <si>
    <t>Amortiguadores de fondo de pozo</t>
  </si>
  <si>
    <t>Tanato de carbetapentano</t>
  </si>
  <si>
    <t>Rodamientos de balineras</t>
  </si>
  <si>
    <t>Clorhidrato de molindona</t>
  </si>
  <si>
    <t>Tela de hilado de papel</t>
  </si>
  <si>
    <t>Forjaduras en estampa de impresión de aluminio</t>
  </si>
  <si>
    <t>Cabezas de adaptador de cable de recuperación</t>
  </si>
  <si>
    <t>Servicios de corte con llama de gas</t>
  </si>
  <si>
    <t>Pistones</t>
  </si>
  <si>
    <t>Capacitación en iniciativas estratégicas en los concesionarios</t>
  </si>
  <si>
    <t>Escurridor de platos</t>
  </si>
  <si>
    <t>Lanchas o balsas salvavidas</t>
  </si>
  <si>
    <t>Canalización eléctrica</t>
  </si>
  <si>
    <t>Rebabas</t>
  </si>
  <si>
    <t>Revestimiento de los cilindros</t>
  </si>
  <si>
    <t>Servicios de planificación del capital del campo petrolero</t>
  </si>
  <si>
    <t>Servicios bilaterales internacionales y líneas privadas internacionales arrendadas</t>
  </si>
  <si>
    <t>Instrumentos de medición de perforación</t>
  </si>
  <si>
    <t>Bridas de amoníaco</t>
  </si>
  <si>
    <t>Bolsos o carteras</t>
  </si>
  <si>
    <t>Bolsas de infusión de presión arterial o intravenosa</t>
  </si>
  <si>
    <t>Componentes compuestos formados por estiramiento</t>
  </si>
  <si>
    <t>Ganchos o estantes o sujetadores para instrumentos de esterilización</t>
  </si>
  <si>
    <t>Ensambles de placas soldadas con soldadura ultra violeta no metálica</t>
  </si>
  <si>
    <t>Máquinas de estampillas</t>
  </si>
  <si>
    <t>Aditivos de inundación de agua</t>
  </si>
  <si>
    <t>Acetato de noretindrona</t>
  </si>
  <si>
    <t>Bombas de pistón rotatorias</t>
  </si>
  <si>
    <t>Limpiadores para lentes de cámara</t>
  </si>
  <si>
    <t>Separador de sistema de antiguo teléfono simple pots de equipo de premisa de cliente cpe de circuito de subscriptor digital dsl</t>
  </si>
  <si>
    <t>Ensambles de placas remachadas de acero al carbono</t>
  </si>
  <si>
    <t>Control o programas de dietas</t>
  </si>
  <si>
    <t>Sujetadores de cierre</t>
  </si>
  <si>
    <t>Controles de calidad o calibradores o estándares de bancos de sangre</t>
  </si>
  <si>
    <t>Objetos maquinados de metal precioso fundidos en molde en concha</t>
  </si>
  <si>
    <t>Yoduro de sodio</t>
  </si>
  <si>
    <t>Cañones para quitar nieve</t>
  </si>
  <si>
    <t>Clubes nocturnos</t>
  </si>
  <si>
    <t>Alpiste</t>
  </si>
  <si>
    <t>Fórceps para laboratorio</t>
  </si>
  <si>
    <t>Pulmón de hierro</t>
  </si>
  <si>
    <t>Ensambles de tubería remachada de cobre</t>
  </si>
  <si>
    <t>Kits de reparación de filtros</t>
  </si>
  <si>
    <t>Juntas de dilatación de conductos de escape</t>
  </si>
  <si>
    <t>Cepillos de baño</t>
  </si>
  <si>
    <t>Citrato de litio</t>
  </si>
  <si>
    <t>Mostradores para helados</t>
  </si>
  <si>
    <t>Componentes de aluminio formados enrollados</t>
  </si>
  <si>
    <t>Equipo de apuntalamiento</t>
  </si>
  <si>
    <t>Rotores de frenos de disco</t>
  </si>
  <si>
    <t>Aljibes</t>
  </si>
  <si>
    <t>Hilado de poliéster</t>
  </si>
  <si>
    <t>Plantilla de deslizamiento</t>
  </si>
  <si>
    <t>Pentosano polisulfato sódico</t>
  </si>
  <si>
    <t>Bujía de encendido</t>
  </si>
  <si>
    <t>Aros de basquetbol</t>
  </si>
  <si>
    <t>Equipo para cría de ganado</t>
  </si>
  <si>
    <t>Instrumentos de prueba de implante periodontal a interface de hueso</t>
  </si>
  <si>
    <t>Máquinas contadoras de dinero</t>
  </si>
  <si>
    <t>Cabrera</t>
  </si>
  <si>
    <t>Plantilla de alineación</t>
  </si>
  <si>
    <t>Sets de iluminación de operación para uso odontológico</t>
  </si>
  <si>
    <t>Agujas de monitoreo de temperatura</t>
  </si>
  <si>
    <t>Diafragmas para endoscopia</t>
  </si>
  <si>
    <t>Desagües</t>
  </si>
  <si>
    <t>Engranajes piñón</t>
  </si>
  <si>
    <t>Servicios de investigación legal</t>
  </si>
  <si>
    <t>Conjunto del impulsor</t>
  </si>
  <si>
    <t>Transmisores o receptores de radio frecuencia</t>
  </si>
  <si>
    <t>Filtros de células aglomeradas</t>
  </si>
  <si>
    <t>Suministros o kits de productos religiosos</t>
  </si>
  <si>
    <t>Tijeras dentales</t>
  </si>
  <si>
    <t>Piedra de la veta</t>
  </si>
  <si>
    <t>Aceite de engranajes</t>
  </si>
  <si>
    <t>Clorhidrato de pioglitazona</t>
  </si>
  <si>
    <t>Estaño</t>
  </si>
  <si>
    <t>Papas preparadas y congeladas o arroz o pasta o relleno</t>
  </si>
  <si>
    <t>Componentes de estaño estampados</t>
  </si>
  <si>
    <t>Cuña de etalón</t>
  </si>
  <si>
    <t>Libros de recursos de poesía</t>
  </si>
  <si>
    <t>Ensambles estructurales atornillados no metálica</t>
  </si>
  <si>
    <t>Agujas para anestesia</t>
  </si>
  <si>
    <t>Accesorios de hornos para la cocción de cerámica</t>
  </si>
  <si>
    <t>Academias de servicio</t>
  </si>
  <si>
    <t>Taladros giratorios</t>
  </si>
  <si>
    <t>Sistema para lavar o limpiar la farola delantera</t>
  </si>
  <si>
    <t>Unidades de llenado al vacío de aceite</t>
  </si>
  <si>
    <t>Incubadoras de cámara única de tres gases de pared seca con control de humedad</t>
  </si>
  <si>
    <t>Submarinos</t>
  </si>
  <si>
    <t>Máquina para ahumar</t>
  </si>
  <si>
    <t>Disectores para uso quirúrgico</t>
  </si>
  <si>
    <t>Instalaciones de producción de isótopos</t>
  </si>
  <si>
    <t>Anti venenos</t>
  </si>
  <si>
    <t>Conformadora</t>
  </si>
  <si>
    <t>Capuchas de viento para oídos</t>
  </si>
  <si>
    <t>Fundas o manijas para luces de uso quirúrgico</t>
  </si>
  <si>
    <t>Materiales de enseñanza de habilidades para elaborar la hoja de vida</t>
  </si>
  <si>
    <t>Villa de Pedro Sánchez</t>
  </si>
  <si>
    <t>Sujetadores de libros para los discapacitados físicamente</t>
  </si>
  <si>
    <t>Puertas de automotores</t>
  </si>
  <si>
    <t>Agujas o punzones para endoscopia</t>
  </si>
  <si>
    <t>Servicios de impresión industrial offset</t>
  </si>
  <si>
    <t>Corteza</t>
  </si>
  <si>
    <t>Servicios de jefes de estado</t>
  </si>
  <si>
    <t>Recipientes de plástico</t>
  </si>
  <si>
    <t>Cables de extensión para teléfonos</t>
  </si>
  <si>
    <t>Compuestos para modelado o arcilla secados al aire</t>
  </si>
  <si>
    <t>Clorhidrato de difenhidramina</t>
  </si>
  <si>
    <t>Silicona vmq y pmq y pvmq</t>
  </si>
  <si>
    <t>Pamoato de imipramina</t>
  </si>
  <si>
    <t>Equipos de fluorización</t>
  </si>
  <si>
    <t>Guitarras</t>
  </si>
  <si>
    <t>Aldesleukina</t>
  </si>
  <si>
    <t>Cintas de video en blanco</t>
  </si>
  <si>
    <t>Brazos articulados</t>
  </si>
  <si>
    <t>Presentación visual de cabeza levantada (hud)</t>
  </si>
  <si>
    <t>Bombas de infusión intravenosa de uso general</t>
  </si>
  <si>
    <t>Objetos fundidos maquinados con troquel de metal precioso</t>
  </si>
  <si>
    <t>Producción de nueces</t>
  </si>
  <si>
    <t>Tartrato de vinorelbina</t>
  </si>
  <si>
    <t>Extractores de aire</t>
  </si>
  <si>
    <t>Medios de carga y descarga para aviones</t>
  </si>
  <si>
    <t>Vástagos de succión de aleación de acero</t>
  </si>
  <si>
    <t>Casilleros (“lockers”)</t>
  </si>
  <si>
    <t>Servicios de red en modo de transferencia asíncrona (atm)</t>
  </si>
  <si>
    <t>Paquetes o bandejas o kits de instrumentos para endoscopia</t>
  </si>
  <si>
    <t>Servicios de transporte nacional por barcazas</t>
  </si>
  <si>
    <t>Combinación de microscopios de luz y electrones</t>
  </si>
  <si>
    <t>Servicios de terceros de negociaciones o reclamaciones territoriales</t>
  </si>
  <si>
    <t>Accesorios para mesas de examen o procedimientos médicos para uso general excluyendo sábanas para cubrirlas</t>
  </si>
  <si>
    <t>Columnas para cromatografía de gas</t>
  </si>
  <si>
    <t>Prensas para uso quirúrgico</t>
  </si>
  <si>
    <t>Cabuya</t>
  </si>
  <si>
    <t>Retractores láser para uso quirúrgico</t>
  </si>
  <si>
    <t>Bujes de eje</t>
  </si>
  <si>
    <t>Cerraduras</t>
  </si>
  <si>
    <t>Accesorios para hacer cabuchones</t>
  </si>
  <si>
    <t>Cables de ancla</t>
  </si>
  <si>
    <t>Ensambles de tubería con soldadura fuerte o débil de cobre</t>
  </si>
  <si>
    <t>Papel de cubierta</t>
  </si>
  <si>
    <t>Servicios de tarraja con macho</t>
  </si>
  <si>
    <t>Cajas para empacar</t>
  </si>
  <si>
    <t>Reductores de tubo</t>
  </si>
  <si>
    <t>Kits de craneotomía</t>
  </si>
  <si>
    <t>Materiales de enseñanza del cuidado o mantenimiento o lavado de la ropa</t>
  </si>
  <si>
    <t>Placas o etiquetas de identificación</t>
  </si>
  <si>
    <t>Alambre de navaja</t>
  </si>
  <si>
    <t>Asientos rebotadores para bebés</t>
  </si>
  <si>
    <t>Ohmetros</t>
  </si>
  <si>
    <t>Sacos o bolsas para empacar</t>
  </si>
  <si>
    <t>Desecho o desperdicios de cuero</t>
  </si>
  <si>
    <t>Tableros de noticias o accesorios</t>
  </si>
  <si>
    <t>Servicios ferroviarios continentales o intercontinentales</t>
  </si>
  <si>
    <t>PULG</t>
  </si>
  <si>
    <t>Inserción en internet</t>
  </si>
  <si>
    <t>Clorhidrato de alfentanil</t>
  </si>
  <si>
    <t>Cinta reflectiva</t>
  </si>
  <si>
    <t>Libretas de citas o repuestos</t>
  </si>
  <si>
    <t>Soporte de reborde</t>
  </si>
  <si>
    <t xml:space="preserve">Implante gastrointestinal </t>
  </si>
  <si>
    <t>Tinta de huellas dactilares</t>
  </si>
  <si>
    <t>Equipo de partición de geles</t>
  </si>
  <si>
    <t>Nagua</t>
  </si>
  <si>
    <t>Perfiles de caucho</t>
  </si>
  <si>
    <t>Tijeras de bajo grado</t>
  </si>
  <si>
    <t>Hornos o incubadoras de hibridación</t>
  </si>
  <si>
    <t>Ensambles de placas soldadas con soldadura ultra violeta de aleación hast x</t>
  </si>
  <si>
    <t>Cierres</t>
  </si>
  <si>
    <t>Ensambles de barras pegadas no metálica</t>
  </si>
  <si>
    <t>Clordiazepóxido clorhidrato o combinación de bromuro clinidio</t>
  </si>
  <si>
    <t>Unidades de presión de sangre electrónicas</t>
  </si>
  <si>
    <t>Obleas para ostomía</t>
  </si>
  <si>
    <t>Centrífugas de piso refrigeradas</t>
  </si>
  <si>
    <t>DESTINADO A MIPYMES</t>
  </si>
  <si>
    <t>Lata de aceite</t>
  </si>
  <si>
    <t>Relojes de pulso</t>
  </si>
  <si>
    <t>Papel para forrar repisas</t>
  </si>
  <si>
    <t>Herramientas para adobar para uso doméstico</t>
  </si>
  <si>
    <t>Isoflurano</t>
  </si>
  <si>
    <t>Componentes de berilio maquinados por extrusión en frío</t>
  </si>
  <si>
    <t>Base para reacción en cadena de polimerasa pcr o reacción en cadena de polimerasa transcripta inversa rt pcr</t>
  </si>
  <si>
    <t>Carros de combate acorazados</t>
  </si>
  <si>
    <t>Servicios de televisión por cable</t>
  </si>
  <si>
    <t>Secadoras de inducción</t>
  </si>
  <si>
    <t>Clormezanone</t>
  </si>
  <si>
    <t>Servicios de electro revestimiento</t>
  </si>
  <si>
    <t>Incubadoras o calentadores de bebés para uso clínico</t>
  </si>
  <si>
    <t>Ensambles de barras pegadas de titanio</t>
  </si>
  <si>
    <t>Dispositivos o accesorios de succión intra cardíaca</t>
  </si>
  <si>
    <t>Anemómetros</t>
  </si>
  <si>
    <t>Servicios de custodia de valores</t>
  </si>
  <si>
    <t>Empujadores para uso quirúrgico</t>
  </si>
  <si>
    <t>Certificados basados en la biblia</t>
  </si>
  <si>
    <t>Cohetes reutilizables</t>
  </si>
  <si>
    <t>Sistemas de procesamiento de semiconductores</t>
  </si>
  <si>
    <t>Tiras de prueba de desinfección</t>
  </si>
  <si>
    <t>Cable para ser enterrado de forma directa</t>
  </si>
  <si>
    <t>Unidades de distribución de alimentación (pdus)</t>
  </si>
  <si>
    <t>Mazas de hierro</t>
  </si>
  <si>
    <t>Llaves para uso quirúrgico</t>
  </si>
  <si>
    <t>Sistemas de entrenamiento de apoyo terrestre</t>
  </si>
  <si>
    <t>Escuelas de pilotos</t>
  </si>
  <si>
    <t>Fenólico pf</t>
  </si>
  <si>
    <t>Capacitación administrativa</t>
  </si>
  <si>
    <t>Partes de máquinas lavaplatos</t>
  </si>
  <si>
    <t>Suministro de electricidad  trifásica</t>
  </si>
  <si>
    <t>Gemfibrozilo</t>
  </si>
  <si>
    <t>Aparato para uso doméstico para diversas formas de cocción</t>
  </si>
  <si>
    <t>Tarjetas de aceleración de audio</t>
  </si>
  <si>
    <t>Válvulas de neumáticos</t>
  </si>
  <si>
    <t>Servicios de organizaciones internacionales de salud</t>
  </si>
  <si>
    <t>Kits de aviones</t>
  </si>
  <si>
    <t>Intercambiadores de calor del avión</t>
  </si>
  <si>
    <t>Paneles de despliegue aeroespacial de la cabina</t>
  </si>
  <si>
    <t>Hilado de cáñamo</t>
  </si>
  <si>
    <t>Clorhidrato de dietilpropión</t>
  </si>
  <si>
    <t>Ensambles de tubos remachados no metálica</t>
  </si>
  <si>
    <t>Iridio</t>
  </si>
  <si>
    <t>Herramientas para mosaicos</t>
  </si>
  <si>
    <t>Pernos de cilindro</t>
  </si>
  <si>
    <t>Servicios de pintura</t>
  </si>
  <si>
    <t>La Ciénaga</t>
  </si>
  <si>
    <t>Trantorque</t>
  </si>
  <si>
    <t>Zafirlukast</t>
  </si>
  <si>
    <t>Equipos de prueba para unidades de hemodiálisis</t>
  </si>
  <si>
    <t>Extrusiones en frío de latón</t>
  </si>
  <si>
    <t>Gabinetes para almacenamiento de herramientas de educación técnico o gabinetes con herramientas</t>
  </si>
  <si>
    <t>Conductos de estaño</t>
  </si>
  <si>
    <t>Analizadores de ozono</t>
  </si>
  <si>
    <t>Martillos de poder</t>
  </si>
  <si>
    <t>Forjas no metálicas maquinadas por reducción</t>
  </si>
  <si>
    <t>Satélites de comunicación</t>
  </si>
  <si>
    <t>Software de gráficas</t>
  </si>
  <si>
    <t>Resguardo de la máquina</t>
  </si>
  <si>
    <t>Reflectómetros</t>
  </si>
  <si>
    <t>Vectores de casete</t>
  </si>
  <si>
    <t>Servicio de tendido de rieles ferroviarios</t>
  </si>
  <si>
    <t>Duvergé</t>
  </si>
  <si>
    <t>Unidades de hemofiltración arterio venosa continua cavh o productos relacionados</t>
  </si>
  <si>
    <t>Clarines</t>
  </si>
  <si>
    <t>Cabezales de impresión</t>
  </si>
  <si>
    <t>Objetos maquinados de magnesio fundidos en molde de grafito</t>
  </si>
  <si>
    <t>Sierras para autopsias</t>
  </si>
  <si>
    <t>Isetionato de hexamidina</t>
  </si>
  <si>
    <t>Cajas de despliegue de película de rayos x para uso médico</t>
  </si>
  <si>
    <t>Clorhidrato de sotalol</t>
  </si>
  <si>
    <t>Ácido etacrínico</t>
  </si>
  <si>
    <t>Restaurantes</t>
  </si>
  <si>
    <t>Pinturas basadas en pigmentos</t>
  </si>
  <si>
    <t>Vigas de plomo</t>
  </si>
  <si>
    <t>Cepillos de canal de uso quirúrgico</t>
  </si>
  <si>
    <t>Óxidos metálicos inorgánicos</t>
  </si>
  <si>
    <t>Pirazinamida</t>
  </si>
  <si>
    <t>Ángulos de cobre</t>
  </si>
  <si>
    <t>Trombones</t>
  </si>
  <si>
    <t>Caladora</t>
  </si>
  <si>
    <t>Tapones de producción</t>
  </si>
  <si>
    <t>Ensambles de barras soldadas con soldadura fuerte o débil de acero de aleación baja</t>
  </si>
  <si>
    <t>Chutes de arrastre</t>
  </si>
  <si>
    <t>Tubos de recolección o contenedores de sangre al vacío</t>
  </si>
  <si>
    <t>Piezas de plomo forjadas a martinete</t>
  </si>
  <si>
    <t>Explotación ganadera</t>
  </si>
  <si>
    <t>Servicios de aislamiento de testigos</t>
  </si>
  <si>
    <t>La Canela</t>
  </si>
  <si>
    <t>Temporizadores</t>
  </si>
  <si>
    <t>Cubetas</t>
  </si>
  <si>
    <t>Filos de sierra circular para cortar metal</t>
  </si>
  <si>
    <t>Sistemas de entrada de teléfono</t>
  </si>
  <si>
    <t>Descansa teléfonos</t>
  </si>
  <si>
    <t>Diclofenaco potásico</t>
  </si>
  <si>
    <t>Lámparas de sodio de alta presión hid</t>
  </si>
  <si>
    <t>Taburetes de cirujanos o accesorios</t>
  </si>
  <si>
    <t>Calculadoras de función pulmonar</t>
  </si>
  <si>
    <t>Emparedados frescos</t>
  </si>
  <si>
    <t>Servicios de medición acústica durante la perforación</t>
  </si>
  <si>
    <t>Sistemas de gatos para mover el taladro de perforación</t>
  </si>
  <si>
    <t>Congeladores planos para laboratorio</t>
  </si>
  <si>
    <t>COMPARACIÓN DE PRECIOS</t>
  </si>
  <si>
    <t>Estuches intravenosos iv para servicios médicos de emergencia</t>
  </si>
  <si>
    <t>Alatrofloxacina</t>
  </si>
  <si>
    <t>Tarjetas didácticas electrónicas</t>
  </si>
  <si>
    <t>Soportes para diarios o calendarios</t>
  </si>
  <si>
    <t>Servicios de sociedades anónimas públicas multinacionales</t>
  </si>
  <si>
    <t>Equipo central de microondas</t>
  </si>
  <si>
    <t>Ensambles de tubos atornillados de aleación hast x</t>
  </si>
  <si>
    <t>Enganches de rieles</t>
  </si>
  <si>
    <t>Ensambles de tubería remachada de aleación hast x</t>
  </si>
  <si>
    <t>Diclorfenamida</t>
  </si>
  <si>
    <t>Desarrollo de las exportaciones</t>
  </si>
  <si>
    <t>Jínova</t>
  </si>
  <si>
    <t>Unidades de engranajes</t>
  </si>
  <si>
    <t>Filtros de despliegue de video</t>
  </si>
  <si>
    <t>Brazos de techo para instalaciones médicas</t>
  </si>
  <si>
    <t>Brazos de monitoreo clínico</t>
  </si>
  <si>
    <t>Pegantes o cementos para moldes auditivos</t>
  </si>
  <si>
    <t>Relés universales</t>
  </si>
  <si>
    <t>Lubricantes o gelatinas personales o para examen</t>
  </si>
  <si>
    <t>Memoria de sólo lectura (rom)</t>
  </si>
  <si>
    <t>Herramientas para desforrar</t>
  </si>
  <si>
    <t>43211507</t>
  </si>
  <si>
    <t>Semillas o plántulas de maíz</t>
  </si>
  <si>
    <t>Chaquetas o batas para personal médico</t>
  </si>
  <si>
    <t>Marcos  ajustables</t>
  </si>
  <si>
    <t>Objetos de titanio fundidos a la cera perdida</t>
  </si>
  <si>
    <t>Nutrición animal</t>
  </si>
  <si>
    <t>Raspadores de parafina de cable de recuperación</t>
  </si>
  <si>
    <t>Medidores de energía</t>
  </si>
  <si>
    <t>Caleidoscopios</t>
  </si>
  <si>
    <t>Servicios de fabricación de motocicletas o bicicletas</t>
  </si>
  <si>
    <t>CÓDIGO SNIP</t>
  </si>
  <si>
    <t>Máquinas de agrupación</t>
  </si>
  <si>
    <t>Dihidrotaquisterol</t>
  </si>
  <si>
    <t>Cocinas domésticas</t>
  </si>
  <si>
    <t>Sacos de aire para cargar</t>
  </si>
  <si>
    <t>Rodillos para impresión a mano</t>
  </si>
  <si>
    <t>Eliminador de fugas</t>
  </si>
  <si>
    <t>Pistones de cilindro</t>
  </si>
  <si>
    <t>Varillas de plomo</t>
  </si>
  <si>
    <t>Máquina ralladora de hielo</t>
  </si>
  <si>
    <t>Servicios de huellas dactilares</t>
  </si>
  <si>
    <t>Bromuro de piridostigmina</t>
  </si>
  <si>
    <t>Almacenamiento de pescados</t>
  </si>
  <si>
    <t>Luces intraorales</t>
  </si>
  <si>
    <t>Resina terftalato polietileno</t>
  </si>
  <si>
    <t>Mercados cambio de divisas</t>
  </si>
  <si>
    <t>Distrito Nacional</t>
  </si>
  <si>
    <t>Depósito elevado de agua</t>
  </si>
  <si>
    <t>Caucho crepe</t>
  </si>
  <si>
    <t>Consolas de mezclado de audio</t>
  </si>
  <si>
    <t>Quinientas unidades</t>
  </si>
  <si>
    <t>Dermotomos o aparatos para dermoabrasión o dermoreticulador para uso quirúrgico o accesorios</t>
  </si>
  <si>
    <t>Protectores de codos</t>
  </si>
  <si>
    <t>Glucuronato de trimetrexato</t>
  </si>
  <si>
    <t>Asociaciones de contadores</t>
  </si>
  <si>
    <t>Soportes de abrazaderas de rodilla o de abrazaderas de rodilla articuladas</t>
  </si>
  <si>
    <t>Resortes para abrasión o máquinas pulidoras para uso odontológico</t>
  </si>
  <si>
    <t>Nicotinato de xantinol</t>
  </si>
  <si>
    <t>Bolsas plásticas</t>
  </si>
  <si>
    <t>Pinzas para tubos de administración o transfusión de sangre</t>
  </si>
  <si>
    <t>Decoraciones para puertas</t>
  </si>
  <si>
    <t>Frescos</t>
  </si>
  <si>
    <t>Prensas de impresión de offset</t>
  </si>
  <si>
    <t>Difusores de aire</t>
  </si>
  <si>
    <t>Dicloxacilina sódica</t>
  </si>
  <si>
    <t>Componentes de metal precioso maquinados por extrusión hidrostática</t>
  </si>
  <si>
    <t>Alfombras de algodón</t>
  </si>
  <si>
    <t>Vehículos de lanzamiento sólido</t>
  </si>
  <si>
    <t>Abetos rojos (píceas)</t>
  </si>
  <si>
    <t>Servicios de elevación por presión de gas de tubería adujada</t>
  </si>
  <si>
    <t>Calentadores de línea eléctrica</t>
  </si>
  <si>
    <t>Artefactos de Retención</t>
  </si>
  <si>
    <t>Contrataladros</t>
  </si>
  <si>
    <t>Puntales</t>
  </si>
  <si>
    <t>Películas de poliestireno</t>
  </si>
  <si>
    <t>Forros para mesas de dibujo</t>
  </si>
  <si>
    <t>Ciclopirox</t>
  </si>
  <si>
    <t>Cajas de gel</t>
  </si>
  <si>
    <t>Ácido ascórbico</t>
  </si>
  <si>
    <t>Moisés o cunas o camas pediátricas o accesorios</t>
  </si>
  <si>
    <t>Ensambles estructurales remachados de cobre</t>
  </si>
  <si>
    <t>Implantes plásticos o cosméticos o expansores de tejidos o sets</t>
  </si>
  <si>
    <t>Objetos maquinados de aluminio fundidos en molde de grafito</t>
  </si>
  <si>
    <t>Forjaduras anulares laminadas de acero</t>
  </si>
  <si>
    <t>Servicios de asesoría sobre la contaminación acústica</t>
  </si>
  <si>
    <t>Servicios de fracturación  del pozo con fluidos a base de aceite</t>
  </si>
  <si>
    <t>Servicios de publicaciones financiadas por el autor</t>
  </si>
  <si>
    <t>Tela de sujeción</t>
  </si>
  <si>
    <t>Ensambles de placas soldadas con soldadura sónica de acero de aleación baja</t>
  </si>
  <si>
    <t>Varillas de aleación ferrosa</t>
  </si>
  <si>
    <t>Inhibidores de corrosión en la producción de gas</t>
  </si>
  <si>
    <t>Software de controladores de tarjetas de gráficos</t>
  </si>
  <si>
    <t>Servicios sísmicos de pozo desviado</t>
  </si>
  <si>
    <t>Construcción de apartamentos</t>
  </si>
  <si>
    <t>Sets de hemacitómetros</t>
  </si>
  <si>
    <t>Pivalato de clocortolona</t>
  </si>
  <si>
    <t>Prendas para dar forma al cuerpo</t>
  </si>
  <si>
    <t>Forjaduras en estampa de impresión de metal precioso</t>
  </si>
  <si>
    <t>Clorhidrato de betahistina</t>
  </si>
  <si>
    <t>Gafas protectoras</t>
  </si>
  <si>
    <t>Acero de alta velocidad z90wdcv6542 o m2</t>
  </si>
  <si>
    <t>Servicios de planificación de desarrollo regional</t>
  </si>
  <si>
    <t>Agujas para procedimientos diagnósticos</t>
  </si>
  <si>
    <t>Espéculos para uso quirúrgico</t>
  </si>
  <si>
    <t>Agentes reactivos o zonas para hibridación</t>
  </si>
  <si>
    <t>Pinturas acrílicas</t>
  </si>
  <si>
    <t>Tubos de tetrodo</t>
  </si>
  <si>
    <t>Clorhidrato de moricizina</t>
  </si>
  <si>
    <t>Equipo de red de modo de transferencia asincrónica atm</t>
  </si>
  <si>
    <t>Grapa de ángulo</t>
  </si>
  <si>
    <t>Servicios de investigación privada</t>
  </si>
  <si>
    <t>Plantas acuáticas almacenadas en repisa</t>
  </si>
  <si>
    <t>Servicios de formación profesional forestal</t>
  </si>
  <si>
    <t>Escuela de guerra</t>
  </si>
  <si>
    <t>Tábara Arriba</t>
  </si>
  <si>
    <t>Sistemas de refracción sísmicos</t>
  </si>
  <si>
    <t>Paquetes de muebles secretariales modulares</t>
  </si>
  <si>
    <t>Máquinas de maíz pira para uso comercial</t>
  </si>
  <si>
    <t>Kits de modificación de teléfonos</t>
  </si>
  <si>
    <t>Sala de conferencias</t>
  </si>
  <si>
    <t>Forjas de plomo maquinadas con impresión por troquel</t>
  </si>
  <si>
    <t>Tarjetas de patrones o actividades de bloques para patrones</t>
  </si>
  <si>
    <t>Servicios de rociado de frutas o verduras</t>
  </si>
  <si>
    <t>Cámara de neumáticos o tubos para bicicleta</t>
  </si>
  <si>
    <t>Pantallas o piezas o equipo vibratorios de separación</t>
  </si>
  <si>
    <t>Guantes de cirugía</t>
  </si>
  <si>
    <t>Tarjetas de patrones o actividades del tangram</t>
  </si>
  <si>
    <t>Recipientes de cuarzo para horno para laboratorio</t>
  </si>
  <si>
    <t>Semillas o esquejes de árboles de frutos secos</t>
  </si>
  <si>
    <t>Cuchillas retractoras ortopédicas</t>
  </si>
  <si>
    <t>Servicios de control de agua del pozo</t>
  </si>
  <si>
    <t>Contenedores de insectos para laboratorio</t>
  </si>
  <si>
    <t>Compuesto taponador</t>
  </si>
  <si>
    <t>“Contratación de Servicios de Producción y Montajes para actividades Institucionales, dirigido a Mipymes”</t>
  </si>
  <si>
    <t>Analizadores de rayos láser</t>
  </si>
  <si>
    <t>Cipionato de estradiol</t>
  </si>
  <si>
    <t>Cables para oxímetros de pulso</t>
  </si>
  <si>
    <t>Bolsas mezcladoras para uso odontológico</t>
  </si>
  <si>
    <t>Amifostina</t>
  </si>
  <si>
    <t>Ensambles de tubos atornillados de aleación wasp</t>
  </si>
  <si>
    <t>Agitadores de lodos</t>
  </si>
  <si>
    <t>Servicios de fabricación de pilas secas o acumuladores</t>
  </si>
  <si>
    <t>Válvulas con pistón no lubricado</t>
  </si>
  <si>
    <t>Titanio ti</t>
  </si>
  <si>
    <t>Fenilpropionato de nandrolona</t>
  </si>
  <si>
    <t>Materiales de enseñanza sobre el embarazo, desde la concepción hasta el parto</t>
  </si>
  <si>
    <t>Rejilla de hierro</t>
  </si>
  <si>
    <t>Molduras al vacío de caucho</t>
  </si>
  <si>
    <t>Conjunto de cable de fibra óptica</t>
  </si>
  <si>
    <t>Arroyo Dulce</t>
  </si>
  <si>
    <t>Kits o suministros de transporte de pacientes para servicios médicos de emergencia</t>
  </si>
  <si>
    <t>Acrivastina</t>
  </si>
  <si>
    <t>Materiales de enseñanza de habilidades para el manejo del tiempo</t>
  </si>
  <si>
    <t>Resorcinol</t>
  </si>
  <si>
    <t>Materiales educativos para la enseñanza de la paciencia</t>
  </si>
  <si>
    <t>Semillas o plántulas de perejil</t>
  </si>
  <si>
    <t>Carbón activado</t>
  </si>
  <si>
    <t>Eliminación de cobertura de rocas</t>
  </si>
  <si>
    <t>Lápices mecánicos</t>
  </si>
  <si>
    <t>Remolcadores</t>
  </si>
  <si>
    <t>Conductos de aleación no ferrosa</t>
  </si>
  <si>
    <t>Servicios de detección de gases tóxicos</t>
  </si>
  <si>
    <t>Forjas de cobre maquinadas por reducción</t>
  </si>
  <si>
    <t>Ingeniería de tráfico</t>
  </si>
  <si>
    <t>Bolsa para cubiertos para uso comercial</t>
  </si>
  <si>
    <t>Objetos de acero fundidos en molde fijo</t>
  </si>
  <si>
    <t>Acetazolamida sódica</t>
  </si>
  <si>
    <t>Rotuladores</t>
  </si>
  <si>
    <t>Manta quirúrgica o armarios para calentar soluciones o accesorios</t>
  </si>
  <si>
    <t>Kits de reparación de moldes auditivos</t>
  </si>
  <si>
    <t>Refuerzos de velas</t>
  </si>
  <si>
    <t>Hilado de vidrio</t>
  </si>
  <si>
    <t>Electrodos o cables endoscópicos</t>
  </si>
  <si>
    <t>Papel crepé semi blanqueado</t>
  </si>
  <si>
    <t>Válvulas de seguridad de la superficie de boca de pozo</t>
  </si>
  <si>
    <t>Analizadores químicos</t>
  </si>
  <si>
    <t>Tapas de esterilización</t>
  </si>
  <si>
    <t>Impuesto sobre beneficios extraordinarios</t>
  </si>
  <si>
    <t>Tapones recuperables de cementación</t>
  </si>
  <si>
    <t>Pijamas para pacientes</t>
  </si>
  <si>
    <t>Componentes de bronce perforados</t>
  </si>
  <si>
    <t>Ensambles de tubería remachada de acero al carbono</t>
  </si>
  <si>
    <t>Borradores eléctricos</t>
  </si>
  <si>
    <t>Servicios de generación de imágenes acústicas del pozo</t>
  </si>
  <si>
    <t>Suministro de electricidad bifásica</t>
  </si>
  <si>
    <t>Análisis de fertilidad del suelo</t>
  </si>
  <si>
    <t>Agitadores de techo</t>
  </si>
  <si>
    <t>Conductos de acero inoxidable</t>
  </si>
  <si>
    <t>Servicios de plantación</t>
  </si>
  <si>
    <t>Objetos maquinados de hierro fundidos en molde de grafito</t>
  </si>
  <si>
    <t>Rancho de la Guardia</t>
  </si>
  <si>
    <t>Varillas de estaño</t>
  </si>
  <si>
    <t>Baños termostáticos</t>
  </si>
  <si>
    <t>Cubiertas de circuitos integrados</t>
  </si>
  <si>
    <t xml:space="preserve">Cobertor de timones o volantes </t>
  </si>
  <si>
    <t>Procesador central de instalación de acoplamientos</t>
  </si>
  <si>
    <t>Salcedo</t>
  </si>
  <si>
    <t>Alimento vivo para aves</t>
  </si>
  <si>
    <t>Planificación de la estrategia de conservación marítima</t>
  </si>
  <si>
    <t>Contadores beta</t>
  </si>
  <si>
    <t>Equipo de transporte de arena usando unidades de soporte</t>
  </si>
  <si>
    <t>Concreto conductor</t>
  </si>
  <si>
    <t>Colorímetros</t>
  </si>
  <si>
    <t>Sondas o varas de medición para uso quirúrgico</t>
  </si>
  <si>
    <t>Santa Cruz de Barahona</t>
  </si>
  <si>
    <t>Hidrocloruro de betaxolol</t>
  </si>
  <si>
    <t>Instrumentos de microquímica</t>
  </si>
  <si>
    <t>Caballetes de madera</t>
  </si>
  <si>
    <t>Troqueles de fundición</t>
  </si>
  <si>
    <t>Equipo básico móvil in</t>
  </si>
  <si>
    <t>Mezcladores para uso comercial</t>
  </si>
  <si>
    <t>Asientos de comer (para bebés) o accesorios</t>
  </si>
  <si>
    <t>Servicios de corte con láser</t>
  </si>
  <si>
    <t>Servicios transfronterizos de gestión o control de la contaminación de las agua</t>
  </si>
  <si>
    <t>Separadores de cheques</t>
  </si>
  <si>
    <t>Bobina de aleación ferrosa</t>
  </si>
  <si>
    <t>Kits de correctores de fase o inyección de tinta</t>
  </si>
  <si>
    <t>Productos para la higiene femenina</t>
  </si>
  <si>
    <t>Curetas para periodoncia</t>
  </si>
  <si>
    <t>Defensas traseras o cercas para beisbol</t>
  </si>
  <si>
    <t>Hidrómetros</t>
  </si>
  <si>
    <t>Dispositivos de inoculación</t>
  </si>
  <si>
    <t>Mesas de retención o sistemas de medición para examen pediátrico</t>
  </si>
  <si>
    <t>Nitrato de amilo</t>
  </si>
  <si>
    <t>Sistemas de audio de alta fidelidad para el hogar</t>
  </si>
  <si>
    <t>Tintes o suministros de uso odontológico</t>
  </si>
  <si>
    <t>Destructor de discos compactos</t>
  </si>
  <si>
    <t>Calibrador o simulador de frecuencia</t>
  </si>
  <si>
    <t>Papel para plotter</t>
  </si>
  <si>
    <t>Mezcla para rebosar o de pan</t>
  </si>
  <si>
    <t>Quisqueya</t>
  </si>
  <si>
    <t>Agujas de insuflación endoscópica</t>
  </si>
  <si>
    <t>Lentes</t>
  </si>
  <si>
    <t>Cobijas eléctricas para uso doméstico</t>
  </si>
  <si>
    <t>Medio agar embotellado o en bandas para bacterias</t>
  </si>
  <si>
    <t>Tulipanes cortados</t>
  </si>
  <si>
    <t>Reproductor de casetes o grabadora</t>
  </si>
  <si>
    <t>Acolchado de caucho de la llave</t>
  </si>
  <si>
    <t>Stanozolol</t>
  </si>
  <si>
    <t>Cableado preformado de panel</t>
  </si>
  <si>
    <t>Servicio financiero de alquiler de operaciones</t>
  </si>
  <si>
    <t>Chapa de níquel</t>
  </si>
  <si>
    <t>Servicios de corte con chorro de agua</t>
  </si>
  <si>
    <t>Fijadores</t>
  </si>
  <si>
    <t>Forjaduras en estampa abierta de cobre</t>
  </si>
  <si>
    <t>Máquinas para amarrar</t>
  </si>
  <si>
    <t>Recursos de genealogía</t>
  </si>
  <si>
    <t>Clubes de cartas</t>
  </si>
  <si>
    <t>Escáneres</t>
  </si>
  <si>
    <t>Martillos para uso odontológico</t>
  </si>
  <si>
    <t>Cargador de circuito digital dlc</t>
  </si>
  <si>
    <t>Probadores de velocidad de la cinta</t>
  </si>
  <si>
    <t>Equipos o accesorios para criocirugía</t>
  </si>
  <si>
    <t>Servicios gubernamentales de contabilidad</t>
  </si>
  <si>
    <t>Servicios de comediantes</t>
  </si>
  <si>
    <t>Software de servidor de aplicaciones</t>
  </si>
  <si>
    <t>Delitos militares</t>
  </si>
  <si>
    <t>Bumetanida</t>
  </si>
  <si>
    <t>Instalación o reparación de techos</t>
  </si>
  <si>
    <t>Objetos fundidos maquinados con troquel de magnesio</t>
  </si>
  <si>
    <t>Lecitina o fosfatidilcolina</t>
  </si>
  <si>
    <t>83111801</t>
  </si>
  <si>
    <t>Brocas o taladros para endoscopia</t>
  </si>
  <si>
    <t>Sistemas diversos de pintura</t>
  </si>
  <si>
    <t>Otras soluciones reguladoras</t>
  </si>
  <si>
    <t>Baños de flotación de tejidos</t>
  </si>
  <si>
    <t>Ensambles estructurales con soldadura ultra violeta de acero al carbono</t>
  </si>
  <si>
    <t>Boquillas de bajantes</t>
  </si>
  <si>
    <t>Cloruro de magnesio</t>
  </si>
  <si>
    <t>Juegos de memoria</t>
  </si>
  <si>
    <t>Postes de madera o postes telefónicos</t>
  </si>
  <si>
    <t>Servicios de asesoría en la rotación o diversificación de cultivos</t>
  </si>
  <si>
    <t>Exprimidor de ajo para uso doméstico</t>
  </si>
  <si>
    <t>Criostatos</t>
  </si>
  <si>
    <t>Servicios de talleres postales</t>
  </si>
  <si>
    <t>Software de sistemas de manejo de base datos</t>
  </si>
  <si>
    <t>Libros de cocina o recetarios</t>
  </si>
  <si>
    <t>Servicios de mantenimiento del alumbrado</t>
  </si>
  <si>
    <t>Servicios de tatuajes</t>
  </si>
  <si>
    <t>Casamata militar</t>
  </si>
  <si>
    <t xml:space="preserve">Amplificador de señal de discos de vinilo </t>
  </si>
  <si>
    <t>Excepción - Rescisión de contratos cuya terminación no exceda el 40% del monto total del proyecto, obra o servicio</t>
  </si>
  <si>
    <t>Cortadores de virutas</t>
  </si>
  <si>
    <t>Congeladores para morgues</t>
  </si>
  <si>
    <t>Servicios de avalúo de inmuebles</t>
  </si>
  <si>
    <t>Objetos de metal precioso fundidos por moldeo en cáscara</t>
  </si>
  <si>
    <t>Forros para tablas de brazo arterial o intravenoso</t>
  </si>
  <si>
    <t>Módems</t>
  </si>
  <si>
    <t>Componentes de cobre formados con explosivos</t>
  </si>
  <si>
    <t>Alopurinol</t>
  </si>
  <si>
    <t>Papel de empaque</t>
  </si>
  <si>
    <t>Blocs o cuadernos de papel</t>
  </si>
  <si>
    <t>Máquinas de cappuccino o expreso</t>
  </si>
  <si>
    <t>Ensambles estructurales con soldadura ultra violeta de aleación hast x</t>
  </si>
  <si>
    <t>Dispositivos o accesorios para limpiar dientes</t>
  </si>
  <si>
    <t>Sistema móvil de rayos x</t>
  </si>
  <si>
    <t>Tarifas del parqueadero</t>
  </si>
  <si>
    <t>Generadores de nivel</t>
  </si>
  <si>
    <t>Fenilpropanolamina</t>
  </si>
  <si>
    <t>Sala de radiología</t>
  </si>
  <si>
    <t>Cuñas</t>
  </si>
  <si>
    <t>Melófonos</t>
  </si>
  <si>
    <t>Conductos de plástico</t>
  </si>
  <si>
    <t>Cámaras o habitaciones o cajas fuertes de protección radiológica para uso médico</t>
  </si>
  <si>
    <t>Hidrocloruro de propranolol</t>
  </si>
  <si>
    <t>Tazones (“mugs”) para uso doméstico</t>
  </si>
  <si>
    <t>Guantes de golf</t>
  </si>
  <si>
    <t>Tarjetas postales, de saludo o de notas</t>
  </si>
  <si>
    <t>Kits de oxígeno o resucitación para servicios médicos de emergencia</t>
  </si>
  <si>
    <t>Servicios de relleno de minas</t>
  </si>
  <si>
    <t>Grasas saturadas de vegetales o plantas comestibles</t>
  </si>
  <si>
    <t>Suministro de gas natural</t>
  </si>
  <si>
    <t>Planchas para uso comercial</t>
  </si>
  <si>
    <t>Gases cromatográficos</t>
  </si>
  <si>
    <t>Componentes o accesorios de duplicador de micro filmado</t>
  </si>
  <si>
    <t>Placas traseras o paneles o ensamblajes</t>
  </si>
  <si>
    <t>Estero Hondo</t>
  </si>
  <si>
    <t>Jabones</t>
  </si>
  <si>
    <t>Libros de recursos para la evaluación</t>
  </si>
  <si>
    <t>Correas o traíllas</t>
  </si>
  <si>
    <t>Software de creación de mapas</t>
  </si>
  <si>
    <t>Terazosina</t>
  </si>
  <si>
    <t>Componentes de titanio formados en torno</t>
  </si>
  <si>
    <t>Servicios de fabricación de prendas exteriores tejidas</t>
  </si>
  <si>
    <t>Ensambles de tubos soldados con soldadura fuerte o débil de acero inoxidable</t>
  </si>
  <si>
    <t>Servicios de especialistas pulmonares</t>
  </si>
  <si>
    <t>Pistolas de grapas</t>
  </si>
  <si>
    <t>Extractores de fibra cruda</t>
  </si>
  <si>
    <t>Sets o accesorios de remoción de cálculos</t>
  </si>
  <si>
    <t>Stands</t>
  </si>
  <si>
    <t>Carne de ave o carne fresca</t>
  </si>
  <si>
    <t>Equipo de paracaidismo</t>
  </si>
  <si>
    <t>Ensambles de tubos soldados con soldadura fuerte o débil de acero al carbono</t>
  </si>
  <si>
    <t>Bombas de corte</t>
  </si>
  <si>
    <t>Barra anti -  ladeo</t>
  </si>
  <si>
    <t>Cargadores sobre patines con dirección</t>
  </si>
  <si>
    <t>Rectas numéricas</t>
  </si>
  <si>
    <t>Contenedores de succión para uso médico</t>
  </si>
  <si>
    <t>Accesorios de carpetas de folders</t>
  </si>
  <si>
    <t>Clorhidrato de benzfetamina</t>
  </si>
  <si>
    <t>Válvulas de lengüeta</t>
  </si>
  <si>
    <t>Materiales de enseñanza de habilidades para entrevistas</t>
  </si>
  <si>
    <t>Paños para herramientas</t>
  </si>
  <si>
    <t>Tanques de revelado</t>
  </si>
  <si>
    <t>Clubes sociales para personas discapacitadas</t>
  </si>
  <si>
    <t>Archivadores móviles</t>
  </si>
  <si>
    <t>Kits de purificación de ácido nucleico etiquetado</t>
  </si>
  <si>
    <t>Servicios de mantenimiento y reparación de camiones pesados</t>
  </si>
  <si>
    <t>Objetos maquinados en molde permanente de aluminio fundidos</t>
  </si>
  <si>
    <t>Cintas antideslizantes de seguridad</t>
  </si>
  <si>
    <t>Herramientas de estabilización de colgador</t>
  </si>
  <si>
    <t>Clorhidrato de palonosetrón</t>
  </si>
  <si>
    <t>Mejoramiento del suelo</t>
  </si>
  <si>
    <t>Servicios de limpieza mediante tubería flexible contínua</t>
  </si>
  <si>
    <t>Filtros o accesorios para máscaras o respiradores</t>
  </si>
  <si>
    <t>Tinzaparina sódica</t>
  </si>
  <si>
    <t>Estantes para bicicletas</t>
  </si>
  <si>
    <t>Bridas de orificio</t>
  </si>
  <si>
    <t>Remolques</t>
  </si>
  <si>
    <t>Ensambles de láminas soldadas con soldadura ultra violeta de aleación hast x</t>
  </si>
  <si>
    <t>Objetos maquinados centrifugados de bronce fundidos</t>
  </si>
  <si>
    <t>Amcinonida</t>
  </si>
  <si>
    <t>Ceftriaxona</t>
  </si>
  <si>
    <t>Servicios de monitoreo o control de la contaminación de las aguas subterráneas</t>
  </si>
  <si>
    <t>Compresores de aire</t>
  </si>
  <si>
    <t>Aparato de visión teledirigido para recintos radiactivos</t>
  </si>
  <si>
    <t>Componentes de luz o energía o datos para atriles</t>
  </si>
  <si>
    <t>Extrusiones por impacto de caucho</t>
  </si>
  <si>
    <t>Misiles superficie a aire</t>
  </si>
  <si>
    <t>Zonas de paz</t>
  </si>
  <si>
    <t>Raíz de regaliz</t>
  </si>
  <si>
    <t>Servicios de abandono de pozos</t>
  </si>
  <si>
    <t>Servicios de formación profesional en telecomunicaciones</t>
  </si>
  <si>
    <t>Tartrato de zolpidem</t>
  </si>
  <si>
    <t>Probadores de dureza</t>
  </si>
  <si>
    <t>Herramientas y troqueles para tornos</t>
  </si>
  <si>
    <t>Leche para perros o gatos</t>
  </si>
  <si>
    <t>Huevos frescos</t>
  </si>
  <si>
    <t>Tostadoras sinfín para uso comercial</t>
  </si>
  <si>
    <t>Servicios de escuelas náuticas de yates y veleros</t>
  </si>
  <si>
    <t>Ensambles de barras atornilladas de inconel</t>
  </si>
  <si>
    <t>Didrocloruro de dexmedetomidina</t>
  </si>
  <si>
    <t>Cargas simuladas</t>
  </si>
  <si>
    <t>Martillos o cabezas de martillo para uso quirúrgico</t>
  </si>
  <si>
    <t>Lacas</t>
  </si>
  <si>
    <t>Cucharas de servir para uso comercial</t>
  </si>
  <si>
    <t>Carbachol</t>
  </si>
  <si>
    <t>Vigas de madera</t>
  </si>
  <si>
    <t>Kit de inicio de nodo de servicio de internet</t>
  </si>
  <si>
    <t>Troqueles de herramienta engarzadora de lengüetas</t>
  </si>
  <si>
    <t>Aconitum napellus (acónito común)</t>
  </si>
  <si>
    <t>Parapente</t>
  </si>
  <si>
    <t>Organizaciones o servicios de peregrinaje a la meca</t>
  </si>
  <si>
    <t>Sistemas de varilla de mando para reactores nucleares</t>
  </si>
  <si>
    <t>Forjas de hierro maquinadas por reducción</t>
  </si>
  <si>
    <t>Servicios de asesoramiento sobre liquidaciones o ventas de empresas</t>
  </si>
  <si>
    <t>Telas abrasivas</t>
  </si>
  <si>
    <t>Bobinas de imágenes de resonancia magnética mri para uso médico</t>
  </si>
  <si>
    <t>Varillas de zinc</t>
  </si>
  <si>
    <t>Medidores de acidificación</t>
  </si>
  <si>
    <t>Hornos de caja para laboratorio</t>
  </si>
  <si>
    <t>Tableros blancos interactivos o accesorios</t>
  </si>
  <si>
    <t>Aparatos para metabolismo basal</t>
  </si>
  <si>
    <t>Estilista de moda</t>
  </si>
  <si>
    <t>Servicios legales sobre derecho laboral</t>
  </si>
  <si>
    <t>Tuercas de aletas</t>
  </si>
  <si>
    <t>Pipeta repetidoras de un solo canal manuales</t>
  </si>
  <si>
    <t>Hidroclorotiazida</t>
  </si>
  <si>
    <t>Limpieza</t>
  </si>
  <si>
    <t>Munición para deportes</t>
  </si>
  <si>
    <t>Pedro Brand</t>
  </si>
  <si>
    <t>Minería hidráulica</t>
  </si>
  <si>
    <t>Estribos del taladro de perforación</t>
  </si>
  <si>
    <t>Pimpinella</t>
  </si>
  <si>
    <t>Suministros de tracción de pelvis o espalda</t>
  </si>
  <si>
    <t>Ensamblajes de cristales centellantes</t>
  </si>
  <si>
    <t>Servicios de cortadoras químicas</t>
  </si>
  <si>
    <t>Hornos de limpieza de espacio</t>
  </si>
  <si>
    <t>Dispositivos para echar llave o sujetadores para los discapacitados físicamente</t>
  </si>
  <si>
    <t>Lámparas de rayos ultravioleta (uv)</t>
  </si>
  <si>
    <t>Sets de tablillas de tracción</t>
  </si>
  <si>
    <t>Chorro de balines o perdigones</t>
  </si>
  <si>
    <t>Uroquinasa</t>
  </si>
  <si>
    <t>Almohadillas o bombas de presión alterna</t>
  </si>
  <si>
    <t>Propofol</t>
  </si>
  <si>
    <t>Bombas de preparación de muestras</t>
  </si>
  <si>
    <t>Tubería de cobre</t>
  </si>
  <si>
    <t>Forjas de latón maquinadas con troquel cerrado</t>
  </si>
  <si>
    <t>La Cuchilla</t>
  </si>
  <si>
    <t>Detectores ultrasónicos de flujo de sangre</t>
  </si>
  <si>
    <t>Baclofeno</t>
  </si>
  <si>
    <t>Objetos maquinados de latón fundidos en molde en concha</t>
  </si>
  <si>
    <t>Capas protectoras para implantes ortopédicos</t>
  </si>
  <si>
    <t>Transportadores de redes de pesca</t>
  </si>
  <si>
    <t>Hipocruposis</t>
  </si>
  <si>
    <t>Cumayasa</t>
  </si>
  <si>
    <t>Cinta metálica</t>
  </si>
  <si>
    <t>Valeriana</t>
  </si>
  <si>
    <t>Componentes de zinc maquinados por extrusión hidrostática</t>
  </si>
  <si>
    <t>Impuesto sobre nóminas</t>
  </si>
  <si>
    <t>Libros de recursos y actividades de pentominós</t>
  </si>
  <si>
    <t>Cámaras grabadoras o video cámaras digitales</t>
  </si>
  <si>
    <t>Instrumentos de medición de rugosidad</t>
  </si>
  <si>
    <t>Servicios de prevención o control de enfermedades parasitarias</t>
  </si>
  <si>
    <t>Materiales de enseñanza de vida independiente</t>
  </si>
  <si>
    <t>Cultivadoras</t>
  </si>
  <si>
    <t>Gabinetes de monitoreo para uso médico</t>
  </si>
  <si>
    <t>Limpiadores de amoniaco</t>
  </si>
  <si>
    <t>Elevadores para uso quirúrgico</t>
  </si>
  <si>
    <t>Semillas o plántulas de pimienta</t>
  </si>
  <si>
    <t>Cobijas para mascotas</t>
  </si>
  <si>
    <t>Redomas para laboratorio</t>
  </si>
  <si>
    <t>Monitoreo ambiental</t>
  </si>
  <si>
    <t>Luces para uso odontológico general o sus accesorios</t>
  </si>
  <si>
    <t>Establos para ganado</t>
  </si>
  <si>
    <t>Veragua</t>
  </si>
  <si>
    <t>Molduras por inyección de vidrio</t>
  </si>
  <si>
    <t>Ensambles estructurales con soldadura ultra violeta de cobre</t>
  </si>
  <si>
    <t>Revisteros</t>
  </si>
  <si>
    <t>Consola central para teléfonos</t>
  </si>
  <si>
    <t>Servicios de fabricación de cemento o cal o yeso</t>
  </si>
  <si>
    <t>Bolas de billar</t>
  </si>
  <si>
    <t>Sen o senósidos</t>
  </si>
  <si>
    <t>Acueductos</t>
  </si>
  <si>
    <t>Tubos fotomultiplicadores</t>
  </si>
  <si>
    <t>Conjuntos de circuitos de aplicaciones específicas</t>
  </si>
  <si>
    <t>Espátulas de paleta</t>
  </si>
  <si>
    <t>Batidora de huevos para uso doméstico</t>
  </si>
  <si>
    <t>Valverde</t>
  </si>
  <si>
    <t>Misiles balísticos</t>
  </si>
  <si>
    <t>Líneas de acceso internacional</t>
  </si>
  <si>
    <t>Ensamblajes de flujo paralelo</t>
  </si>
  <si>
    <t>Tablones de madera</t>
  </si>
  <si>
    <t>Servicios de tratamiento de superficies</t>
  </si>
  <si>
    <t>Vino espumoso</t>
  </si>
  <si>
    <t>Boletas o rollos de boletería</t>
  </si>
  <si>
    <t>Objetos maquinados de cinc fundidos en arena</t>
  </si>
  <si>
    <t>Fundición en arena de berilio</t>
  </si>
  <si>
    <t>Vestidos folclóricos para bebé</t>
  </si>
  <si>
    <t>Ensambles de láminas soldadas con soldadura ultra violeta de acero de aleación baja</t>
  </si>
  <si>
    <t>Lodos con base de petróleo</t>
  </si>
  <si>
    <t>Servicios de entrenadores de animales</t>
  </si>
  <si>
    <t>Oftalmómetros</t>
  </si>
  <si>
    <t>Bombas de vacío para laboratorio</t>
  </si>
  <si>
    <t>Pan congelado</t>
  </si>
  <si>
    <t>Tornillos de apriete</t>
  </si>
  <si>
    <t>Colchas aislantes</t>
  </si>
  <si>
    <t>Platos especiales para bacterias</t>
  </si>
  <si>
    <t>Cajas registradoras de juguete</t>
  </si>
  <si>
    <t>Componentes de plomo estampados</t>
  </si>
  <si>
    <t>Espéculos para otoscopia</t>
  </si>
  <si>
    <t>Interruptores de mercurio</t>
  </si>
  <si>
    <t>Tractores delanteros de cabina baja</t>
  </si>
  <si>
    <t>Tintas para afiches a base de agua</t>
  </si>
  <si>
    <t>Tostadoras para uso doméstico</t>
  </si>
  <si>
    <t>Cadenas corrientes</t>
  </si>
  <si>
    <t>Chocolate o sustituto de chocolate</t>
  </si>
  <si>
    <t>Cable de poliqueno reticulado</t>
  </si>
  <si>
    <t>Organizaciones, asociaciones o cooperativas forestales</t>
  </si>
  <si>
    <t>Pulidores de lentes oftálmicos</t>
  </si>
  <si>
    <t>Encofrados</t>
  </si>
  <si>
    <t>Maleato de ergonovina</t>
  </si>
  <si>
    <t>Recogedores de botavaras</t>
  </si>
  <si>
    <t>Alambre calentador</t>
  </si>
  <si>
    <t>Bombas y accesorios de balón intra aórtico</t>
  </si>
  <si>
    <t>Pelotas de beisbol</t>
  </si>
  <si>
    <t>Engranajes cremallera</t>
  </si>
  <si>
    <t>Carritos de viaje</t>
  </si>
  <si>
    <t>Coladores de aceite</t>
  </si>
  <si>
    <t>Retenedores o accesorios para filtros</t>
  </si>
  <si>
    <t>72131601</t>
  </si>
  <si>
    <t>Alambre de cobre "nu gold"</t>
  </si>
  <si>
    <t>Componentes de magnesio formados con explosivos</t>
  </si>
  <si>
    <t>Servicios internacionales de monitoreo de medicamentos</t>
  </si>
  <si>
    <t>Profundización de pozos de mina</t>
  </si>
  <si>
    <t>Maquinaria para elaboración de zumos</t>
  </si>
  <si>
    <t>Varillas de latón</t>
  </si>
  <si>
    <t>Meloxicam</t>
  </si>
  <si>
    <t>Cortadoras de margen dental</t>
  </si>
  <si>
    <t>Cosedoras para uso interno</t>
  </si>
  <si>
    <t>Mezcladores de aire de oxígeno</t>
  </si>
  <si>
    <t>Exploración geofísica</t>
  </si>
  <si>
    <t>Agujas quirúrgicas para oídos o narices o gargantas</t>
  </si>
  <si>
    <t>Cámaras de web</t>
  </si>
  <si>
    <t>Máquinas expendedoras de pólizas de seguros</t>
  </si>
  <si>
    <t>Ensambles de tubería con soldadura fuerte o débil de aluminio</t>
  </si>
  <si>
    <t>Retractores rectales</t>
  </si>
  <si>
    <t>Servicios de vigilancia</t>
  </si>
  <si>
    <t>Monitores o medidores de glucosa</t>
  </si>
  <si>
    <t>Servicios de pesca mediante tubería flexible contínua</t>
  </si>
  <si>
    <t>Coronas</t>
  </si>
  <si>
    <t>Resucitadores manuales</t>
  </si>
  <si>
    <t>Servicio de telecomunicaciones de retransmisión en trama</t>
  </si>
  <si>
    <t>Dosímetros de cámara de ionización</t>
  </si>
  <si>
    <t>Puntos obturadores de uso odontológico</t>
  </si>
  <si>
    <t>Sets de vehículos</t>
  </si>
  <si>
    <t>Lensómetros para uso oftálmico</t>
  </si>
  <si>
    <t>Componentes de acero inoxidable formados en torno</t>
  </si>
  <si>
    <t>Pinzas o ganchos o fórceps o accesorios para uso quirúrgico</t>
  </si>
  <si>
    <t>Flunitrazepam</t>
  </si>
  <si>
    <t>Ensambles estructurales con soldadura de fuerte o débil de aleación wasp</t>
  </si>
  <si>
    <t>Bar refrigerador</t>
  </si>
  <si>
    <t>Analizadores de ionización de la llama</t>
  </si>
  <si>
    <t>Tapas de casetes o películas de rayos x para uso médico</t>
  </si>
  <si>
    <t>Anhídrido maléico de estireno</t>
  </si>
  <si>
    <t>Contenedores intermedios a granel</t>
  </si>
  <si>
    <t>Gamuzas o cueros para lavar</t>
  </si>
  <si>
    <t>Cánulas nasales para uso médico</t>
  </si>
  <si>
    <t>Pinturas de esmalte</t>
  </si>
  <si>
    <t>Sets de artrografía para uso médico</t>
  </si>
  <si>
    <t>Cables para cableado</t>
  </si>
  <si>
    <t>Contenedores para transporte de cuerpos</t>
  </si>
  <si>
    <t>Pasadores de alineación</t>
  </si>
  <si>
    <t>Tartrato de levorfanol</t>
  </si>
  <si>
    <t>Materiales de enseñanza  de publicidad o comercialización de marcas</t>
  </si>
  <si>
    <t>Adaptadores de herramientas de perforación</t>
  </si>
  <si>
    <t>Ifosfamida</t>
  </si>
  <si>
    <t>Equipos y componentes de red de acceso inalámbrica oss</t>
  </si>
  <si>
    <t>Probadores de corrosión</t>
  </si>
  <si>
    <t>Bloques de pilas específicas para productos</t>
  </si>
  <si>
    <t>Equipos de búsqueda y salvamento</t>
  </si>
  <si>
    <t>Carritos de equipos o procedimientos o accesorios para endoscopia</t>
  </si>
  <si>
    <t>Cuadrados de decimales</t>
  </si>
  <si>
    <t>Arcilla común</t>
  </si>
  <si>
    <t>Analizadores de red</t>
  </si>
  <si>
    <t>Centro de localización</t>
  </si>
  <si>
    <t>Servicios de ortopedia</t>
  </si>
  <si>
    <t>Kits para purificación de ácido ribonucleico mensajero mrna</t>
  </si>
  <si>
    <t>Deshumidificadores</t>
  </si>
  <si>
    <t>Catéteres nasales o kits de cateterización para uso médico</t>
  </si>
  <si>
    <t>Catéteres para monitoreo de presión intrauterina</t>
  </si>
  <si>
    <t>Servicios de procesar datos cuatro dimensiónales</t>
  </si>
  <si>
    <t>Electrodos selectivos de iones</t>
  </si>
  <si>
    <t>Agentes para engruesar el lodo</t>
  </si>
  <si>
    <t>Reactivos o kits o sustratos de detección quimio luminiscente de proteínas</t>
  </si>
  <si>
    <t>Transductores o accesorios para ultrasonido o doppler o eco para uso médico</t>
  </si>
  <si>
    <t>Poliamida</t>
  </si>
  <si>
    <t>Instalación de controles electrónicos</t>
  </si>
  <si>
    <t>Sucralfato</t>
  </si>
  <si>
    <t>Melatonina</t>
  </si>
  <si>
    <t>Guardabarros</t>
  </si>
  <si>
    <t>Herramientas de perforación direccional de hoyo derecho</t>
  </si>
  <si>
    <t>Servicios de payasos</t>
  </si>
  <si>
    <t>Servicio de construcción de canales</t>
  </si>
  <si>
    <t>Prensas de moldeo en frío</t>
  </si>
  <si>
    <t>Los Toros</t>
  </si>
  <si>
    <t>Núcleo de panal de acero</t>
  </si>
  <si>
    <t>Amortiguación</t>
  </si>
  <si>
    <t>Servicios de operación o administración de plantas cárnicas</t>
  </si>
  <si>
    <t>Cadenas de los engranajes conductores</t>
  </si>
  <si>
    <t>Sulfato de salbutamol</t>
  </si>
  <si>
    <t>Peróxidos orgánicos</t>
  </si>
  <si>
    <t>Bañeras o tinas para bebés</t>
  </si>
  <si>
    <t>Trimetilxantina</t>
  </si>
  <si>
    <t>Vestidos folclóricos para hombre</t>
  </si>
  <si>
    <t>Sistemas de computador</t>
  </si>
  <si>
    <t>Servicios de producción de jabones o preparaciones para limpieza o perfumes o cosméticos</t>
  </si>
  <si>
    <t>Colecciones de historietas cómicas</t>
  </si>
  <si>
    <t>Ensambles de tubería con soldadura sónica de latón</t>
  </si>
  <si>
    <t>Hojas de acrílico</t>
  </si>
  <si>
    <t>Polímero acetal</t>
  </si>
  <si>
    <t>Objetos fundidos maquinados por proceso v de titanio</t>
  </si>
  <si>
    <t>Efedrina</t>
  </si>
  <si>
    <t>Accesorios o suministros para analizadores radio isotópicos</t>
  </si>
  <si>
    <t>Servicios de ampliación dirigible de paredes por debajo de la tubería de revestimiento durante la perforación del pozo</t>
  </si>
  <si>
    <t>Sello mecánico</t>
  </si>
  <si>
    <t>Deslizadoras</t>
  </si>
  <si>
    <t>Roxitromicina</t>
  </si>
  <si>
    <t>Soportes para correas</t>
  </si>
  <si>
    <t>Modelos de laboratorio dentales</t>
  </si>
  <si>
    <t>Cartuchos de filtración de agua</t>
  </si>
  <si>
    <t>Servicios de representación de partidos políticos</t>
  </si>
  <si>
    <t>Latanoprost</t>
  </si>
  <si>
    <t>Tapetes anti fatiga</t>
  </si>
  <si>
    <t>Paletas de alfarería</t>
  </si>
  <si>
    <t>Servicios de terminación del control de arena del pozo</t>
  </si>
  <si>
    <t>Servicios de oficina</t>
  </si>
  <si>
    <t>Central de energía eólica</t>
  </si>
  <si>
    <t>Sonares</t>
  </si>
  <si>
    <t>Unidad Ejecutora</t>
  </si>
  <si>
    <t>Servicios de rehabilitación por sustancias tóxicas</t>
  </si>
  <si>
    <t>Retractores bucales</t>
  </si>
  <si>
    <t>Ensambles de láminas soldadas con soldadura sónica de inconel</t>
  </si>
  <si>
    <t>Tiras o papeles para pruebas químicas</t>
  </si>
  <si>
    <t>Citrato de sodio</t>
  </si>
  <si>
    <t>Citrato de bismuto ranitidina</t>
  </si>
  <si>
    <t>Diodos con efecto túnel</t>
  </si>
  <si>
    <t>Servicios de reaseguros</t>
  </si>
  <si>
    <t>Resinas recicladas</t>
  </si>
  <si>
    <t>Pamoato de pirantel</t>
  </si>
  <si>
    <t>Stand de iluminación</t>
  </si>
  <si>
    <t>Servicios de enseñanza a distancia</t>
  </si>
  <si>
    <t>Servicios de fabricación de maquinaria o plantas industriales especiales</t>
  </si>
  <si>
    <t>Tabletas gráficas para arquitectura</t>
  </si>
  <si>
    <t>Mezcladoras intensivas</t>
  </si>
  <si>
    <t>Catéteres de succión o sus accesorios</t>
  </si>
  <si>
    <t>Estiradores gastrointestinales</t>
  </si>
  <si>
    <t>Paradas de velocidad</t>
  </si>
  <si>
    <t>Casinos</t>
  </si>
  <si>
    <t>Chapas de oro de laboratorio dental</t>
  </si>
  <si>
    <t>Software de imágenes gráficas o de fotografía</t>
  </si>
  <si>
    <t>Bobina de plomo</t>
  </si>
  <si>
    <t>72131501</t>
  </si>
  <si>
    <t>Pan fresco</t>
  </si>
  <si>
    <t>Guantes de softbol</t>
  </si>
  <si>
    <t>Barras redondas</t>
  </si>
  <si>
    <t>Software de manejo de instalaciones</t>
  </si>
  <si>
    <t>Servicios de helicópteros de salvamento</t>
  </si>
  <si>
    <t>Conductos de hierro</t>
  </si>
  <si>
    <t>Servicios relacionados con el internet</t>
  </si>
  <si>
    <t>Conductores o módulos de disparo o accesorios para biopsia de seno mínimamente invasiva</t>
  </si>
  <si>
    <t>Cuchillos para periodoncia</t>
  </si>
  <si>
    <t>Antralina o ditranol</t>
  </si>
  <si>
    <t>Consola de control de calderas programables</t>
  </si>
  <si>
    <t>Sensores de densidad del cemento</t>
  </si>
  <si>
    <t>Banda de caucho</t>
  </si>
  <si>
    <t>Pantallas tangentes</t>
  </si>
  <si>
    <t>Servicios de órdenes religiosas</t>
  </si>
  <si>
    <t>Montacargas</t>
  </si>
  <si>
    <t>Campañas contra el tabaco</t>
  </si>
  <si>
    <t>Terpenoides</t>
  </si>
  <si>
    <t>Estereoscopios para probar la visión</t>
  </si>
  <si>
    <t>Cable de telecomunicaciones exterior de planta</t>
  </si>
  <si>
    <t>Alicates planos</t>
  </si>
  <si>
    <t>Mazindol</t>
  </si>
  <si>
    <t>Hélices marítimas</t>
  </si>
  <si>
    <t>Escuelas públicas de educación primaria o secundaria</t>
  </si>
  <si>
    <t>Vitrificados</t>
  </si>
  <si>
    <t>Accesorios o suministros para analizadores de toxicología</t>
  </si>
  <si>
    <t>Conductos para cables</t>
  </si>
  <si>
    <t>OBJETO DE CONTRATACIÓN</t>
  </si>
  <si>
    <t>Rehabilitación de tierras forestales áridas</t>
  </si>
  <si>
    <t>Bolsas o contenedores de drenaje de diálisis peritoneal</t>
  </si>
  <si>
    <t>Sillas altas (taburetes)</t>
  </si>
  <si>
    <t>Ingeniería de producción para petróleo o gas</t>
  </si>
  <si>
    <t>Mesilato de pergolida</t>
  </si>
  <si>
    <t>Fibra prensada</t>
  </si>
  <si>
    <t>Servicios de producción de etileno o metanol o derivados</t>
  </si>
  <si>
    <t>Servicio de reparación de equipo industrial</t>
  </si>
  <si>
    <t>Botas para niña</t>
  </si>
  <si>
    <t>Bolsas o estantes para bolsas</t>
  </si>
  <si>
    <t>Material no metálico en barra labrada</t>
  </si>
  <si>
    <t>Balanzas mecánicas</t>
  </si>
  <si>
    <t>Tarjetas de interface de red</t>
  </si>
  <si>
    <t>Paso de peatones</t>
  </si>
  <si>
    <t>Láseres</t>
  </si>
  <si>
    <t>Monumentos prehistóricos</t>
  </si>
  <si>
    <t>Producción de hortalizas</t>
  </si>
  <si>
    <t>Defibrotide</t>
  </si>
  <si>
    <t>Objetos de acero inoxidable fundidos por moldeo en cáscara</t>
  </si>
  <si>
    <t>Bandejas o cubetas para instrumentos dentales</t>
  </si>
  <si>
    <t>Sistemas de audio conferencias</t>
  </si>
  <si>
    <t>Coladeras para uso comercial</t>
  </si>
  <si>
    <t>Servicio de arrendamiento de oficinas portátiles o modulares</t>
  </si>
  <si>
    <t>Polímero cristal líquido lcp</t>
  </si>
  <si>
    <t>Alarma de subtensión</t>
  </si>
  <si>
    <t>Fulminantes explosivos</t>
  </si>
  <si>
    <t>Pastillas de témpera</t>
  </si>
  <si>
    <t>Aire acondicionado portátil para uso doméstico</t>
  </si>
  <si>
    <t>Monitores de ventilación pulmonar</t>
  </si>
  <si>
    <t>Ganciclovir sódico</t>
  </si>
  <si>
    <t>Manguitos eléctricos</t>
  </si>
  <si>
    <t>Líneas de flujo de boca de pozo</t>
  </si>
  <si>
    <t>Agencias de detectives</t>
  </si>
  <si>
    <t>Libros de recursos o actividades de representación gráfica</t>
  </si>
  <si>
    <t>Boquillas de acometida</t>
  </si>
  <si>
    <t>Ayudas de posicionamiento para imágenes de resonancia magnética mri para uso médico</t>
  </si>
  <si>
    <t>Ensambles de placas soldadas con soldadura ultra violeta de acero al carbono</t>
  </si>
  <si>
    <t>Moldes para uso comercial</t>
  </si>
  <si>
    <t>Sondas de borrado hemostático</t>
  </si>
  <si>
    <t>Plancha de vapor para ropa</t>
  </si>
  <si>
    <t>Relojes verticales</t>
  </si>
  <si>
    <t>Impresoras láser</t>
  </si>
  <si>
    <t>Cinta de vinilo</t>
  </si>
  <si>
    <t>Locomotoras eléctricas de pasajeros</t>
  </si>
  <si>
    <t>Pentostatina</t>
  </si>
  <si>
    <t>Clavos de tapicería</t>
  </si>
  <si>
    <t>Aduja de fibra y goma</t>
  </si>
  <si>
    <t>Gluconato ferroso</t>
  </si>
  <si>
    <t>Servicios de asesoramiento sobre  inteligencia empresarial</t>
  </si>
  <si>
    <t>Conexiones flexibles</t>
  </si>
  <si>
    <t>Cornetas musicales</t>
  </si>
  <si>
    <t>Servicios de prevención o control de enfermedades endocrinas</t>
  </si>
  <si>
    <t>Tartrato de rivastigmina</t>
  </si>
  <si>
    <t>Tambores abrasivos</t>
  </si>
  <si>
    <t>Pastas o kits de prevención dental</t>
  </si>
  <si>
    <t>Engranajes rectos</t>
  </si>
  <si>
    <t>Bebidas para infantes</t>
  </si>
  <si>
    <t>libros de recursos o actividades de numeración</t>
  </si>
  <si>
    <t>Daunorubicinas</t>
  </si>
  <si>
    <t>Materiales de enseñanza para la comprensión de los créditos o préstamos de consumo</t>
  </si>
  <si>
    <t>Luxómetros</t>
  </si>
  <si>
    <t>Ensambles estructurales atornillados de acero inoxidable</t>
  </si>
  <si>
    <t>Dispositivos de cuerpo entero para deslizarse o voltearse</t>
  </si>
  <si>
    <t>Barrido de puerta</t>
  </si>
  <si>
    <t>Sets de instrumentos para cirugía oftálmica</t>
  </si>
  <si>
    <t>Moldes para muffins para uso doméstico</t>
  </si>
  <si>
    <t>San Francisco Vicentillo</t>
  </si>
  <si>
    <t>Forjaduras anulares laminadas de cinc</t>
  </si>
  <si>
    <t>Lenguajes de programación o de marca patentada</t>
  </si>
  <si>
    <t>Poliftalamida (PPA)</t>
  </si>
  <si>
    <t>Probadores de fatiga</t>
  </si>
  <si>
    <t>Tanato de pseudoefedrina</t>
  </si>
  <si>
    <t>Chapa de aleación de berilio</t>
  </si>
  <si>
    <t>Artículos de limpieza</t>
  </si>
  <si>
    <t>MIPYME</t>
  </si>
  <si>
    <t>Correas o arneses para unidades de diálisis peritoneal</t>
  </si>
  <si>
    <t>Ensambles estructurales con soldadura sónica de inconel</t>
  </si>
  <si>
    <t>Indicadores de profundidad</t>
  </si>
  <si>
    <t>Fundición en arena de titanio</t>
  </si>
  <si>
    <t>Molduras de metales ferrosos</t>
  </si>
  <si>
    <t>Contenedores desechables de esterilización</t>
  </si>
  <si>
    <t>Fibras de viscosas</t>
  </si>
  <si>
    <t>Recursos de diversidad étnica</t>
  </si>
  <si>
    <t>Bronquitis infecciosa aviar</t>
  </si>
  <si>
    <t>Sopas o sudados preparados congelados</t>
  </si>
  <si>
    <t>Jeringas de cromatografía</t>
  </si>
  <si>
    <t>Diritromicina</t>
  </si>
  <si>
    <t>Servicios de estadistas</t>
  </si>
  <si>
    <t>Servicios de registro acústico dipolar</t>
  </si>
  <si>
    <t>Tratamiento o rehabilitación de suelos contaminados</t>
  </si>
  <si>
    <t>Alabantes</t>
  </si>
  <si>
    <t>Elevador de boom telescópico</t>
  </si>
  <si>
    <t>Barnices</t>
  </si>
  <si>
    <t>Robots para levantar o poner</t>
  </si>
  <si>
    <t>Arandelas de acabado</t>
  </si>
  <si>
    <t>Servicios de perforación de tuberías de pozos</t>
  </si>
  <si>
    <t>Brazos oscilantes</t>
  </si>
  <si>
    <t>Bombas oscilantes</t>
  </si>
  <si>
    <t>Cornos franceses</t>
  </si>
  <si>
    <t>Bolsas de laminadores</t>
  </si>
  <si>
    <t>Componentes de acero inoxidable maquinados por extrusión de impacto</t>
  </si>
  <si>
    <t>Servicios de planificación de la estrategia de gestión o conservación de recursos naturales</t>
  </si>
  <si>
    <t>Codificador de grupo de expertos de películas animadas mpeg</t>
  </si>
  <si>
    <t>Mesas para cambiar al bebé o accesorios</t>
  </si>
  <si>
    <t>Sujetadores bucales para uso odontológico</t>
  </si>
  <si>
    <t>CT</t>
  </si>
  <si>
    <t>FT</t>
  </si>
  <si>
    <t>Especímenes del cuerpo humano, partes u órganos</t>
  </si>
  <si>
    <t>Vidrio de seguridad</t>
  </si>
  <si>
    <t>Bombas de cavidad progresiva</t>
  </si>
  <si>
    <t>Desarenadores de lodo</t>
  </si>
  <si>
    <t>Clorhidrato de tacrina</t>
  </si>
  <si>
    <t>Bebidas deportivas o de energía</t>
  </si>
  <si>
    <t>Servicios de laboratorios patológicos</t>
  </si>
  <si>
    <t>Trimetazidina</t>
  </si>
  <si>
    <t>Collares cervicales o de extracción de víctimas para servicios médicos de emergencia</t>
  </si>
  <si>
    <t>Temas relacionados con la eutanasia</t>
  </si>
  <si>
    <t>Palas excavadoras</t>
  </si>
  <si>
    <t>Calentadores de pernos</t>
  </si>
  <si>
    <t>Clorhidrato de buclicina</t>
  </si>
  <si>
    <t>Productos de pintura multicultural</t>
  </si>
  <si>
    <t>Yates</t>
  </si>
  <si>
    <t>Equipo de futbol de bandera</t>
  </si>
  <si>
    <t>Materiales de enseñanza sobre el control de peso o el ejercicio</t>
  </si>
  <si>
    <t>Materiales de enseñanza de comprensión de los efectos de las grasas alimenticias</t>
  </si>
  <si>
    <t>Extensores para uso quirúrgico</t>
  </si>
  <si>
    <t>Forjaduras en estampa cerrada de latón</t>
  </si>
  <si>
    <t>Etofenamato</t>
  </si>
  <si>
    <t>Bombas giratorias</t>
  </si>
  <si>
    <t>Limpiadores de pisos</t>
  </si>
  <si>
    <t>Fundas de bolsa para ostomía</t>
  </si>
  <si>
    <t>Instrumentos de prueba de redondez</t>
  </si>
  <si>
    <t>Adaptadores o conectores o accesorios para soportes de filtros farmacéuticos</t>
  </si>
  <si>
    <t>Lámina de bronce</t>
  </si>
  <si>
    <t>Celdas competentes de bacterias</t>
  </si>
  <si>
    <t>Colimadores de terapia de radiación de intensidad modulada de acelerador lineal imrt para uso médico</t>
  </si>
  <si>
    <t>Urnas de incineración o accesorios</t>
  </si>
  <si>
    <t>Archivos para tarjetas rotativas o de presentación</t>
  </si>
  <si>
    <t>La Guáyiga</t>
  </si>
  <si>
    <t>Dispositivos de tensión del cable de recuperación</t>
  </si>
  <si>
    <t xml:space="preserve"> Luz de seguridad personal</t>
  </si>
  <si>
    <t>Sulfato codeina</t>
  </si>
  <si>
    <t>Dispositivos de tracción del cráneo para uso quirúrgico o productos relacionados</t>
  </si>
  <si>
    <t>Sopas o sudados preparados fresco</t>
  </si>
  <si>
    <t>Certificados de regalo</t>
  </si>
  <si>
    <t>Espaciadores de tintes de uso odontológico</t>
  </si>
  <si>
    <t>Pipeta de desplazamiento positivo de un solo canal manuales</t>
  </si>
  <si>
    <t>Tela de fieltro</t>
  </si>
  <si>
    <t>Clorhidrato de mitoxantrona</t>
  </si>
  <si>
    <t>Tintas para huecograbado o litografía a base de aceite</t>
  </si>
  <si>
    <t>Gas de agua o gas productor</t>
  </si>
  <si>
    <t>Fieltros de recubrimiento ortopédico para la mano o el dedo</t>
  </si>
  <si>
    <t>Mesas de imágenes de resonancia magnética mri para uso médico</t>
  </si>
  <si>
    <t>Juntas líquidas</t>
  </si>
  <si>
    <t>Máquinas trituradoras de papel o accesorios</t>
  </si>
  <si>
    <t>Controles de volante de avión</t>
  </si>
  <si>
    <t>Lansoprazol</t>
  </si>
  <si>
    <t>Lana aislante</t>
  </si>
  <si>
    <t>Cinc en barra labrada</t>
  </si>
  <si>
    <t>Servicios de fabricación de motores o  turbinas</t>
  </si>
  <si>
    <t>Sulfato de morfina</t>
  </si>
  <si>
    <t>Forjas de hierro maquinadas con troquel abierto</t>
  </si>
  <si>
    <t>Servicio de análisis de sistemas</t>
  </si>
  <si>
    <t>Tiras para análisis de orina</t>
  </si>
  <si>
    <t>Ensambles de placas atornilladas de acero inoxidable</t>
  </si>
  <si>
    <t>Moldeados de inyección de reacción de plástico</t>
  </si>
  <si>
    <t>Materiales de duplicación de uso odontológico</t>
  </si>
  <si>
    <t>Tiaras</t>
  </si>
  <si>
    <t>Ensambles estructurales pegados de acero de aleación baja</t>
  </si>
  <si>
    <t>Sistemas o kits de transcripción o traducción</t>
  </si>
  <si>
    <t>Módulos de intercambio de comunicación de datos</t>
  </si>
  <si>
    <t>Programación para assembler</t>
  </si>
  <si>
    <t>Grabado de planchas metálicas</t>
  </si>
  <si>
    <t>Tenazas para uso quirúrgico</t>
  </si>
  <si>
    <t>Componentes compuestos formados en torno</t>
  </si>
  <si>
    <t>Componentes no metálicos formados en torno</t>
  </si>
  <si>
    <t>Madera blanda</t>
  </si>
  <si>
    <t>Piezas de acero fundidas a presión</t>
  </si>
  <si>
    <t>Computadores centrales</t>
  </si>
  <si>
    <t>Acoples elastoméricos</t>
  </si>
  <si>
    <t>Servicios de telemetría acústica durante la perforación</t>
  </si>
  <si>
    <t>Refrigeradores para bancos de sangre</t>
  </si>
  <si>
    <t>Kits de plantillas de mapas</t>
  </si>
  <si>
    <t>Pasadores de pivote</t>
  </si>
  <si>
    <t>Módulos de demostración de opciones de alimentos saludables</t>
  </si>
  <si>
    <t>Varillas cortas</t>
  </si>
  <si>
    <t>Rollos de transferencia</t>
  </si>
  <si>
    <t>Señales de chapa</t>
  </si>
  <si>
    <t>Cable submarino</t>
  </si>
  <si>
    <t>Metalistería de arquitectura</t>
  </si>
  <si>
    <t>Secadoras de ropa para uso doméstico</t>
  </si>
  <si>
    <t>Establecimientos de comida rápida.</t>
  </si>
  <si>
    <t>Libros de recursos o actividades de la multiplicación</t>
  </si>
  <si>
    <t>Clorhidrato de terbinafina</t>
  </si>
  <si>
    <t>Set de muebles</t>
  </si>
  <si>
    <t>Acero en placa labrada</t>
  </si>
  <si>
    <t>Equipos de vacío o vapor de mercurio</t>
  </si>
  <si>
    <t>Servicios de herbicidas</t>
  </si>
  <si>
    <t>Máquinas para hacer pulpa de madera</t>
  </si>
  <si>
    <t>Tubos o estiradores endoscopicos</t>
  </si>
  <si>
    <t>Incubadoras para cultivo de tejidos</t>
  </si>
  <si>
    <t>Sandalias para hombre</t>
  </si>
  <si>
    <t>Reparación y mantenimiento de automóvil y de camiones ligeros</t>
  </si>
  <si>
    <t>Equipo para el esquilar o peluquear de animales</t>
  </si>
  <si>
    <t>Estaciones de trabajo químico para uso forense</t>
  </si>
  <si>
    <t>Carritos o accesorios para uso médico</t>
  </si>
  <si>
    <t>Carboncillo vine</t>
  </si>
  <si>
    <t>Fosfato de sodio</t>
  </si>
  <si>
    <t>Servicio de terminación de la elevación de gas del pozo</t>
  </si>
  <si>
    <t>Butobarbital</t>
  </si>
  <si>
    <t>Dispositivos de acoplamiento por inducción</t>
  </si>
  <si>
    <t>Buzones de correo multi recipientes</t>
  </si>
  <si>
    <t>Equipos de deionización o desmineralización</t>
  </si>
  <si>
    <t>Palmar Arriba</t>
  </si>
  <si>
    <t>Cortadores</t>
  </si>
  <si>
    <t>Lavadores de película</t>
  </si>
  <si>
    <t>Estaciones de acoplamiento</t>
  </si>
  <si>
    <t>Fosfato de calcio dibase</t>
  </si>
  <si>
    <t>Sobres o empaques para especímenes o láminas de muestras</t>
  </si>
  <si>
    <t>Componentes de acero inoxidable maquinados por extrusión en caliente</t>
  </si>
  <si>
    <t>Vigas compuestas de madera</t>
  </si>
  <si>
    <t>Adalimumab</t>
  </si>
  <si>
    <t>Dispositivos de elevación o transferencia de cadáveres</t>
  </si>
  <si>
    <t>Marcadores de pintura</t>
  </si>
  <si>
    <t>Diafragmas de carburador</t>
  </si>
  <si>
    <t>Objetos de latón fundidos en molde cerámico</t>
  </si>
  <si>
    <t>Objetos de cobre fundidos por proceso en v</t>
  </si>
  <si>
    <t>Textiles o agujas para punto de cruz</t>
  </si>
  <si>
    <t>Fusibles de tapón</t>
  </si>
  <si>
    <t>Ensambles de láminas soldadas con soldadura solvente de inconel</t>
  </si>
  <si>
    <t>Ensambles de tubos soldados con soldadura sónica de latón</t>
  </si>
  <si>
    <t>Palos de espinaquer</t>
  </si>
  <si>
    <t>15101701</t>
  </si>
  <si>
    <t>Reactores, fermentadores o digestores</t>
  </si>
  <si>
    <t>Metohexital sódico</t>
  </si>
  <si>
    <t>Taladros de roca hidráulicos</t>
  </si>
  <si>
    <t>Sillas para hemodiálisis</t>
  </si>
  <si>
    <t>Pétalos secos</t>
  </si>
  <si>
    <t>Alquiler de perros guardianes</t>
  </si>
  <si>
    <t>Postrer Río</t>
  </si>
  <si>
    <t>Componentes no metálicos formados con explosivos</t>
  </si>
  <si>
    <t>Equipo para producción submarina de boca de pozo</t>
  </si>
  <si>
    <t>Reservas de metales preciosos</t>
  </si>
  <si>
    <t>Software de navegación de rutas</t>
  </si>
  <si>
    <t>Chapa de caucho</t>
  </si>
  <si>
    <t>Máquinas para sellar correspondencia</t>
  </si>
  <si>
    <t>Ensambles de láminas soldadas con soldadura solvente de acero inoxidable</t>
  </si>
  <si>
    <t>Funcionalidad de interconexión</t>
  </si>
  <si>
    <t>Lavado o kits de preparación del paciente para uso quirúrgico</t>
  </si>
  <si>
    <t>Éter de polivinilo</t>
  </si>
  <si>
    <t>Servicios de soldadura fuerte con latón</t>
  </si>
  <si>
    <t>Bloques contra salpicaduras</t>
  </si>
  <si>
    <t>Trofeos</t>
  </si>
  <si>
    <t>Espéculos para examen anal o rectal</t>
  </si>
  <si>
    <t>Máquinas fundidoras</t>
  </si>
  <si>
    <t>Tela o textil de bismaleimida</t>
  </si>
  <si>
    <t>Cinturones de seguridad del avión</t>
  </si>
  <si>
    <t>Servicios de manejo o control de garrapatas</t>
  </si>
  <si>
    <t>Plantilla de instalación</t>
  </si>
  <si>
    <t>Grabadoras de punto de fusión</t>
  </si>
  <si>
    <t>PROVINCIAS</t>
  </si>
  <si>
    <t>Somatropina</t>
  </si>
  <si>
    <t>Paquetes mortuorios</t>
  </si>
  <si>
    <t>Equipos de facoemulsificación o extrusión o accesorios para cirugía oftálmica</t>
  </si>
  <si>
    <t>Rotores de avión</t>
  </si>
  <si>
    <t>Dispositivos de posicionamiento</t>
  </si>
  <si>
    <t>Cañas de timones</t>
  </si>
  <si>
    <t>Papeles de registro para electroencefalógrafos</t>
  </si>
  <si>
    <t>Porta tubos o llaves para uso quirúrgico</t>
  </si>
  <si>
    <t>Manuales operativos o de instrucciones</t>
  </si>
  <si>
    <t>Atapulgita</t>
  </si>
  <si>
    <t>Einstenio es</t>
  </si>
  <si>
    <t>Forjaduras en estampa cerrada de hierro</t>
  </si>
  <si>
    <t>Fosfato  sódico de celulosa</t>
  </si>
  <si>
    <t>Servicios de maquinado electroquímico ecm</t>
  </si>
  <si>
    <t>Archivos planos</t>
  </si>
  <si>
    <t>Venta de tierras comerciales o industriales</t>
  </si>
  <si>
    <t>Accesorios de bolos</t>
  </si>
  <si>
    <t>Extrusiones de perfiles de cobre</t>
  </si>
  <si>
    <t>Tubos múltiples</t>
  </si>
  <si>
    <t>Retractores de inclinación para uso quirúrgico</t>
  </si>
  <si>
    <t>Forros para botones</t>
  </si>
  <si>
    <t>Evaporadores para laboratorio</t>
  </si>
  <si>
    <t>Tornillos de rosca para laminados</t>
  </si>
  <si>
    <t>Colocadores de chips</t>
  </si>
  <si>
    <t>Duplicadores de línea</t>
  </si>
  <si>
    <t>Servicios de comunicados de prensa</t>
  </si>
  <si>
    <t>Ensambles de placas atornilladas de aluminio</t>
  </si>
  <si>
    <t>Coladores de pintura</t>
  </si>
  <si>
    <t>Servicios de orientación para el aprendizaje a distancia</t>
  </si>
  <si>
    <t>Instalaciones para videoconferencias</t>
  </si>
  <si>
    <t>Bridas de remate</t>
  </si>
  <si>
    <t>Limas para periodoncia</t>
  </si>
  <si>
    <t>Molsidomina</t>
  </si>
  <si>
    <t>Espectrómetros de resonancia magnética nuclear (NMR)</t>
  </si>
  <si>
    <t>Servicios de  mantenimiento o administración de pozos de agua</t>
  </si>
  <si>
    <t>Películas de cine en discos de video digital dvd</t>
  </si>
  <si>
    <t>Servicios de ratificación o implementación de leyes administrativas</t>
  </si>
  <si>
    <t>Servicios de asesoramiento sobre ecología</t>
  </si>
  <si>
    <t>Laboratorio de lenguas</t>
  </si>
  <si>
    <t>Peras de caucho para usos médicos</t>
  </si>
  <si>
    <t>Llaves de combinación</t>
  </si>
  <si>
    <t>Tela de resina impregnada</t>
  </si>
  <si>
    <t>Sujetadores para relojes</t>
  </si>
  <si>
    <t>Objetos fundidos maquinados por proceso v de acero inoxidable</t>
  </si>
  <si>
    <t>Servicios para modelado de aguas subterráneas o superficiales</t>
  </si>
  <si>
    <t>Carritos de emergencia o resucitación</t>
  </si>
  <si>
    <t>Eliminadores de niebla</t>
  </si>
  <si>
    <t>Aleación de níquel en barra labrada</t>
  </si>
  <si>
    <t>Gabinetes de almacenamiento</t>
  </si>
  <si>
    <t>Aparatos de combustión de alto vacío</t>
  </si>
  <si>
    <t>Máquinas para planchar o prensas</t>
  </si>
  <si>
    <t>Dispositivos de bobinar sísmicos</t>
  </si>
  <si>
    <t>Software de creación y edición de video</t>
  </si>
  <si>
    <t>Operaciones de relleno sanitario</t>
  </si>
  <si>
    <t>Conjuntos de bogie</t>
  </si>
  <si>
    <t>Tenazas de corte final</t>
  </si>
  <si>
    <t>Capotillo</t>
  </si>
  <si>
    <t>Servicios de monitoreo del flujo del pozo petrolero o de gas</t>
  </si>
  <si>
    <t>Tanques digestores de lodo o aguas residuales</t>
  </si>
  <si>
    <t>Soluciones de neutralización</t>
  </si>
  <si>
    <t>Clorhidrato de tramadol</t>
  </si>
  <si>
    <t>Accesorios de traqueotomía</t>
  </si>
  <si>
    <t>Ensambles de tubería atornillada de aluminio</t>
  </si>
  <si>
    <t>Ciclizina</t>
  </si>
  <si>
    <t>Forjas no metálicas maquinadas con impresión por troquel</t>
  </si>
  <si>
    <t>Postes de cemento o concreto</t>
  </si>
  <si>
    <t>Martillos o martillos quirúrgicos para uso quirúrgico</t>
  </si>
  <si>
    <t>Paños comprimibles para uso odontológico</t>
  </si>
  <si>
    <t>Incubadoras refrigeradas</t>
  </si>
  <si>
    <t>Barras de latón</t>
  </si>
  <si>
    <t>Mesilato de bromocriptina</t>
  </si>
  <si>
    <t>Catalizadores de ruptura</t>
  </si>
  <si>
    <t>Betametasona</t>
  </si>
  <si>
    <t>Tinturas</t>
  </si>
  <si>
    <t>Servicios de hechiceros o vudús</t>
  </si>
  <si>
    <t>Convertidores de un solo paso para unidades de hemodiálisis</t>
  </si>
  <si>
    <t>Agentes de suspensión</t>
  </si>
  <si>
    <t>Taladro de mano</t>
  </si>
  <si>
    <t>Convertidor o controlador de bus de interface</t>
  </si>
  <si>
    <t>Tallador de calabazas para uso doméstico</t>
  </si>
  <si>
    <t>Accesorios de carrito de portero</t>
  </si>
  <si>
    <t>Clorhidrato de oxibutinina</t>
  </si>
  <si>
    <t>Juegos de tejo</t>
  </si>
  <si>
    <t>Anillos de  joyería fina</t>
  </si>
  <si>
    <t>Válvulas de ventilación del cárter</t>
  </si>
  <si>
    <t>Servicios de control de termitas</t>
  </si>
  <si>
    <t>Clioquinol</t>
  </si>
  <si>
    <t>Mesas o estaciones de trabajo o accesorios para rehabilitación o terapia</t>
  </si>
  <si>
    <t>Libros comerciales para múltiples usos</t>
  </si>
  <si>
    <t>Paquetes de medicación de oídos</t>
  </si>
  <si>
    <t>Trajes para niño</t>
  </si>
  <si>
    <t>Set de bloques de patrón longitudinal</t>
  </si>
  <si>
    <t>Ollas para salsas o cocción para uso comercial</t>
  </si>
  <si>
    <t>Estudios de emplazamientos de planta de reciclado</t>
  </si>
  <si>
    <t>Auditorio</t>
  </si>
  <si>
    <t>23151606</t>
  </si>
  <si>
    <t>Interruptores de flotador o de nivel</t>
  </si>
  <si>
    <t>Analizadores de productos cárnicos o lácteos</t>
  </si>
  <si>
    <t>Servicios de corte de metales</t>
  </si>
  <si>
    <t>Bombas de lodo</t>
  </si>
  <si>
    <t>Jaladores de cremalleras para los discapacitados físicamente</t>
  </si>
  <si>
    <t>Otros servicios generales para perforación de pozos</t>
  </si>
  <si>
    <t>Arados</t>
  </si>
  <si>
    <t>Queratómetros refractores de combinación</t>
  </si>
  <si>
    <t>Espejos sin revestimiento</t>
  </si>
  <si>
    <t>Marcadores de foco isoeléctrico ief</t>
  </si>
  <si>
    <t>Servicios de agentes aduaneros</t>
  </si>
  <si>
    <t>Bloques de atributos</t>
  </si>
  <si>
    <t>Transmisiones manuales</t>
  </si>
  <si>
    <t>Accesorios para urinales o inodoros</t>
  </si>
  <si>
    <t>Nivel</t>
  </si>
  <si>
    <t>Gabinetes de control de presión de aire para uso médico</t>
  </si>
  <si>
    <t>Dispositivos para colgar cuadros</t>
  </si>
  <si>
    <t>Irbesartán</t>
  </si>
  <si>
    <t>Láminas de silicona</t>
  </si>
  <si>
    <t>Servicios de planificación de la terminación del pozo</t>
  </si>
  <si>
    <t>Kits de tocador</t>
  </si>
  <si>
    <t>Sistemas de inter - bloqueo de las puertas</t>
  </si>
  <si>
    <t>Quinapril</t>
  </si>
  <si>
    <t>Servicios o programas de relaciones de inversionistas</t>
  </si>
  <si>
    <t>Bitartrato de dihidrocodeína</t>
  </si>
  <si>
    <t>Servicios del rendimiento de la perforación del campo  petrolero</t>
  </si>
  <si>
    <t>Fuentes de luz quirúrgica o accesorios para endoscopia</t>
  </si>
  <si>
    <t>Caseta para reparación de pintura</t>
  </si>
  <si>
    <t>Isopropil unoprostone</t>
  </si>
  <si>
    <t>Triamcinolona</t>
  </si>
  <si>
    <t>Placas</t>
  </si>
  <si>
    <t>Servomotores</t>
  </si>
  <si>
    <t>Raspadores</t>
  </si>
  <si>
    <t>Pintura permanente de baja viscosidad para vidrio o cerámica</t>
  </si>
  <si>
    <t>Servicios de pasaportes</t>
  </si>
  <si>
    <t>Asas de paquetes</t>
  </si>
  <si>
    <t>Objetos de aleación ferrosa fundidos en molde de grafito</t>
  </si>
  <si>
    <t>Cepillos de aruñar</t>
  </si>
  <si>
    <t>Clorhidrato de desipramina</t>
  </si>
  <si>
    <t>Sellos de estampación de caucho</t>
  </si>
  <si>
    <t>Chasis para camiones</t>
  </si>
  <si>
    <t>Ventana visual de láser o lentes</t>
  </si>
  <si>
    <t>Huesos</t>
  </si>
  <si>
    <t>Barras portasierra</t>
  </si>
  <si>
    <t>Servicio de recuperación de información de las bases de datos en línea</t>
  </si>
  <si>
    <t>Servicios legales sobre competencia o regulaciones gubernamentales</t>
  </si>
  <si>
    <t>Vectores de expresión de levadura</t>
  </si>
  <si>
    <t>Armarios para materiales peligrosos</t>
  </si>
  <si>
    <t>Huevos preparados</t>
  </si>
  <si>
    <t>Servicios de producción de disolventes, glicoles o detergentes</t>
  </si>
  <si>
    <t>Forjaduras en estampa abierta de acero</t>
  </si>
  <si>
    <t>Generador de marcapasos cardíaco o marcapasos de terapia de re sincronización cardíaca</t>
  </si>
  <si>
    <t>Tenecteplasa</t>
  </si>
  <si>
    <t>Caballetes o accesorios</t>
  </si>
  <si>
    <t>Compresas de petrolato</t>
  </si>
  <si>
    <t>Afiladores de cuchillos para uso doméstico</t>
  </si>
  <si>
    <t>Retractores de columna o nervios</t>
  </si>
  <si>
    <t>Compuesto cloruro de polivinilo</t>
  </si>
  <si>
    <t>Bonao</t>
  </si>
  <si>
    <t>Bloques o poleas</t>
  </si>
  <si>
    <t>Neyba</t>
  </si>
  <si>
    <t>Forjas de latón maquinadas por anillo enrollado</t>
  </si>
  <si>
    <t>Dajabón</t>
  </si>
  <si>
    <t>Electrodos o sets para electromiógrafos</t>
  </si>
  <si>
    <t>Almohadillas para restregar</t>
  </si>
  <si>
    <t>Sistemas de telemetría</t>
  </si>
  <si>
    <t>Servicios de protección del ensanche y calibración de la perforación en el fondo del pozo</t>
  </si>
  <si>
    <t>Programas de investigación</t>
  </si>
  <si>
    <t>Estructuras de naves espaciales</t>
  </si>
  <si>
    <t>Bombas de cromatografía</t>
  </si>
  <si>
    <t>Salvaléon de Higüey</t>
  </si>
  <si>
    <t>Remolque de botes</t>
  </si>
  <si>
    <t>Respiradores</t>
  </si>
  <si>
    <t>Objetos maquinados de aleación ferrosa fundidos en arena</t>
  </si>
  <si>
    <t>Reactivos o soluciones o tinturas para parasitología o micología</t>
  </si>
  <si>
    <t>Jeringas para muestras</t>
  </si>
  <si>
    <t>Protector de carpetas</t>
  </si>
  <si>
    <t>Elevadores de canecas</t>
  </si>
  <si>
    <t>Objetos de estaño fundidos en molde cerámico</t>
  </si>
  <si>
    <t>Pala cargadora</t>
  </si>
  <si>
    <t>Varillas de acero</t>
  </si>
  <si>
    <t>Tiza de billar</t>
  </si>
  <si>
    <t>Modelos de células</t>
  </si>
  <si>
    <t>Difuminadores</t>
  </si>
  <si>
    <t>Despliegue de mapas o secuencias vectoriales</t>
  </si>
  <si>
    <t>Estuches o bolsas para técnicos médicos de emergencia emt</t>
  </si>
  <si>
    <t>Warfarina sódica</t>
  </si>
  <si>
    <t>Máquinas de emparejamiento de libros</t>
  </si>
  <si>
    <t>Raspadores dentales o accesorios</t>
  </si>
  <si>
    <t>Compartimentos de caja o estantería</t>
  </si>
  <si>
    <t>Ralladores para uso doméstico</t>
  </si>
  <si>
    <t>Colocadores de estampillas</t>
  </si>
  <si>
    <t>Cortadores de cañerías o tubos</t>
  </si>
  <si>
    <t>Ensamblajes de plomo</t>
  </si>
  <si>
    <t>Servicios de vivienda asistida</t>
  </si>
  <si>
    <t>Papel libros o cuadernos para bitácoras</t>
  </si>
  <si>
    <t>Copas o sets pulidores para uso odontológico</t>
  </si>
  <si>
    <t>Sombrillas</t>
  </si>
  <si>
    <t>Clorhidrato de linsidomina</t>
  </si>
  <si>
    <t>Deflazacort</t>
  </si>
  <si>
    <t>Tambores para impresoras o faxes o fotocopiadoras</t>
  </si>
  <si>
    <t>Ensambles de barras soldadas con soldadura fuerte o débil no metálica</t>
  </si>
  <si>
    <t>Kits para extracción de proteína de bacterias</t>
  </si>
  <si>
    <t>Ensambles de barras atornilladas de acero de aleación baja</t>
  </si>
  <si>
    <t>Clips para cierre de piel</t>
  </si>
  <si>
    <t>Trifosfatos deoxinucleotidos dntps</t>
  </si>
  <si>
    <t>Ribeteadoras</t>
  </si>
  <si>
    <t>Agujas de croché</t>
  </si>
  <si>
    <t>Northern blot o southern blot o western blot prefabricadas</t>
  </si>
  <si>
    <t>Barras de metal precioso</t>
  </si>
  <si>
    <t>Iluminación o electricidad o componentes de información no modulares</t>
  </si>
  <si>
    <t>Estuches de soporte de vida para servicios médicos de emergencia</t>
  </si>
  <si>
    <t>Objetos de aleación no ferrosa fundidos en molde de grafito</t>
  </si>
  <si>
    <t>Kits de vitrectomía oftálmica</t>
  </si>
  <si>
    <t>Etiquetas de códigos de barra</t>
  </si>
  <si>
    <t>EXCEPCIÓN - PROVEEDOR ÚNICO</t>
  </si>
  <si>
    <t>Servicios de inspección laboral</t>
  </si>
  <si>
    <t>Apósitos secos</t>
  </si>
  <si>
    <t>Viajes en aviones comerciales</t>
  </si>
  <si>
    <t>Pirolidina polivinilo</t>
  </si>
  <si>
    <t>Núcleo de panal de bronce</t>
  </si>
  <si>
    <t>Tapas para válvulas de dialisato unidades de hemodiálisis</t>
  </si>
  <si>
    <t>Paneles de proyección de despliegue de cristal líquido</t>
  </si>
  <si>
    <t>Tablas o accesorios para autopsias</t>
  </si>
  <si>
    <t>Cinturón para herramientas</t>
  </si>
  <si>
    <t>Hidrotratador de destilado</t>
  </si>
  <si>
    <t>Bandejas de revelado</t>
  </si>
  <si>
    <t>Kit de preparación para prótesis de pene.</t>
  </si>
  <si>
    <t>Anillo de pistón</t>
  </si>
  <si>
    <t>Instalación o reparación de paredes</t>
  </si>
  <si>
    <t>Asafétida</t>
  </si>
  <si>
    <t>Bolsas para billetes o billeteras</t>
  </si>
  <si>
    <t>Pantoprazol sódico sesquihidratado</t>
  </si>
  <si>
    <t>Simuladores de radioterapia de tomografía computarizada ct o cat</t>
  </si>
  <si>
    <t>Moldura de latón</t>
  </si>
  <si>
    <t>Unidades de la fuente de alimentación de avión</t>
  </si>
  <si>
    <t>Bridas de retención</t>
  </si>
  <si>
    <t>Servicios de gestión de datos cartográficos del campo petrolero</t>
  </si>
  <si>
    <t>Máquinas de interruptor de fax</t>
  </si>
  <si>
    <t>Herramientas de resistividad</t>
  </si>
  <si>
    <t>EXCEPCIÓN - CONSTRUCCIÓN, INSTALACIÓN O ADQUISICIÓN DE OFICINAS PARA EL SERVICIO EXTERIOR</t>
  </si>
  <si>
    <t>Alcancía de monedas</t>
  </si>
  <si>
    <t>Fosfomicina trometamol</t>
  </si>
  <si>
    <t>Lentes endoscópicos</t>
  </si>
  <si>
    <t>Vacuna contra el virus de hepatitis b</t>
  </si>
  <si>
    <t>Equipo para el manejo de desperdicios de las mascotas</t>
  </si>
  <si>
    <t>Unidades de catálogo de tarjetas</t>
  </si>
  <si>
    <t>Servicios de ingeniería eléctrica</t>
  </si>
  <si>
    <t>Rodillo de papel de colgadura</t>
  </si>
  <si>
    <t>Equipo de acuarios</t>
  </si>
  <si>
    <t>Micro centrífugas</t>
  </si>
  <si>
    <t>Clorhidrato de cloroquina</t>
  </si>
  <si>
    <t>Canastas de ropa</t>
  </si>
  <si>
    <t>Las Barías-La Estancia</t>
  </si>
  <si>
    <t>Esteres o sus sustitutos</t>
  </si>
  <si>
    <t>Cloruro de calcio</t>
  </si>
  <si>
    <t>Ayudas de costura para los discapacitados físicamente</t>
  </si>
  <si>
    <t>Papel kits de papeles surtidos</t>
  </si>
  <si>
    <t>Máquinas para cambiar llantas</t>
  </si>
  <si>
    <t>Polimetilacrilato</t>
  </si>
  <si>
    <t>Componentes de acero maquinados por extrusión hidrostática</t>
  </si>
  <si>
    <t>Mangueras de aire</t>
  </si>
  <si>
    <t>Lingotes de bronce</t>
  </si>
  <si>
    <t>Botellas para terapia de calor o frío</t>
  </si>
  <si>
    <t>Pompones</t>
  </si>
  <si>
    <t>Ensambles estructurales con soldadura ultra violeta de acero inoxidable</t>
  </si>
  <si>
    <t>Accesorios del panel de control o distribución</t>
  </si>
  <si>
    <t>Servicios de aserradero</t>
  </si>
  <si>
    <t>Termómetros de lectura remota</t>
  </si>
  <si>
    <t>Cambita el Pueblecito</t>
  </si>
  <si>
    <t>Toallas de esterilización</t>
  </si>
  <si>
    <t>Componentes de bronce maquinados por extrusión de impacto</t>
  </si>
  <si>
    <t>Ojos móviles decorativos</t>
  </si>
  <si>
    <t>Acetato de desmopresina</t>
  </si>
  <si>
    <t>Yunques</t>
  </si>
  <si>
    <t>Ácido tánico</t>
  </si>
  <si>
    <t>Propionato de clobetasol</t>
  </si>
  <si>
    <t>Lámparas de calor o sus accesorios para uso médico</t>
  </si>
  <si>
    <t>Partes de repuesto para bombas de alcantarillado</t>
  </si>
  <si>
    <t>Equipo de circuito de conmutador</t>
  </si>
  <si>
    <t>Navas</t>
  </si>
  <si>
    <t>Caballos</t>
  </si>
  <si>
    <t>Anillos de molde o suministros relacionados para uso odontológico</t>
  </si>
  <si>
    <t>Cinta aislante eléctrica</t>
  </si>
  <si>
    <t>Soportes de cojinetes</t>
  </si>
  <si>
    <t>Herramientas sónicas del cable de recuperación</t>
  </si>
  <si>
    <t>Ensambles estructurales atornillados de acero de aleación baja</t>
  </si>
  <si>
    <t>Tejados de pizarra</t>
  </si>
  <si>
    <t>Guías de referencia del gobierno</t>
  </si>
  <si>
    <t>Servicios de copias a color o de cotejo</t>
  </si>
  <si>
    <t>Máquinas recogedoras de libros</t>
  </si>
  <si>
    <t>Sistemas de análisis de agua</t>
  </si>
  <si>
    <t>Diseño de comunicaciones por redes de área local</t>
  </si>
  <si>
    <t>Herramientas de levantamiento de manga</t>
  </si>
  <si>
    <t>Planchas para muelles</t>
  </si>
  <si>
    <t>Clubes deportivos de caza o tiro</t>
  </si>
  <si>
    <t>Accesorios eléctricos</t>
  </si>
  <si>
    <t>Epicloridrina</t>
  </si>
  <si>
    <t>Servicios de resonancia magnética nuclear</t>
  </si>
  <si>
    <t>Ensambles de barras remachadas de aleación wasp</t>
  </si>
  <si>
    <t>Filtros multiplexados de división de longitud de onda densa de telecomunicaciones dwdm</t>
  </si>
  <si>
    <t xml:space="preserve">Objeto de Contratación </t>
  </si>
  <si>
    <t>Filminas de monedas</t>
  </si>
  <si>
    <t>Libretas de direcciones o repuestos</t>
  </si>
  <si>
    <t>Analizadores de lactato</t>
  </si>
  <si>
    <t>Correas de retención o espinales para servicios médicos de emergencia</t>
  </si>
  <si>
    <t>Cable de fibra óptica de exterior</t>
  </si>
  <si>
    <t>Pilas secas</t>
  </si>
  <si>
    <t>Oximas</t>
  </si>
  <si>
    <t>Valoración del estado de salud individual</t>
  </si>
  <si>
    <t>Guías de referencia de preálgebra o álgebra</t>
  </si>
  <si>
    <t>Pie cúbico</t>
  </si>
  <si>
    <t>Impresora rotativa ultravioleta uv</t>
  </si>
  <si>
    <t>Las Zanjas</t>
  </si>
  <si>
    <t>Mineral de platino</t>
  </si>
  <si>
    <t>Accesorios de prueba</t>
  </si>
  <si>
    <t>Implantes maxilofaciales bucales o sets</t>
  </si>
  <si>
    <t>Helicópteros antisubmarinos</t>
  </si>
  <si>
    <t>Lomustina</t>
  </si>
  <si>
    <t>Plataformas petroleras o de gas</t>
  </si>
  <si>
    <t>Resina</t>
  </si>
  <si>
    <t>Hidrometeorología</t>
  </si>
  <si>
    <t>Unidades o accesorios de mantenimiento para endoscopia</t>
  </si>
  <si>
    <t>Servicios de preservación cultural de las minorías étnicas</t>
  </si>
  <si>
    <t>Artículos de seguridad para la cabeza para uso deportivo</t>
  </si>
  <si>
    <t>Ópera</t>
  </si>
  <si>
    <t>Ensambles de tubos soldados con disolvente de inconel</t>
  </si>
  <si>
    <t>Bloqueadores de ruedas</t>
  </si>
  <si>
    <t>Componentes de bronce maquinados por extrusión hidrostática</t>
  </si>
  <si>
    <t>Pistones de cilindro neumático</t>
  </si>
  <si>
    <t>Tarjetas perforadas de incentivo</t>
  </si>
  <si>
    <t>Máquinas de afeitar eléctricas para uso doméstico</t>
  </si>
  <si>
    <t>Deshidratadores de vacío</t>
  </si>
  <si>
    <t>Máquinas para pulir lentes</t>
  </si>
  <si>
    <t>Jabones para enema</t>
  </si>
  <si>
    <t>Abridor manual de cartas</t>
  </si>
  <si>
    <t>Música de fondo</t>
  </si>
  <si>
    <t>Válvulas deslizantes</t>
  </si>
  <si>
    <t>Poder ejecutivo político o servicios</t>
  </si>
  <si>
    <t>Herramientas para hilvanar acolchados</t>
  </si>
  <si>
    <t>Conectores de tubo</t>
  </si>
  <si>
    <t>Circuitos integrados ordenados hacia arriba</t>
  </si>
  <si>
    <t>Reactivos o soluciones o tinturas para inmunología o serología</t>
  </si>
  <si>
    <t>Antimonio</t>
  </si>
  <si>
    <t>Partes de metal no ferroso pulverizado</t>
  </si>
  <si>
    <t>Partes de repuesto para bombas sumergibles</t>
  </si>
  <si>
    <t>Sistemas de señalización para ferrocarriles</t>
  </si>
  <si>
    <t>Cinta de máquinas de escribir</t>
  </si>
  <si>
    <t>Extrusiones en frío de aleación ferrosa</t>
  </si>
  <si>
    <t>Software de puntos de venta pos</t>
  </si>
  <si>
    <t>Implantes de tejido humano</t>
  </si>
  <si>
    <t>Servicios de estadísticas o predicciones del empleo</t>
  </si>
  <si>
    <t>Tarjetas de patrones o actividades de bloques lógicos</t>
  </si>
  <si>
    <t>Estantes para tubos de ensayo</t>
  </si>
  <si>
    <t>Fundición en arena de zinc</t>
  </si>
  <si>
    <t>Perforadora de avance</t>
  </si>
  <si>
    <t>Sujetadores de esferos o lápices</t>
  </si>
  <si>
    <t>Concesiones de guardarropía</t>
  </si>
  <si>
    <t>Fibras de acrílico</t>
  </si>
  <si>
    <t>Equipo de acceso de microondas</t>
  </si>
  <si>
    <t>Sets para procedimientos mielográficos</t>
  </si>
  <si>
    <t>Sunroofs o techos corredizos</t>
  </si>
  <si>
    <t>Oprelvekina</t>
  </si>
  <si>
    <t>Cascos</t>
  </si>
  <si>
    <t>Dispositivos de movimiento vestibular para rehabilitación o terapia</t>
  </si>
  <si>
    <t>Componentes de hierro estampados</t>
  </si>
  <si>
    <t>Tela de caucho</t>
  </si>
  <si>
    <t>Compresor de ensamblaje</t>
  </si>
  <si>
    <t>Juntas teóricas</t>
  </si>
  <si>
    <t>Animales y organismos preservados</t>
  </si>
  <si>
    <t>Hornos para a cocción de cerámica</t>
  </si>
  <si>
    <t>Recipiente absorbente</t>
  </si>
  <si>
    <t>Productos de aspiradores respiratorios o accesorios</t>
  </si>
  <si>
    <t>Ácido acético  antiséptico</t>
  </si>
  <si>
    <t>Servicios del sistema de llamarada del campo petrolífero</t>
  </si>
  <si>
    <t>Enyesado o pirca</t>
  </si>
  <si>
    <t>Objetos fundidos maquinados por proceso v no metálico</t>
  </si>
  <si>
    <t>Componentes de hierro formados en torno</t>
  </si>
  <si>
    <t>Enlaces de cables</t>
  </si>
  <si>
    <t>Servicios de elaboración de productos cárnicos o derivados</t>
  </si>
  <si>
    <t>Bandas de ejercicio o masilla o tubos o accesorios para rehabilitación o terapia</t>
  </si>
  <si>
    <t>Latas de aerosol</t>
  </si>
  <si>
    <t>Estaciones de impresión o pantallas para serigrafía</t>
  </si>
  <si>
    <t>Filiforme para dilatar el uréter o la uretra</t>
  </si>
  <si>
    <t>Lentes de prueba del ojo o sus accesorios para uso oftálmico</t>
  </si>
  <si>
    <t>Filtros de agua</t>
  </si>
  <si>
    <t>Servicios de diseño del servicio de fracturación del pozo</t>
  </si>
  <si>
    <t>Kits de reparación de cilindro neumático o sus componentes</t>
  </si>
  <si>
    <t>Ensambles estructurales con soldadura ultra violeta de aluminio</t>
  </si>
  <si>
    <t>Ipecacuana</t>
  </si>
  <si>
    <t>Modelos anatómicos</t>
  </si>
  <si>
    <t>Servicios sísmicos de tiro de control</t>
  </si>
  <si>
    <t>Salsalato o ácido salicil salicílico</t>
  </si>
  <si>
    <t>Argollas de amarre</t>
  </si>
  <si>
    <t>Pistolas de calafateo eléctricas</t>
  </si>
  <si>
    <t>Servicios de explotación a cielo abierto</t>
  </si>
  <si>
    <t>Impresión de papelería o formularios comerciales</t>
  </si>
  <si>
    <t>Formatos o libros de personal</t>
  </si>
  <si>
    <t>Audiómetros o accesorios</t>
  </si>
  <si>
    <t>Oxfendazol</t>
  </si>
  <si>
    <t>Antígeno brucélico</t>
  </si>
  <si>
    <t>Maletines para computador</t>
  </si>
  <si>
    <t>Servicios de cooperativas o consorcios</t>
  </si>
  <si>
    <t>Jorgillo</t>
  </si>
  <si>
    <t>Bugies eléctricos</t>
  </si>
  <si>
    <t>Dihidroxialuminio-carbonato de sodio</t>
  </si>
  <si>
    <t>Impulsores</t>
  </si>
  <si>
    <t>Recubrimiento o satinado de materias estructurales de metal, madera u hormigón</t>
  </si>
  <si>
    <t>Software de cumplimiento (compliance)</t>
  </si>
  <si>
    <t>Carbón de leña o vegetal</t>
  </si>
  <si>
    <t>Equipo de crecimiento de cristal</t>
  </si>
  <si>
    <t>Valvulotomos angioscópicos</t>
  </si>
  <si>
    <t>Muelles</t>
  </si>
  <si>
    <t>Servicios de elevación con alambre (slickline)</t>
  </si>
  <si>
    <t>Rifamicina</t>
  </si>
  <si>
    <t>Sabana del Puerto</t>
  </si>
  <si>
    <t>Materiales de enseñanza sobre actividades de la ciencia de los alimentos</t>
  </si>
  <si>
    <t>Temporizadores de oxígeno</t>
  </si>
  <si>
    <t>Cámaras hiperbáricas para uso médico</t>
  </si>
  <si>
    <t>Resina acetato vinilo etileno</t>
  </si>
  <si>
    <t>Equipo para recargar combustible de aviones</t>
  </si>
  <si>
    <t>Equipo de carbón activado</t>
  </si>
  <si>
    <t>Sujetadores de aguja láser para uso quirúrgico</t>
  </si>
  <si>
    <t>Maquinas de vueltas de campo de petróleo</t>
  </si>
  <si>
    <t>Equipo codificador y decodificador</t>
  </si>
  <si>
    <t>Analizadores de grano</t>
  </si>
  <si>
    <t>Muñecas</t>
  </si>
  <si>
    <t>Endulzantes artificiales</t>
  </si>
  <si>
    <t>Bancas cubículo (pupitres con bloqueo visual para evitar distracciones)</t>
  </si>
  <si>
    <t>Revestimiento del cabezal de la carcasa</t>
  </si>
  <si>
    <t>Sulfato de capreomicina</t>
  </si>
  <si>
    <t>Metirosina</t>
  </si>
  <si>
    <t>Puntos de remolque sísmicos</t>
  </si>
  <si>
    <t>Husillos de giro de eje</t>
  </si>
  <si>
    <t>Amortiguadores de choque</t>
  </si>
  <si>
    <t>Servicios de producción de vacunas, sueros o antibióticos</t>
  </si>
  <si>
    <t>Peróxido de benzoilo</t>
  </si>
  <si>
    <t>Arroyo Toro Masipedro</t>
  </si>
  <si>
    <t>Citarabina</t>
  </si>
  <si>
    <t>Detectores de arena</t>
  </si>
  <si>
    <t>Ensambles de placas soldadas con soldadura fuerte o débil de acero de aleación baja</t>
  </si>
  <si>
    <t>Cinturones de seguridad</t>
  </si>
  <si>
    <t>Ventanas giratorias</t>
  </si>
  <si>
    <t>El Limonal</t>
  </si>
  <si>
    <t>Papeles filtrantes</t>
  </si>
  <si>
    <t>Ensambles de barras soldadas con soldadura sónica de titanio</t>
  </si>
  <si>
    <t>Sets de botellas para uso veterinario</t>
  </si>
  <si>
    <t>Equipo de cine fluoroscopio para uso médico</t>
  </si>
  <si>
    <t>Esculturas de mylar</t>
  </si>
  <si>
    <t>Servicios de mercados de productos básicos o de futuros</t>
  </si>
  <si>
    <t>Sabana Yegua</t>
  </si>
  <si>
    <t>Estuches o bolsas o accesorios de primeros auxilios para servicios médicos de emergencia</t>
  </si>
  <si>
    <t>Monción</t>
  </si>
  <si>
    <t>Chapa de titanio</t>
  </si>
  <si>
    <t>Piedras dentales para laboratorios</t>
  </si>
  <si>
    <t>Contenedor de basura plástico</t>
  </si>
  <si>
    <t>Insertos de tubo de aparatos de rayos x para uso médico</t>
  </si>
  <si>
    <t>Productos para el cuidado de los pies</t>
  </si>
  <si>
    <t>Reactivos analizadores de secuencia de ácido desoxirribonucleico dna</t>
  </si>
  <si>
    <t>Mástiles de bandera, piezas o accesorios</t>
  </si>
  <si>
    <t>Administración de propiedades</t>
  </si>
  <si>
    <t>Semillas de avena</t>
  </si>
  <si>
    <t>Estampador para galletas para uso doméstico</t>
  </si>
  <si>
    <t>Servicios de evaluación de impacto ambiental (eia)</t>
  </si>
  <si>
    <t>Ensambles de tubería con soldadura fuerte o débil no metálica</t>
  </si>
  <si>
    <t>REGIONES</t>
  </si>
  <si>
    <t>Conectores de radiofrecuencia (rf)</t>
  </si>
  <si>
    <t>Filtros (coladores) de vapor</t>
  </si>
  <si>
    <t>Medidores de diafonía</t>
  </si>
  <si>
    <t>Raspadores para uso quirúrgico</t>
  </si>
  <si>
    <t>Máquinas de hacer tabletas</t>
  </si>
  <si>
    <t>Personal maquinista permanente</t>
  </si>
  <si>
    <t>Ruedas de avión</t>
  </si>
  <si>
    <t>Cuchillo de bajo grado</t>
  </si>
  <si>
    <t>Piezas de magnesio forjadas a martinete</t>
  </si>
  <si>
    <t>Encuestas por muestreo</t>
  </si>
  <si>
    <t>Capa vegetal</t>
  </si>
  <si>
    <t>Lactato de calcio</t>
  </si>
  <si>
    <t>Tableros de cartas o accesorios</t>
  </si>
  <si>
    <t>Zapatas perfiladoras de zanjadora</t>
  </si>
  <si>
    <t>Escoria o ceniza</t>
  </si>
  <si>
    <t>Análisis de inversiones</t>
  </si>
  <si>
    <t>Embarcadero</t>
  </si>
  <si>
    <t>Ensayo de materiales</t>
  </si>
  <si>
    <t>Unidades de presión de sangre aneroides</t>
  </si>
  <si>
    <t>Catálogos electrónicos</t>
  </si>
  <si>
    <t>Máquinas para hacer bloques de hielo</t>
  </si>
  <si>
    <t>Centradores (arañas) para plomería</t>
  </si>
  <si>
    <t>Servicios de pruebas de la superficie inferior del pozo</t>
  </si>
  <si>
    <t>Remolques contenedor con temperatura controlada</t>
  </si>
  <si>
    <t>Aspiradoras mortuorias</t>
  </si>
  <si>
    <t>Dispositivos de control complejo</t>
  </si>
  <si>
    <t>Escalpelos o cuchillos o manijas de cuchillos láser para uso quirúrgico</t>
  </si>
  <si>
    <t>Postes de carpetas</t>
  </si>
  <si>
    <t>Reducción de fuerza mutua o equilibrada.</t>
  </si>
  <si>
    <t>Ensambles estructurales con soldadura de fuerte o débil de acero de aleación baja</t>
  </si>
  <si>
    <t>Bolsillos para archivos o accesorios</t>
  </si>
  <si>
    <t>Cable de construcción</t>
  </si>
  <si>
    <t>Fusibles de retardo</t>
  </si>
  <si>
    <t>Sulfato de pseudoefedrina</t>
  </si>
  <si>
    <t>Flanelógrafos</t>
  </si>
  <si>
    <t>Libros de recursos para actividades en la escuela dominical</t>
  </si>
  <si>
    <t>Elevadores de camillas o de tijeras</t>
  </si>
  <si>
    <t>Almacenamiento de pieles</t>
  </si>
  <si>
    <t>Distribuidores de aguas residuales</t>
  </si>
  <si>
    <t>Conductos o red de conductos de cemento</t>
  </si>
  <si>
    <t>Cuchillas de sierra o accesorios para autopsias</t>
  </si>
  <si>
    <t>Kits de soporte de vida para servicios médicos de emergencia</t>
  </si>
  <si>
    <t>Faja para hernias</t>
  </si>
  <si>
    <t>Activadores fotoeléctricos</t>
  </si>
  <si>
    <t>Oftalmodinamómetros</t>
  </si>
  <si>
    <t>Refrigeradores de nitrógeno líquido</t>
  </si>
  <si>
    <t>Kits de cuidado de instrumentos</t>
  </si>
  <si>
    <t>Servicios de entrega (handover) o plan de sucesión del campo petrolero</t>
  </si>
  <si>
    <t>Mapas o secuencias de reportero de vector enzimático</t>
  </si>
  <si>
    <t>Escritorios</t>
  </si>
  <si>
    <t>Válvulas de aguja</t>
  </si>
  <si>
    <t>Mezcladoras de forraje</t>
  </si>
  <si>
    <t>Té de hoja</t>
  </si>
  <si>
    <t>Níquel ni</t>
  </si>
  <si>
    <t>Baños de agua de agitación recíproca</t>
  </si>
  <si>
    <t>Recursos para tareas en casa</t>
  </si>
  <si>
    <t>Servicios de bancos de sangre, esperma u órganos de trasplante</t>
  </si>
  <si>
    <t>Posicionadores o sujetadores de endoscopios o instrumentos</t>
  </si>
  <si>
    <t>Buques de carga o de contenedores</t>
  </si>
  <si>
    <t>Software de recursos humanos.</t>
  </si>
  <si>
    <t>Servicios de movilización de recursos</t>
  </si>
  <si>
    <t>Sabana Grande de Palenque</t>
  </si>
  <si>
    <t>Servicios de monitoreo de la fracturación del pozo</t>
  </si>
  <si>
    <t>Kits de demostración de química</t>
  </si>
  <si>
    <t>Colorantes ftaleínicos</t>
  </si>
  <si>
    <t>La Isabela</t>
  </si>
  <si>
    <t>Ensambles estructurales remachados de latón</t>
  </si>
  <si>
    <t>Platos o discos</t>
  </si>
  <si>
    <t>Servicios de archivo de datos</t>
  </si>
  <si>
    <t>Talegos de esterilización</t>
  </si>
  <si>
    <t>EL VALLE</t>
  </si>
  <si>
    <t>Estación de bombeo</t>
  </si>
  <si>
    <t>Conductos de acero</t>
  </si>
  <si>
    <t>Óxido de polietileno</t>
  </si>
  <si>
    <t>Flucitosina</t>
  </si>
  <si>
    <t>Trípodes para instrumentos</t>
  </si>
  <si>
    <t>Camisas o blusas para mujer</t>
  </si>
  <si>
    <t>Materiales didácticos del medio ambiente</t>
  </si>
  <si>
    <t>Lámparas de proyección</t>
  </si>
  <si>
    <t>Bolitas de peltre</t>
  </si>
  <si>
    <t>Hidrocloruro de yohimbina</t>
  </si>
  <si>
    <t>Aparatos para observar la radiación solar en la superficie</t>
  </si>
  <si>
    <t>Lavadoras de micro placas</t>
  </si>
  <si>
    <t>Personal  temporal  de almacén</t>
  </si>
  <si>
    <t>Magnesita</t>
  </si>
  <si>
    <t>Máscaras o accesorios de resucitación</t>
  </si>
  <si>
    <t>Objetos fundidos maquinados por proceso v de estaño</t>
  </si>
  <si>
    <t>Sobres de catálogos o de gancho</t>
  </si>
  <si>
    <t>Pileta de contención</t>
  </si>
  <si>
    <t>Máscaras o aletas o esnórqueles</t>
  </si>
  <si>
    <t>Trimetoprima</t>
  </si>
  <si>
    <t>Combinación de ácido cítrico y citrato de potasio</t>
  </si>
  <si>
    <t>Multiplexado de división de la longitud de onda densa (dwdm)</t>
  </si>
  <si>
    <t>Cierres para zunchado</t>
  </si>
  <si>
    <t>Aparatos de fraccionamiento</t>
  </si>
  <si>
    <t>Almohadillas para escritorio o sus accesorios</t>
  </si>
  <si>
    <t>Impresión digital</t>
  </si>
  <si>
    <t>Ventanas o pantallas iluminadoras de película de rayos x para uso médico</t>
  </si>
  <si>
    <t>Libros de recursos o actividades de probabilidades</t>
  </si>
  <si>
    <t>Bronce en placa labrada</t>
  </si>
  <si>
    <t>Servicios de recopilación de listas de direcciones</t>
  </si>
  <si>
    <t>Ensambles de barras soldadas con soldadura fuerte o débil de cobre</t>
  </si>
  <si>
    <t>Repositorios para mensajes</t>
  </si>
  <si>
    <t>Puestos de trabajo para laboratorios</t>
  </si>
  <si>
    <t>Juntas obturadoras de caucho</t>
  </si>
  <si>
    <t>Lápiz (stylus) para computador de luz</t>
  </si>
  <si>
    <t>Secadores de aire para cables de telefonía</t>
  </si>
  <si>
    <t>Máquinas para enyesar, sus partes o accesorios de laboratorio dental</t>
  </si>
  <si>
    <t>Titanio en barra labrada</t>
  </si>
  <si>
    <t>Clorhidrato de bepridil</t>
  </si>
  <si>
    <t>Escudos térmicas</t>
  </si>
  <si>
    <t>Palos para convulsiones</t>
  </si>
  <si>
    <t>Injertos o injertos dobles hidráulicos</t>
  </si>
  <si>
    <t>TOTAL COMPRA ESTIMADA</t>
  </si>
  <si>
    <t>Interferon</t>
  </si>
  <si>
    <t>Vagones de carga</t>
  </si>
  <si>
    <t>Cable de cobre no eléctrico</t>
  </si>
  <si>
    <t>Servicios de perforación de pozos con alambre (slickline)</t>
  </si>
  <si>
    <t>Gliclazida</t>
  </si>
  <si>
    <t>Válvulas de seguridad</t>
  </si>
  <si>
    <t>Tarjetas didácticas de mayor que o menor que</t>
  </si>
  <si>
    <t>Flowheads</t>
  </si>
  <si>
    <t>Removedores de cinta médica o quirúrgica</t>
  </si>
  <si>
    <t>Acoplamientos de tubería</t>
  </si>
  <si>
    <t>Componentes de acero inoxidable maquinados por extrusión hidrostática</t>
  </si>
  <si>
    <t>Garras para papel</t>
  </si>
  <si>
    <t>Muebles para devolver libros</t>
  </si>
  <si>
    <t>Analizadores de amino ácidos</t>
  </si>
  <si>
    <t>Dorzolimato clorhidrato</t>
  </si>
  <si>
    <t>Cajas instaladas rígidas</t>
  </si>
  <si>
    <t>Claveles cortados</t>
  </si>
  <si>
    <t>Soportes de montaje magnético</t>
  </si>
  <si>
    <t>Halidos ácidos o sus sustitutos</t>
  </si>
  <si>
    <t>Desechos de papel</t>
  </si>
  <si>
    <t>Combustible para conjunto subcrítico</t>
  </si>
  <si>
    <t>Servicios de mantenimiento del césped</t>
  </si>
  <si>
    <t>Servicios de registro de votantes o conteo o análisis o escrutinio</t>
  </si>
  <si>
    <t>Ensambles de tubería pegada de aluminio</t>
  </si>
  <si>
    <t>Servicios de formación  profesional médica</t>
  </si>
  <si>
    <t>Máquinas de forja radial</t>
  </si>
  <si>
    <t>Ensambles de tubería remachada de aleación wasp</t>
  </si>
  <si>
    <t>Bolígrafos de gel</t>
  </si>
  <si>
    <t>Muestrarios de ácido desoxirribonucleico dna complementario</t>
  </si>
  <si>
    <t>Servicios de formación profesional en asistencia sanitaria</t>
  </si>
  <si>
    <t>Máquinas cortadoras de tela</t>
  </si>
  <si>
    <t>Bombas de metraje o inyección o proporcionales</t>
  </si>
  <si>
    <t>Ángulos de plomo</t>
  </si>
  <si>
    <t>Barras de manera de caminar para rehabilitación o terapia</t>
  </si>
  <si>
    <t>Estándares ambientales</t>
  </si>
  <si>
    <t>Dimetilsulfóxido</t>
  </si>
  <si>
    <t>Servicios de purificación de metales</t>
  </si>
  <si>
    <t>Servicios de fresado mediante tubería flexible contínua</t>
  </si>
  <si>
    <t>Máquinas de configuración de fototipos</t>
  </si>
  <si>
    <t>Servicios de fabricación de maquinaria o equipos metalúrgicos</t>
  </si>
  <si>
    <t>Kits para educación o entrenamiento médico</t>
  </si>
  <si>
    <t>Pozos mezcladores para odontología estética</t>
  </si>
  <si>
    <t>Goma arábiga</t>
  </si>
  <si>
    <t>Edetato disódico</t>
  </si>
  <si>
    <t>Cristales indicadores de muestra</t>
  </si>
  <si>
    <t>Ensambles de tubería atornillada de aleación wasp</t>
  </si>
  <si>
    <t>Cepillos de pelo o peinillas para los discapacitados físicamente</t>
  </si>
  <si>
    <t>Baños de aceite</t>
  </si>
  <si>
    <t>Materiales de enseñanza para desarrollar habilidades de trabajo en equipo</t>
  </si>
  <si>
    <t>Servicio de administración de listas de direcciones</t>
  </si>
  <si>
    <t>Incineradores</t>
  </si>
  <si>
    <t>Catalina</t>
  </si>
  <si>
    <t>Gramicidina</t>
  </si>
  <si>
    <t>Convertidores de voz para teléfonos</t>
  </si>
  <si>
    <t>Servicios de elaboración de productos a base de cereal</t>
  </si>
  <si>
    <t>El Rubio</t>
  </si>
  <si>
    <t>Reuniones y eventos</t>
  </si>
  <si>
    <t>Calibradores o reglas para uso quirúrgico</t>
  </si>
  <si>
    <t>Agujas post mortem</t>
  </si>
  <si>
    <t>Almacenamiento individual (sin apoyo)</t>
  </si>
  <si>
    <t>Medio amortiguador</t>
  </si>
  <si>
    <t>Fumigadores de gas para uso médico</t>
  </si>
  <si>
    <t>Sujetadores absorbentes para uso odontológico</t>
  </si>
  <si>
    <t>Equipo central de televisión</t>
  </si>
  <si>
    <t>Servicios de entrega a nivel mundial de cartas o paquetes pequeños</t>
  </si>
  <si>
    <t>Accesorios para torres de enfriamiento</t>
  </si>
  <si>
    <t>Servicios de publicidad en transporte público</t>
  </si>
  <si>
    <t>Derechos de paso para el tránsito por sistemas de semicircuitos, procesamiento de datos distribuidos (ddp) y alquiler administrativo</t>
  </si>
  <si>
    <t>Servicios de elaboración de bebidas de infusión</t>
  </si>
  <si>
    <t>Guantes de preparación para uso quirúrgico</t>
  </si>
  <si>
    <t>Equipo para escalar muros</t>
  </si>
  <si>
    <t>Toltrazuril</t>
  </si>
  <si>
    <t>Laterales de tubería</t>
  </si>
  <si>
    <t>Servicios de puerto para la flota pesquera</t>
  </si>
  <si>
    <t>Arquitectura naval</t>
  </si>
  <si>
    <t>Equipo protector para beisbol o softbol</t>
  </si>
  <si>
    <t>Herramientas de colocación de hidróxido de calcio</t>
  </si>
  <si>
    <t>Servicio de escaneo de documentos</t>
  </si>
  <si>
    <t>Álbumes de estampillas</t>
  </si>
  <si>
    <t>Pantallas de monitor para electrocardiografía ekg</t>
  </si>
  <si>
    <t>Control de enfermedades animales</t>
  </si>
  <si>
    <t>Puerto Plata</t>
  </si>
  <si>
    <t>Lámparas de haluro- metálico</t>
  </si>
  <si>
    <t>Kit de impresión latente de huellas dactilares</t>
  </si>
  <si>
    <t>Kits o accesorios para limpieza de tableros</t>
  </si>
  <si>
    <t>Servicios de ensanchamiento de la perforación en el fondo del pozo</t>
  </si>
  <si>
    <t>Formas de icopor</t>
  </si>
  <si>
    <t>Rampas de carga</t>
  </si>
  <si>
    <t>Servicios de ambulancia</t>
  </si>
  <si>
    <t>Clorhidrato de cincocaína</t>
  </si>
  <si>
    <t>Sets de jeringas de irrigación</t>
  </si>
  <si>
    <t>Mezclas químicas orgánicas</t>
  </si>
  <si>
    <t>Agregadores de banda ancha</t>
  </si>
  <si>
    <t>SEM</t>
  </si>
  <si>
    <t>Cajas de suelo</t>
  </si>
  <si>
    <t>Servicios de apertura de hoyos o estabilización de la perforación de pozos</t>
  </si>
  <si>
    <t>Resina acrílica estireno acrilonitrilo</t>
  </si>
  <si>
    <t>Intercaladores o desintercaladores de impresión</t>
  </si>
  <si>
    <t>Agentes de humectación</t>
  </si>
  <si>
    <t>Cloruro de tubocurarina</t>
  </si>
  <si>
    <t>Núcleo de panal de madera</t>
  </si>
  <si>
    <t>Pistola de Electroshock</t>
  </si>
  <si>
    <t>Resina sulfuro de polifenilene</t>
  </si>
  <si>
    <t>Kits de recolección de evidencia biológica</t>
  </si>
  <si>
    <t>Agujas para procedimientos de radiología</t>
  </si>
  <si>
    <t>Sellos de caucho</t>
  </si>
  <si>
    <t>Freno de motor</t>
  </si>
  <si>
    <t>Activadores hidráulicos</t>
  </si>
  <si>
    <t>Servicios de reestructuración de  barrios marginales</t>
  </si>
  <si>
    <t>Súper aleación ta6v</t>
  </si>
  <si>
    <t>Barandas para camas para uso médico o quirúrgico</t>
  </si>
  <si>
    <t>Conductos de aluminio</t>
  </si>
  <si>
    <t>Fumarato de ketotifeno</t>
  </si>
  <si>
    <t>Tireo Arriba</t>
  </si>
  <si>
    <t>Recubrimientos ópticos</t>
  </si>
  <si>
    <t>Pisos de madera</t>
  </si>
  <si>
    <t>Analizadores radio isotópicos</t>
  </si>
  <si>
    <t>Cocinas de oficinas</t>
  </si>
  <si>
    <t>Productos de leche o mantequilla congelados</t>
  </si>
  <si>
    <t>Túnel para carretea</t>
  </si>
  <si>
    <t>Servicios de terminación del control de las pruebas del vástago de taladro temporáneo</t>
  </si>
  <si>
    <t>Perfiles de aleación no ferrosa</t>
  </si>
  <si>
    <t>Forjas de aluminio maquinadas con troquel abierto</t>
  </si>
  <si>
    <t>Rings para boxeo</t>
  </si>
  <si>
    <t>Extrusiones de perfiles de aluminio</t>
  </si>
  <si>
    <t>Papel maché</t>
  </si>
  <si>
    <t>15101506</t>
  </si>
  <si>
    <t>Tapones de corcho o accesorios</t>
  </si>
  <si>
    <t>Baldes de remojo desinfectantes</t>
  </si>
  <si>
    <t>Materiales de enseñanza de habilidades para la búsqueda de empleo</t>
  </si>
  <si>
    <t>Instalaciones pesqueras en tierra</t>
  </si>
  <si>
    <t>Celestas</t>
  </si>
  <si>
    <t>José Fco. Peña Gómez</t>
  </si>
  <si>
    <t>Clorhidrato de dexfenfluramina</t>
  </si>
  <si>
    <t>Pavos vivos</t>
  </si>
  <si>
    <t>Benceno</t>
  </si>
  <si>
    <t>Clorhidrato de amiodarona</t>
  </si>
  <si>
    <t>Carros de halar o empujar o accesorios para rehabilitación o terapia</t>
  </si>
  <si>
    <t>Magnesio</t>
  </si>
  <si>
    <t>Servicios de estudio de títulos</t>
  </si>
  <si>
    <t>Raquetas de squash</t>
  </si>
  <si>
    <t>Secadores atomizadores</t>
  </si>
  <si>
    <t>Partes de repuesto para bombas de circulación</t>
  </si>
  <si>
    <t>Ensambles de tubería soldada con ultra violeta de inconel</t>
  </si>
  <si>
    <t>Abrigos o chaquetas para niño</t>
  </si>
  <si>
    <t>Asociaciones de defensa del derecho de voto</t>
  </si>
  <si>
    <t>Máquinas cortadoras de cuero</t>
  </si>
  <si>
    <t>Las Lomas</t>
  </si>
  <si>
    <t>Captopril</t>
  </si>
  <si>
    <t>Septocaina</t>
  </si>
  <si>
    <t>Lámina de plomo</t>
  </si>
  <si>
    <t>Butadieno estireno</t>
  </si>
  <si>
    <t>Atovacuona</t>
  </si>
  <si>
    <t>Prednisona</t>
  </si>
  <si>
    <t>Sets o paquetes de cuencas de uso quirúrgico</t>
  </si>
  <si>
    <t>Secadoras de calzado</t>
  </si>
  <si>
    <t>Libros de juegos</t>
  </si>
  <si>
    <t>Independencia</t>
  </si>
  <si>
    <t>Ensambles de láminas remachadas de aleación hast x</t>
  </si>
  <si>
    <t>Kits de remoción o bandejas o paquetes o sets para sutura</t>
  </si>
  <si>
    <t>Canastas no metálicas</t>
  </si>
  <si>
    <t>Servicios de medición de la temperatura del fluido del pozo</t>
  </si>
  <si>
    <t>Avión de caza</t>
  </si>
  <si>
    <t>Malla abrasiva</t>
  </si>
  <si>
    <t>Moldes para dar forma a los compuestos para modelado</t>
  </si>
  <si>
    <t>Catéteres o conectores o accesorios de uso quirúrgico</t>
  </si>
  <si>
    <t>Comida húmeda para gatos</t>
  </si>
  <si>
    <t>Cremas o lociones para farmacéuticas</t>
  </si>
  <si>
    <t>Vestidos de baño para niño</t>
  </si>
  <si>
    <t>Etiquetas para latas o botellas</t>
  </si>
  <si>
    <t>Embragues de placa</t>
  </si>
  <si>
    <t>Películas protectoras</t>
  </si>
  <si>
    <t>Soportes de brazos para el inodoro para los discapacitados físicamente</t>
  </si>
  <si>
    <t>Derecho inmobiliario</t>
  </si>
  <si>
    <t>Calibradores de tapones o accesorios</t>
  </si>
  <si>
    <t>Metal precioso en barra labrada</t>
  </si>
  <si>
    <t>Trampas de líquido</t>
  </si>
  <si>
    <t>Espejos retrovisores</t>
  </si>
  <si>
    <t>Inyectores o accesorios de agentes de contraste para imágenes para uso médico</t>
  </si>
  <si>
    <t>Códigos legales</t>
  </si>
  <si>
    <t>Cuñas de ancla</t>
  </si>
  <si>
    <t>Citrato de amonio férrico</t>
  </si>
  <si>
    <t>Jaladores de hilo o aguja para autopsias</t>
  </si>
  <si>
    <t>Servicios de almacenaje bajo control aduanero</t>
  </si>
  <si>
    <t>Dentoscopios</t>
  </si>
  <si>
    <t>Reactivo cupferrón</t>
  </si>
  <si>
    <t>Lignito</t>
  </si>
  <si>
    <t>Organizadores o accesorios de colgar</t>
  </si>
  <si>
    <t>Tanques o cilindros de aire o gas</t>
  </si>
  <si>
    <t>Servicios de preparación farmacéutica</t>
  </si>
  <si>
    <t>Kits de etiquetado no radiactivos de ácido nucleico</t>
  </si>
  <si>
    <t>Convertidores de barrido (scan)</t>
  </si>
  <si>
    <t>Ensambles de tubería soldada con ultra violeta de acero de aleación baja</t>
  </si>
  <si>
    <t>Teclas de telégrafo</t>
  </si>
  <si>
    <t>Forjaduras anulares laminadas de bronce</t>
  </si>
  <si>
    <t>Motocicletas</t>
  </si>
  <si>
    <t>Microscopios acústicos</t>
  </si>
  <si>
    <t>Formación de recursos humanos para el sector de gestión</t>
  </si>
  <si>
    <t>Sulfato de isoproterenol</t>
  </si>
  <si>
    <t>Bobina de latón</t>
  </si>
  <si>
    <t>Propionato de sodio</t>
  </si>
  <si>
    <t>Sulfato  de cefpiroma</t>
  </si>
  <si>
    <t>Barras paralelas para rehabilitación o terapia</t>
  </si>
  <si>
    <t>Componentes de latón formados enrollados</t>
  </si>
  <si>
    <t>Cuero de gamuza</t>
  </si>
  <si>
    <t>Diazóxido</t>
  </si>
  <si>
    <t>Ingeniería de puertos</t>
  </si>
  <si>
    <t>Cubiertas para zapatos para personal médico</t>
  </si>
  <si>
    <t>Consola de teleconferencias</t>
  </si>
  <si>
    <t>Habitación doble</t>
  </si>
  <si>
    <t>Cristales de vidrio</t>
  </si>
  <si>
    <t>Ensambles de tubos soldados con soldadura sónica de inconel</t>
  </si>
  <si>
    <t>Acero</t>
  </si>
  <si>
    <t>Papel para grabado para impresión xilográfica</t>
  </si>
  <si>
    <t>Conductos o red de conductos de metales preciosos</t>
  </si>
  <si>
    <t>Triptorelina</t>
  </si>
  <si>
    <t>Estantes o soportes para pipetas</t>
  </si>
  <si>
    <t>Finales</t>
  </si>
  <si>
    <t>Cubierta de la bobina</t>
  </si>
  <si>
    <t>Servicios de fabricación de maquinaria o equipos para impresión de papel</t>
  </si>
  <si>
    <t>Abrazaderas con mango en t</t>
  </si>
  <si>
    <t>Forjas de aluminio maquinadas por reducción</t>
  </si>
  <si>
    <t>Instalación, reparación o mantenimiento de sistemas de calefacción</t>
  </si>
  <si>
    <t>Columnas</t>
  </si>
  <si>
    <t>Torre de control del aeropuerto</t>
  </si>
  <si>
    <t>Lutecio lu</t>
  </si>
  <si>
    <t>Sets o accesorios de placas pseudoisocromáticas</t>
  </si>
  <si>
    <t>Ensambles de tubos soldados con soldadura fuerte o débil de titanio</t>
  </si>
  <si>
    <t>Tripsina cristalizada</t>
  </si>
  <si>
    <t>Clorhidrato de metoclopramida</t>
  </si>
  <si>
    <t>Vidrio biselado</t>
  </si>
  <si>
    <t>Cemento</t>
  </si>
  <si>
    <t>Objetos de aleación no ferrosa fundidos por moldeo en cáscara</t>
  </si>
  <si>
    <t>Taladros de reacondicionamiento</t>
  </si>
  <si>
    <t>Bombas de dragado</t>
  </si>
  <si>
    <t>Equipo acondicionador de lodo</t>
  </si>
  <si>
    <t>Válvulas o accesorios para endoscopia</t>
  </si>
  <si>
    <t>Derecho de patentes, marcas o derechos de autor</t>
  </si>
  <si>
    <t>Hidrocloruro de tamsulosina</t>
  </si>
  <si>
    <t>Vectores de secuenciación</t>
  </si>
  <si>
    <t>Moldeos en arena de hierro</t>
  </si>
  <si>
    <t>Servicios de administración de sistemas de riego</t>
  </si>
  <si>
    <t>Secobarbital sódico</t>
  </si>
  <si>
    <t>Software de carga de almacenamiento de medios</t>
  </si>
  <si>
    <t>Equipos informaticos</t>
  </si>
  <si>
    <t>Mezcladores de plaqueta</t>
  </si>
  <si>
    <t>Productos de expresión o clonación de recombinación mediada</t>
  </si>
  <si>
    <t>Retractores gastrointestinales</t>
  </si>
  <si>
    <t>Contenedorización de mercancías</t>
  </si>
  <si>
    <t>Kits o suministros para pruebas químicas</t>
  </si>
  <si>
    <t>Cobertores o cobijas de protección contra el calor para servicios médicos de emergencia</t>
  </si>
  <si>
    <t>Poliéster termoplástico</t>
  </si>
  <si>
    <t>Natamicina</t>
  </si>
  <si>
    <t>Placas de pared</t>
  </si>
  <si>
    <t>Abrigos o chaquetas para niña</t>
  </si>
  <si>
    <t>Nave espacial tripulada</t>
  </si>
  <si>
    <t>Cuchillos marcadores de vidrio histológicos</t>
  </si>
  <si>
    <t>Molinos para biopsia de hueso para uso quirúrgico o productos relacionados</t>
  </si>
  <si>
    <t>Maleato de rosiglitazona</t>
  </si>
  <si>
    <t>Papel libretas o libros de mensajes telefónicos</t>
  </si>
  <si>
    <t>Sistemas de información ambiental</t>
  </si>
  <si>
    <t>Acumuladores hidráulicos</t>
  </si>
  <si>
    <t>Accesorios para sillas de ruedas</t>
  </si>
  <si>
    <t>Herramientas de deflexión</t>
  </si>
  <si>
    <t>Ganchos iluminadores de película de rayos x para uso médico</t>
  </si>
  <si>
    <t>Alicates de punta redonda</t>
  </si>
  <si>
    <t>Canabacoa</t>
  </si>
  <si>
    <t>Servicios de desviación del tratamiento de la matriz</t>
  </si>
  <si>
    <t>Servicios de contratación bursátil</t>
  </si>
  <si>
    <t>Dispositivos o curetas de extracción al vacío o productos relacionados para uso quirúrgico</t>
  </si>
  <si>
    <t>Programación para basic</t>
  </si>
  <si>
    <t>Cuartos para pruebas acústicas</t>
  </si>
  <si>
    <t>Reactivos sulfhidrilo</t>
  </si>
  <si>
    <t>Mantenimiento o reparación de equipo médico menor</t>
  </si>
  <si>
    <t>Dispositivos de posicionamiento de los pacientes para salas de cirugía o accesorios</t>
  </si>
  <si>
    <t>Sistema de pintura llave en mano</t>
  </si>
  <si>
    <t>Agujas para recolección de sangre</t>
  </si>
  <si>
    <t>Semillas o plántulas de algodón</t>
  </si>
  <si>
    <t>Acetónido de fluocinolona</t>
  </si>
  <si>
    <t>Tanato de dextrometorfano</t>
  </si>
  <si>
    <t>Placas de párpado para cirugía oftálmica</t>
  </si>
  <si>
    <t>Morteros</t>
  </si>
  <si>
    <t>Máquinas para abrevar animales</t>
  </si>
  <si>
    <t>Conductos o red de conductos de bronce</t>
  </si>
  <si>
    <t>Toallas de cirugía</t>
  </si>
  <si>
    <t>Epinefrina bitartrato</t>
  </si>
  <si>
    <t>Hidrógeno h</t>
  </si>
  <si>
    <t>Bombas de aire</t>
  </si>
  <si>
    <t>Avión antisubmarino</t>
  </si>
  <si>
    <t>Tanques de profilaxis para uso odontológico</t>
  </si>
  <si>
    <t>Forjas compuestas maquinadas con impresión por troquel</t>
  </si>
  <si>
    <t>Unidades de vacío o suministros de laboratorio dental</t>
  </si>
  <si>
    <t>Estiradores urológicos</t>
  </si>
  <si>
    <t>Sulfato de fenelzina</t>
  </si>
  <si>
    <t>Fenolftaleína</t>
  </si>
  <si>
    <t>Cloruro de polivinilo clorado</t>
  </si>
  <si>
    <t>Gestión de servicios de voluntariado</t>
  </si>
  <si>
    <t>Medidores de turbiedad</t>
  </si>
  <si>
    <t>Esterilizador de teteros para uso doméstico</t>
  </si>
  <si>
    <t>Budesonida</t>
  </si>
  <si>
    <t>Beractant</t>
  </si>
  <si>
    <t>Soportes o retenes del rodamiento</t>
  </si>
  <si>
    <t>Pectina  purificada con acidophilus</t>
  </si>
  <si>
    <t>Aparato de electrones</t>
  </si>
  <si>
    <t>Sistemas de inyección de parafina</t>
  </si>
  <si>
    <t>Reactivos analizadores de histología</t>
  </si>
  <si>
    <t>Cabinas de rociado</t>
  </si>
  <si>
    <t>Cable de puente eléctrico (jumper)</t>
  </si>
  <si>
    <t>Ensambles de barras atornilladas no metálica</t>
  </si>
  <si>
    <t>Componentes de aleación de níquel maquinados por extrusión de impacto</t>
  </si>
  <si>
    <t>Piezas en T de tubo</t>
  </si>
  <si>
    <t>Componentes de titanio estampados</t>
  </si>
  <si>
    <t>Servicios de ama de llaves</t>
  </si>
  <si>
    <t>Equipo de prueba de culminación</t>
  </si>
  <si>
    <t>Servicios de análisis de la composición de la población</t>
  </si>
  <si>
    <t>Mostradores para mantener caliente la comida</t>
  </si>
  <si>
    <t>Estación de bomberos</t>
  </si>
  <si>
    <t>Seguro a todo riesgo para contratistas</t>
  </si>
  <si>
    <t>Almacenamiento de datos</t>
  </si>
  <si>
    <t>Basalto</t>
  </si>
  <si>
    <t>Ensambles de tubería soldada de solvente de acero de aleación baja</t>
  </si>
  <si>
    <t>Bromhidrato de escopolamina</t>
  </si>
  <si>
    <t>Repisa u organizador colgante para elementos de aseo personal</t>
  </si>
  <si>
    <t>Gamuza</t>
  </si>
  <si>
    <t>Servicios gubernamentales de preparación del presupuesto</t>
  </si>
  <si>
    <t>Servicios de perforación direccional de pozo convencional</t>
  </si>
  <si>
    <t>Tanques de productos químicos</t>
  </si>
  <si>
    <t>Jeringas para oídos para uso médico</t>
  </si>
  <si>
    <t>Publicidad en radio</t>
  </si>
  <si>
    <t>Objetos fundidos maquinados con troquel de titanio</t>
  </si>
  <si>
    <t>Magaldrato</t>
  </si>
  <si>
    <t>Sensores de resistencia o conductividad eléctrica</t>
  </si>
  <si>
    <t>Fotogeología</t>
  </si>
  <si>
    <t>Pegante de purpurina</t>
  </si>
  <si>
    <t>Guerra nuclear</t>
  </si>
  <si>
    <t>Torneados (virutas) de níquel</t>
  </si>
  <si>
    <t>Membranas para techos</t>
  </si>
  <si>
    <t>Dispositivos prostéticos para las extremidades inferiores</t>
  </si>
  <si>
    <t>Extrusiones por impacto de latón</t>
  </si>
  <si>
    <t>Sellos de caucho de la hora</t>
  </si>
  <si>
    <t>Ganchos de suspensión</t>
  </si>
  <si>
    <t>Etosuximida</t>
  </si>
  <si>
    <t>Fijador de cuchilla</t>
  </si>
  <si>
    <t>Instrumentos de control para uso quirúrgico</t>
  </si>
  <si>
    <t>Estetoscopio acústico para uso médico o accesorios</t>
  </si>
  <si>
    <t>Picas para uso quirúrgico</t>
  </si>
  <si>
    <t>Las Yayas de Viajama</t>
  </si>
  <si>
    <t>Servicios de procesamiento de datos sísmicos de 2d/ 3d/ 4d</t>
  </si>
  <si>
    <t>Materiales de enseñanza de la medición de sólidos o líquidos en la cocina</t>
  </si>
  <si>
    <t>Espaciador de sierra</t>
  </si>
  <si>
    <t>Contendedores de granel intermedios flexibles</t>
  </si>
  <si>
    <t>Entarimado, instalación o acabado de suelos</t>
  </si>
  <si>
    <t>Servicios de medición de la densidad para registros de producción</t>
  </si>
  <si>
    <t>Señales de accidente</t>
  </si>
  <si>
    <t>Acetato de polivinilo</t>
  </si>
  <si>
    <t>Ensambles de láminas soldadas con soldadura fuerte o débil de latón</t>
  </si>
  <si>
    <t>Software de sistema de archivo de película de rayos x para usos médicos</t>
  </si>
  <si>
    <t>Pesca de ballenas</t>
  </si>
  <si>
    <t>Software de desarrollo orientado a objetos o componentes</t>
  </si>
  <si>
    <t>Memoria sgram</t>
  </si>
  <si>
    <t>Kits de reacción en cadena de polimerasa transcriptasa inversa rt pcr</t>
  </si>
  <si>
    <t>Equipo orsat</t>
  </si>
  <si>
    <t>Productos para optimizar la reacción en cadena de polimerasa pcr</t>
  </si>
  <si>
    <t>Servicios de administración del ecosistema terrestre</t>
  </si>
  <si>
    <t>Forjaduras en estampa abierta de magnesio</t>
  </si>
  <si>
    <t>Agua Santa del Yuna</t>
  </si>
  <si>
    <t>Barra de combustible nuclear</t>
  </si>
  <si>
    <t>Cementos de caucho</t>
  </si>
  <si>
    <t>Cajas de adhesivos</t>
  </si>
  <si>
    <t>Servicios de odontólogos</t>
  </si>
  <si>
    <t>Servicios de almacenamiento subterráneo de gas</t>
  </si>
  <si>
    <t>Flurandrenolida</t>
  </si>
  <si>
    <t>Servicios de traslado de árboles, arbustos o plantas ornamentales</t>
  </si>
  <si>
    <t>Servicios de conferencia telefónica</t>
  </si>
  <si>
    <t>Servicios de tratamiento de aguas negras</t>
  </si>
  <si>
    <t>Cobertores</t>
  </si>
  <si>
    <t>Objetos maquinados centrifugados de latón fundidos</t>
  </si>
  <si>
    <t>Objetos maquinados de latón fundidos en molde de grafito</t>
  </si>
  <si>
    <t>Incubadoras de cámara única de dióxido de carbono recubierta de agua</t>
  </si>
  <si>
    <t>Materiales de enseñanza para entender o tratar con la diversidad cultural</t>
  </si>
  <si>
    <t>Ojos móviles no autoadhesivos</t>
  </si>
  <si>
    <t>Cepillos de succión para los discapacitados físicamente</t>
  </si>
  <si>
    <t>Secadores de uñas</t>
  </si>
  <si>
    <t>Paraíso</t>
  </si>
  <si>
    <t>Secadores de pelo para uso doméstico</t>
  </si>
  <si>
    <t>Servicios relacionados con el islamismo</t>
  </si>
  <si>
    <t>Audífonos</t>
  </si>
  <si>
    <t>Ensambles de tubería soldada con ultra violeta de titanio</t>
  </si>
  <si>
    <t>Quemadores o antorchas de laboratorio dental</t>
  </si>
  <si>
    <t>Planes de jubilación autodirigidos o de iniciativa propia</t>
  </si>
  <si>
    <t>Tacos de pool</t>
  </si>
  <si>
    <t>combustible</t>
  </si>
  <si>
    <t>Mosquiteros</t>
  </si>
  <si>
    <t>Tractomulas de nariz alargada con cama</t>
  </si>
  <si>
    <t>Bingo</t>
  </si>
  <si>
    <t>Almohadillas o compresas o bolsas de calentamiento o enfriamiento terapéutico</t>
  </si>
  <si>
    <t>Placas de identificación de máquinas</t>
  </si>
  <si>
    <t>IN</t>
  </si>
  <si>
    <t>FECHA PREVISTA ADJUDICACIÓN</t>
  </si>
  <si>
    <t>Aparatos para bloquear o transferir</t>
  </si>
  <si>
    <t>Clips para papel</t>
  </si>
  <si>
    <t>Relés de estado sólido</t>
  </si>
  <si>
    <t>Resina de acrilonitrilo de estireno</t>
  </si>
  <si>
    <t>Cepillos de limpieza</t>
  </si>
  <si>
    <t>Desinfectantes para uso doméstico</t>
  </si>
  <si>
    <t>Componentes de latón estampados</t>
  </si>
  <si>
    <t>Creación o planificación de instituciones ambientales</t>
  </si>
  <si>
    <t>Kits de recubrimiento de inyección de tinta</t>
  </si>
  <si>
    <t>Software de manejo de configuraciones</t>
  </si>
  <si>
    <t>Tazones mezcladores para uso doméstico</t>
  </si>
  <si>
    <t>Células competentes para levadura</t>
  </si>
  <si>
    <t>Software de interface y preguntas de usuario de base de datos</t>
  </si>
  <si>
    <t>MES</t>
  </si>
  <si>
    <t>Ácido risedrónico</t>
  </si>
  <si>
    <t>Pinceles para acuarela</t>
  </si>
  <si>
    <t>Marcos para ventanas giratorias</t>
  </si>
  <si>
    <t>Aleación pigmalión ú 846</t>
  </si>
  <si>
    <t>Bombas solenoides</t>
  </si>
  <si>
    <t>Distintivo de película</t>
  </si>
  <si>
    <t>Forjas de aleación ferrosa maquinadas por anillo enrollado</t>
  </si>
  <si>
    <t>Arcilla húmeda cocida en horno</t>
  </si>
  <si>
    <t>Bandas transportadoras aéreas</t>
  </si>
  <si>
    <t>Sorteadoras</t>
  </si>
  <si>
    <t>Asociaciones ecofeministas</t>
  </si>
  <si>
    <t>Placas de embrague</t>
  </si>
  <si>
    <t>Introductor de espigas para uso odontológico</t>
  </si>
  <si>
    <t>Carbamazepina</t>
  </si>
  <si>
    <t>Trompas alto</t>
  </si>
  <si>
    <t>Acetilcisteína</t>
  </si>
  <si>
    <t>Servicios de conversión de moneda</t>
  </si>
  <si>
    <t>Componentes de magnesio formados por estiramiento por presión</t>
  </si>
  <si>
    <t>Bujes de pared</t>
  </si>
  <si>
    <t>Rifapentina</t>
  </si>
  <si>
    <t>Servicios de magos</t>
  </si>
  <si>
    <t>Asientos de bebé para el carro</t>
  </si>
  <si>
    <t>Maquinaria para cargar emulsión</t>
  </si>
  <si>
    <t>Equipos y componentes de red de acceso inalámbrica gprs 2.5g</t>
  </si>
  <si>
    <t>Filgrastim</t>
  </si>
  <si>
    <t>Gluconato de calcio</t>
  </si>
  <si>
    <t>Componentes de bronce formados en torno</t>
  </si>
  <si>
    <t>Etiquetas necesarias</t>
  </si>
  <si>
    <t>Celdas de conductividad</t>
  </si>
  <si>
    <t>Restricciones o arneses para animales para laboratorio</t>
  </si>
  <si>
    <t>Objetos maquinados de acero inoxidable fundidos en molde cerámico</t>
  </si>
  <si>
    <t>Cámaras anecóicas</t>
  </si>
  <si>
    <t>Pipetas de caída</t>
  </si>
  <si>
    <t>Tapones o anclajes de tubos</t>
  </si>
  <si>
    <t>Servicios de corte en tiras</t>
  </si>
  <si>
    <t>Ensambles de láminas soldadas con soldadura ultra violeta de aluminio</t>
  </si>
  <si>
    <t>Libros de recursos o actividades de la hora</t>
  </si>
  <si>
    <t>Plasma sanguíneo humano</t>
  </si>
  <si>
    <t>Las Terrenas</t>
  </si>
  <si>
    <t>Clips para carpetas o bulldog</t>
  </si>
  <si>
    <t>OZ</t>
  </si>
  <si>
    <t>Servicios de rehabilitación especializados para personas discapacitadas</t>
  </si>
  <si>
    <t>Maleato de tietilperacina</t>
  </si>
  <si>
    <t>Mezcladoras de argamasa, pañete o mortero</t>
  </si>
  <si>
    <t>Servicios de fabricación de alambre o cable aislado</t>
  </si>
  <si>
    <t>Papeles tímpano</t>
  </si>
  <si>
    <t>Servicios de fabricación de aparatos electrodomésticos</t>
  </si>
  <si>
    <t>Hilado de papel</t>
  </si>
  <si>
    <t>Servicio de perforación de compuertas flotantes</t>
  </si>
  <si>
    <t>Aditivos ácidos</t>
  </si>
  <si>
    <t>Servicios para el desarrollo insular</t>
  </si>
  <si>
    <t>Butabarbital</t>
  </si>
  <si>
    <t>Protectores de dedos para uso odontológico</t>
  </si>
  <si>
    <t>Servicios de andamiaje</t>
  </si>
  <si>
    <t>Antilinfocitos</t>
  </si>
  <si>
    <t>Filtros al vacío</t>
  </si>
  <si>
    <t>Materiales de enseñanza de habilidades de planificación de menús para planes de estudios de nutrición</t>
  </si>
  <si>
    <t>Objetos de latón fundidos por moldeo en cáscara</t>
  </si>
  <si>
    <t>Compresores de motor de avión</t>
  </si>
  <si>
    <t>Moldeables resistentes a abrasión</t>
  </si>
  <si>
    <t>Equipo de paravelismo</t>
  </si>
  <si>
    <t>Guías para el plan de estudios</t>
  </si>
  <si>
    <t>Servicios de promoción de los derechos humanos</t>
  </si>
  <si>
    <t>Anillos de calibre</t>
  </si>
  <si>
    <t>Espigas o tapas o protectores de tubos intravenosos</t>
  </si>
  <si>
    <t>Piñatas</t>
  </si>
  <si>
    <t>Cartón blanqueado</t>
  </si>
  <si>
    <t>Rastrillos de mezcladora</t>
  </si>
  <si>
    <t>Rellenos congelados para emparedados</t>
  </si>
  <si>
    <t>Servicios de recubrimiento rollo a rollo (web)</t>
  </si>
  <si>
    <t>Servicios de llenado con líquido</t>
  </si>
  <si>
    <t>Alimemazina</t>
  </si>
  <si>
    <t>Hato del Yaque</t>
  </si>
  <si>
    <t>Sensores de no contacto</t>
  </si>
  <si>
    <t>Acetato de cortisona</t>
  </si>
  <si>
    <t>Dermatoscopios</t>
  </si>
  <si>
    <t>Servicios de diseño del tratamiento de la matriz</t>
  </si>
  <si>
    <t>Piezas de berilio forjadas a martinete</t>
  </si>
  <si>
    <t>Impresora de almohadillas</t>
  </si>
  <si>
    <t>Bloques para aislamiento</t>
  </si>
  <si>
    <t>Película anti-estática para empacar</t>
  </si>
  <si>
    <t>Dantroleno sódico</t>
  </si>
  <si>
    <t>Cemento a granel de pozo petrolero</t>
  </si>
  <si>
    <t>Rompecabezas tangram</t>
  </si>
  <si>
    <t>Servicios de redacción de proyectos de ley</t>
  </si>
  <si>
    <t>Servicios de preparación del mercado para cultivos comerciales de granos</t>
  </si>
  <si>
    <t>Pupitres</t>
  </si>
  <si>
    <t>Forjaduras anulares laminadas de aleación no ferrosa</t>
  </si>
  <si>
    <t>Cono de perforación de pozos</t>
  </si>
  <si>
    <t>Gas helio he</t>
  </si>
  <si>
    <t>Tornillos de soldadura</t>
  </si>
  <si>
    <t>Construcción casera uni-familiar</t>
  </si>
  <si>
    <t>Servicios de maquinado por electrodescarga edm</t>
  </si>
  <si>
    <t>RESMA</t>
  </si>
  <si>
    <t>Incubadoras para el transporte de pacientes o accesorios</t>
  </si>
  <si>
    <t>Servicios de colisión y separación</t>
  </si>
  <si>
    <t>Marfil</t>
  </si>
  <si>
    <t>Bancos</t>
  </si>
  <si>
    <t>Componentes de magnesio maquinados por extrusión en caliente</t>
  </si>
  <si>
    <t>Kits de experimentos de ácido desoxirribonucleico (adn)</t>
  </si>
  <si>
    <t>Núcleo de panal de espuma</t>
  </si>
  <si>
    <t>Suministro de electricidad monofásica</t>
  </si>
  <si>
    <t>Vectores de expresión de ácido desoxirribonucleico complementario cdna</t>
  </si>
  <si>
    <t>Unidades de encerado de laboratorio dental</t>
  </si>
  <si>
    <t>Pañuelos faciales</t>
  </si>
  <si>
    <t>Objetos de fundición centrífuga de bronce</t>
  </si>
  <si>
    <t>Paletizadoras</t>
  </si>
  <si>
    <t>Recursos de historia de la mujer</t>
  </si>
  <si>
    <t>Estropipato</t>
  </si>
  <si>
    <t>Cordones o sets de cordones para matemáticas temprana</t>
  </si>
  <si>
    <t>Equipo de reparar ejes</t>
  </si>
  <si>
    <t>Estudio de plantas de transformación de alimentos en el sitio</t>
  </si>
  <si>
    <t>Revistas</t>
  </si>
  <si>
    <t>Servicios de enchapes</t>
  </si>
  <si>
    <t>Redes de capacitores</t>
  </si>
  <si>
    <t>Influenza b hemofílica con difteria y tétano y pertussis celular conjugadas</t>
  </si>
  <si>
    <t>Objetos maquinados de metales preciosos fundidos a la cera perdida</t>
  </si>
  <si>
    <t>Mangueras de agua</t>
  </si>
  <si>
    <t>Extrusiones por impacto de metal precioso</t>
  </si>
  <si>
    <t>Sopladores o secadores</t>
  </si>
  <si>
    <t>Paños para lavar</t>
  </si>
  <si>
    <t>Oficinas en la fábrica</t>
  </si>
  <si>
    <t>Ensambles de placas soldadas con soldadura fuerte o débil de titanio</t>
  </si>
  <si>
    <t>Trazador radioactivo para uso odontológico</t>
  </si>
  <si>
    <t>Tapones para uso quirúrgico</t>
  </si>
  <si>
    <t>Mulita</t>
  </si>
  <si>
    <t>Piroxicam</t>
  </si>
  <si>
    <t>Inserción en televisión</t>
  </si>
  <si>
    <t>Materiales de enseñanza de los principios básicos de la comercialización de la moda o la venta al por  menor</t>
  </si>
  <si>
    <t>Bicalutamida</t>
  </si>
  <si>
    <t>Servicios de orientación para la cooperación universitaria</t>
  </si>
  <si>
    <t>Brocas de núcleo</t>
  </si>
  <si>
    <t>Clavijas de afinación</t>
  </si>
  <si>
    <t>Acoplamiento neumático</t>
  </si>
  <si>
    <t>Sorteo de Obras</t>
  </si>
  <si>
    <t>Publicación de libros de texto o de investigación</t>
  </si>
  <si>
    <t>Analizadores de toxicología</t>
  </si>
  <si>
    <t>Silvicultura</t>
  </si>
  <si>
    <t>Región</t>
  </si>
  <si>
    <t>Clavos para tejados</t>
  </si>
  <si>
    <t>Tarjetas didácticas en blanco</t>
  </si>
  <si>
    <t>Lámina de aleación no ferrosa</t>
  </si>
  <si>
    <t>Villa Jaragua</t>
  </si>
  <si>
    <t>Guantes de protección</t>
  </si>
  <si>
    <t>Objetos maquinados de hierro fundidos a la cera perdida</t>
  </si>
  <si>
    <t>Don Juan</t>
  </si>
  <si>
    <t>Aluminio</t>
  </si>
  <si>
    <t>Elementos de restricción de cabeza no para ems</t>
  </si>
  <si>
    <t>Ensambles de láminas soldadas con soldadura solvente de aleación wasp</t>
  </si>
  <si>
    <t>Bolsas o contenedores para nutrición enteral</t>
  </si>
  <si>
    <t>Sorteadores de monedas</t>
  </si>
  <si>
    <t>Kits de cuidado de la piel para catéter arterial o intravenoso</t>
  </si>
  <si>
    <t>Etamsilato</t>
  </si>
  <si>
    <t>Colector de gas para uso medico</t>
  </si>
  <si>
    <t>Servicios de prevención o control de enfermedades causadas por hongos</t>
  </si>
  <si>
    <t>Uniones de expansión de culminación</t>
  </si>
  <si>
    <t>Clorhidrato de papaverina</t>
  </si>
  <si>
    <t>Limpiadores de discos compactos o removedores de rayones</t>
  </si>
  <si>
    <t>Componentes de magnesio formados por estiramiento</t>
  </si>
  <si>
    <t>Conductos o red de conductos de aleación ferrosa</t>
  </si>
  <si>
    <t>Estación de radar</t>
  </si>
  <si>
    <t>Ingeniería de costas</t>
  </si>
  <si>
    <t>Sistemas de mensajes de micro pagos</t>
  </si>
  <si>
    <t>Extrusiones de perfiles de berilio</t>
  </si>
  <si>
    <t>Servicios de análisis de elecciones</t>
  </si>
  <si>
    <t>Limpiaparabrisas de avión</t>
  </si>
  <si>
    <t>Escarificadores</t>
  </si>
  <si>
    <t>Reguladores</t>
  </si>
  <si>
    <t>Unidades para ojear libros</t>
  </si>
  <si>
    <t>Objetos maquinados en molde permanente de cinc fundidos</t>
  </si>
  <si>
    <t>Objetos maquinados centrifugados de hierro fundidos</t>
  </si>
  <si>
    <t>Accesorios o suministros para analizadores de orina</t>
  </si>
  <si>
    <t>Avión de transporte militar</t>
  </si>
  <si>
    <t>Tiras de prueba o papel de prueba químico</t>
  </si>
  <si>
    <t>Estampables de algodón</t>
  </si>
  <si>
    <t>Inhibidores de hielo para sistemas de combustibles</t>
  </si>
  <si>
    <t>Cefuroxima</t>
  </si>
  <si>
    <t>Aparatos de penetración para recintos radiactivos</t>
  </si>
  <si>
    <t>Hebra de fibra de vidrio</t>
  </si>
  <si>
    <t>Suministros de tracción de cabeza o cuello</t>
  </si>
  <si>
    <t>Servicios de registro de propagación electromagnética</t>
  </si>
  <si>
    <t>Terbio tb</t>
  </si>
  <si>
    <t>Mepiramina maleato</t>
  </si>
  <si>
    <t>Radiofármaco de diagnóstico</t>
  </si>
  <si>
    <t>Componentes de latón hidroformados</t>
  </si>
  <si>
    <t>Kits de químicos para procesar películas de rayos x de uso médico</t>
  </si>
  <si>
    <t>Acetato de fludrocortisona</t>
  </si>
  <si>
    <t>Objetos maquinados en molde permanente de aleación de níquel fundidos</t>
  </si>
  <si>
    <t>Cubiertas para estetoscopios de cabeza</t>
  </si>
  <si>
    <t>Minoxidil</t>
  </si>
  <si>
    <t>Sweaters para hombre</t>
  </si>
  <si>
    <t>Espejos o mangos de espejo para uso odontológico</t>
  </si>
  <si>
    <t>Osmómetros</t>
  </si>
  <si>
    <t>Sofás</t>
  </si>
  <si>
    <t>Bobina de magnesio</t>
  </si>
  <si>
    <t>Amortiguadores de chispas</t>
  </si>
  <si>
    <t>Auriotomalato de sodio</t>
  </si>
  <si>
    <t>Herramientas de jardinería para los discapacitados físicamente</t>
  </si>
  <si>
    <t>Secadores</t>
  </si>
  <si>
    <t>Software de controladores o sistemas de dispositivos</t>
  </si>
  <si>
    <t>Operaciones de pesca comercial</t>
  </si>
  <si>
    <t>Sweaters para niña</t>
  </si>
  <si>
    <t>Kits de bandas de identificación personal o accesorios</t>
  </si>
  <si>
    <t>Fluorocarbono fcm</t>
  </si>
  <si>
    <t>LICITACIÓN PÚBLICA INTERNACIONAL</t>
  </si>
  <si>
    <t>Textil de fibra vegetal tejida distinta de algodón</t>
  </si>
  <si>
    <t>Limpiadores de lentes</t>
  </si>
  <si>
    <t>Semillas o plántulas de calabaza</t>
  </si>
  <si>
    <t>Ejercitadoras de muñecas para rehabilitación o terapia</t>
  </si>
  <si>
    <t>Balastos de lámparas</t>
  </si>
  <si>
    <t>Objetos de fundición centrífuga de berilio</t>
  </si>
  <si>
    <t>Tubos de microscopios</t>
  </si>
  <si>
    <t>Cementos de base de agua de uso odontológico</t>
  </si>
  <si>
    <t>Equipos o accesorios para calentar o secar</t>
  </si>
  <si>
    <t>Software de análisis financiero</t>
  </si>
  <si>
    <t>Tarjetas periféricas controladoras</t>
  </si>
  <si>
    <t>Implantes cardiovasculares</t>
  </si>
  <si>
    <t>Servicios de anclaje (deadman)</t>
  </si>
  <si>
    <t>Plomo pb</t>
  </si>
  <si>
    <t>Textiles de tejido de pana</t>
  </si>
  <si>
    <t>Servicios de  pulverización</t>
  </si>
  <si>
    <t>Ayuda gubernamental</t>
  </si>
  <si>
    <t>Voriconazol</t>
  </si>
  <si>
    <t>Impresoras de matriz de puntos</t>
  </si>
  <si>
    <t>Trajes para niña</t>
  </si>
  <si>
    <t>Bobina de chapa de aluminio</t>
  </si>
  <si>
    <t>Pasadores de deslizamiento</t>
  </si>
  <si>
    <t>Capacitación sobre cadenas de aprovisionamiento o suministro</t>
  </si>
  <si>
    <t>Sistemas de visualización coronaria</t>
  </si>
  <si>
    <t>Cables para cámaras</t>
  </si>
  <si>
    <t>Ensambles estructurales con soldadura de fuerte o débil de aleación hast x</t>
  </si>
  <si>
    <t>Analizadores de susceptibilidad paramagnética</t>
  </si>
  <si>
    <t>Antisépticos fenólicos</t>
  </si>
  <si>
    <t>Bupivacaína</t>
  </si>
  <si>
    <t>Analizadores de absorción de gas químico</t>
  </si>
  <si>
    <t>Tubos fotoeléctricos</t>
  </si>
  <si>
    <t>Tazas de succión</t>
  </si>
  <si>
    <t>Distrito Municipal</t>
  </si>
  <si>
    <t>Ornamentos o decoraciones</t>
  </si>
  <si>
    <t>Plutonio pu</t>
  </si>
  <si>
    <t>Software de protectores de pantalla</t>
  </si>
  <si>
    <t>Papel para gráficos</t>
  </si>
  <si>
    <t>Sombreretes de rodamiento</t>
  </si>
  <si>
    <t>Cruces de la tubería de perforación</t>
  </si>
  <si>
    <t>Sujetador de traperos o escobas</t>
  </si>
  <si>
    <t>Incubadoras de cámara dual de tres gases de pared seca</t>
  </si>
  <si>
    <t>Cuentas pequeñas</t>
  </si>
  <si>
    <t>Secadores de congelación o liofolizantes</t>
  </si>
  <si>
    <t>Levantadores de huellas plantares</t>
  </si>
  <si>
    <t>Bandeja de flujo de elemento calcino</t>
  </si>
  <si>
    <t>Uranio u</t>
  </si>
  <si>
    <t>Ganchos en s</t>
  </si>
  <si>
    <t>Ganchos de tablero</t>
  </si>
  <si>
    <t>Cajas u organizadores de almacenamiento de archivos</t>
  </si>
  <si>
    <t>Bombas de melaza (syrup)</t>
  </si>
  <si>
    <t>Analizadores de unidad de electrocardiografía ekg</t>
  </si>
  <si>
    <t>Cajas de instrumentos o accesorios para uso veterinario</t>
  </si>
  <si>
    <t>Bandas para sujetar el espejo a la frente o accesorios para exámenes médicos</t>
  </si>
  <si>
    <t>Servicios de soldadura de arco</t>
  </si>
  <si>
    <t>Acoplamiento de fluido</t>
  </si>
  <si>
    <t>Ensambles estructurales con soldadura sónica de aleación wasp</t>
  </si>
  <si>
    <t>Luces proyectantes</t>
  </si>
  <si>
    <t>Servicios de limpieza de baldosas o cielorraso acústicos</t>
  </si>
  <si>
    <t>Iluminación de la sala de operación para campo quirúrgico o accesorios o productos relacionados</t>
  </si>
  <si>
    <t>Mostradores</t>
  </si>
  <si>
    <t>Papel de colgadura</t>
  </si>
  <si>
    <t>Servicios no gubernamentales de ayuda al desarrollo</t>
  </si>
  <si>
    <t>Accesorios para máquinas de correo</t>
  </si>
  <si>
    <t>Puntas de aguja de irrigación o aspiración para uso oftálmico</t>
  </si>
  <si>
    <t>Cacerolas para parrilla para uso doméstico</t>
  </si>
  <si>
    <t>Kits de afeitado o cuchillas de preparación o corta uñas para uso quirúrgico</t>
  </si>
  <si>
    <t>Semillas, plántulas o esquejes de rosa</t>
  </si>
  <si>
    <t>Intercambiadores de dos vías</t>
  </si>
  <si>
    <t>Carvedilol</t>
  </si>
  <si>
    <t>Titanio en placa labrada</t>
  </si>
  <si>
    <t>Extrusiones por impacto de zinc</t>
  </si>
  <si>
    <t>Caladoras</t>
  </si>
  <si>
    <t>Sistema de flujo de video</t>
  </si>
  <si>
    <t>Administración de emisoras de televisión</t>
  </si>
  <si>
    <t>Molduras de acero</t>
  </si>
  <si>
    <t>Bolas de ping pong</t>
  </si>
  <si>
    <t>Famciclovir</t>
  </si>
  <si>
    <t>Ensambles de tubería con soldadura sónica de aleación hast x</t>
  </si>
  <si>
    <t>Registros gráficos de electrocardiografía ekg</t>
  </si>
  <si>
    <t>Impresoras de discos compactos cd o de etiquetado</t>
  </si>
  <si>
    <t>Marcos para ventanas basculantes o de montante</t>
  </si>
  <si>
    <t>Balanzas de laboratorio</t>
  </si>
  <si>
    <t>Motores monofásicos</t>
  </si>
  <si>
    <t>Ensambles de placas soldadas con solvente de aluminio</t>
  </si>
  <si>
    <t>Dispositivos de remoción de catéteres o sets de diagnóstico o intervención vascular</t>
  </si>
  <si>
    <t>Guardería infantil</t>
  </si>
  <si>
    <t>Ensambles de barras soldadas con soldadura fuerte o débil de aluminio</t>
  </si>
  <si>
    <t>Ramón Santana</t>
  </si>
  <si>
    <t>Molino de varilla</t>
  </si>
  <si>
    <t>Almohadones o almohadillas o almohadas para la posición del paciente</t>
  </si>
  <si>
    <t>Guatapanal</t>
  </si>
  <si>
    <t>Tarjetas didácticas del dinero</t>
  </si>
  <si>
    <t>Servicios de producción de calzado de caucho o plástico</t>
  </si>
  <si>
    <t>Dados</t>
  </si>
  <si>
    <t>Parrillas eléctricas interiores para uso doméstico</t>
  </si>
  <si>
    <t>Kits de reacondicionamiento</t>
  </si>
  <si>
    <t>Puestos de objetivos para tiro con arco</t>
  </si>
  <si>
    <t>Hidrotratador de nafta</t>
  </si>
  <si>
    <t>Techado prearmado</t>
  </si>
  <si>
    <t>Inhibidores de incrustaciones</t>
  </si>
  <si>
    <t>Afilador de tijeras</t>
  </si>
  <si>
    <t>Petróleo crudo</t>
  </si>
  <si>
    <t>Liotrix</t>
  </si>
  <si>
    <t>Montacargas de techo para pacientes</t>
  </si>
  <si>
    <t>Metro</t>
  </si>
  <si>
    <t>Objetos de plomo fundidos a la cera perdida</t>
  </si>
  <si>
    <t>Compases para encontrar la dirección</t>
  </si>
  <si>
    <t>Revestimientos o cintas calentadoras</t>
  </si>
  <si>
    <t>Equipos de orientación</t>
  </si>
  <si>
    <t>Gaspar Hernández</t>
  </si>
  <si>
    <t>Servicios de registración del contador de inmersión</t>
  </si>
  <si>
    <t>Papel para impresión de computadores</t>
  </si>
  <si>
    <t>Cuentas de vidrio</t>
  </si>
  <si>
    <t>Entubación</t>
  </si>
  <si>
    <t>Bobina de cinc</t>
  </si>
  <si>
    <t>Ensambles de tubos pegados de acero inoxidable</t>
  </si>
  <si>
    <t>Servicios de cooperación técnica</t>
  </si>
  <si>
    <t>Ensambles de láminas soldadas con soldadura sónica de acero inoxidable</t>
  </si>
  <si>
    <t>Servicios de asistencia de ayuda internacional</t>
  </si>
  <si>
    <t>Servicios de edición</t>
  </si>
  <si>
    <t>Tubería de no ferroso</t>
  </si>
  <si>
    <t>Analizadores de orina</t>
  </si>
  <si>
    <t>Objetos maquinados de bronce fundidos en molde de grafito</t>
  </si>
  <si>
    <t>Gustómetros</t>
  </si>
  <si>
    <t>Unidades electrónicas nucleares nim</t>
  </si>
  <si>
    <t>Tarjetas didácticas de sumas</t>
  </si>
  <si>
    <t>Cobijas para incendios</t>
  </si>
  <si>
    <t>Azucenas cortadas</t>
  </si>
  <si>
    <t>Recogedor de basura</t>
  </si>
  <si>
    <t>Equipos y componentes de red de acceso inalámbrica gsm 2g</t>
  </si>
  <si>
    <t>Camas o accesorios de cuidado del paciente para cuidado especial</t>
  </si>
  <si>
    <t>Separadores de cartón</t>
  </si>
  <si>
    <t>Mineral de níquel</t>
  </si>
  <si>
    <t>Jabones lubricantes</t>
  </si>
  <si>
    <t>Objetos fundidos maquinados con troquel de cobre</t>
  </si>
  <si>
    <t>Servicios de recuperación de desastres</t>
  </si>
  <si>
    <t>Opciones de color o actualizaciones</t>
  </si>
  <si>
    <t>Conexión de expansión de tubería</t>
  </si>
  <si>
    <t>Intercambios educativos entre universidades</t>
  </si>
  <si>
    <t>Servicios de protección contra la contaminación acústica</t>
  </si>
  <si>
    <t>Componentes tridimensionales para ultrasonido o doppler o eco para uso médico</t>
  </si>
  <si>
    <t>Forjas no metálicas maquinadas con troquel abierto</t>
  </si>
  <si>
    <t>Movimientos para la  liberación femenina</t>
  </si>
  <si>
    <t>Objetos de acero inoxidable fundidos a la cera perdida</t>
  </si>
  <si>
    <t>Fundas para muebles</t>
  </si>
  <si>
    <t>Disco versátil digital dvd de lectura y escritura</t>
  </si>
  <si>
    <t>Kits de probadores del suelo</t>
  </si>
  <si>
    <t>Forjas de plomo maquinadas por anillo enrollado</t>
  </si>
  <si>
    <t>Lijadoras de chorro de arena o suministros de laboratorio dental</t>
  </si>
  <si>
    <t>Unidades de lectura y escritura de arquitectura de interconexión de componentes periféricos</t>
  </si>
  <si>
    <t>Loracarbef</t>
  </si>
  <si>
    <t>Forjaduras en estampa cerrada de berilio</t>
  </si>
  <si>
    <t>Raquetas de tenis</t>
  </si>
  <si>
    <t>Banda de cinc</t>
  </si>
  <si>
    <t>Varillas de magnesio</t>
  </si>
  <si>
    <t>Máquinas dobladoras de libros</t>
  </si>
  <si>
    <t>Conjuntos de anillo colector del avión</t>
  </si>
  <si>
    <t>Unidades temáticas de los estados</t>
  </si>
  <si>
    <t>Patrones de costura</t>
  </si>
  <si>
    <t>Placa de concreto</t>
  </si>
  <si>
    <t>Compuestos desengrasantes</t>
  </si>
  <si>
    <t>Cordones para zapatos</t>
  </si>
  <si>
    <t>Fluorita</t>
  </si>
  <si>
    <t>Dispositivos para escalar para rehabilitación o terapia</t>
  </si>
  <si>
    <t>Juntas de velocidad constante</t>
  </si>
  <si>
    <t>Tintas para veteado</t>
  </si>
  <si>
    <t>Adaptadores de soporte de motor</t>
  </si>
  <si>
    <t>Servicios misioneros educativos</t>
  </si>
  <si>
    <t>Ácido azelaico</t>
  </si>
  <si>
    <t>Servicios de preparación del mercado para cultivos extensivos</t>
  </si>
  <si>
    <t>Heparina de calcio</t>
  </si>
  <si>
    <t>Tapones de puente</t>
  </si>
  <si>
    <t>Componentes de plomo maquinados por extrusión en frío</t>
  </si>
  <si>
    <t>Servicios de video en fondo de pozo para registros de producción</t>
  </si>
  <si>
    <t>Microscopios iónicos</t>
  </si>
  <si>
    <t>Poliacrilato acm</t>
  </si>
  <si>
    <t>Clorhidrato de metildopato</t>
  </si>
  <si>
    <t>Servicios de adquisición sísmica marina cuatro dimensional</t>
  </si>
  <si>
    <t>Ensambles de láminas soldadas con soldadura sónica de aluminio</t>
  </si>
  <si>
    <t>Consolas para tomografía computarizada ct o cat para uso médico</t>
  </si>
  <si>
    <t>Materas</t>
  </si>
  <si>
    <t>Componentes de aleación no ferrosa hidroformados</t>
  </si>
  <si>
    <t>Transmisores de humedad</t>
  </si>
  <si>
    <t>Rejilla de aluminio</t>
  </si>
  <si>
    <t>Adaptadores ópticos</t>
  </si>
  <si>
    <t>Bromhidrato de galantamina</t>
  </si>
  <si>
    <t>Asientos de inodoro para los discapacitados físicamente</t>
  </si>
  <si>
    <t>Organizadores o clasificadores de correspondencia</t>
  </si>
  <si>
    <t>Desbarbadores rotatorios</t>
  </si>
  <si>
    <t>Grilletes</t>
  </si>
  <si>
    <t>Ayudas de mecanografía para los discapacitados físicamente</t>
  </si>
  <si>
    <t>Servicios de educación o divulgación de información sobre derechos humanos</t>
  </si>
  <si>
    <t>Kits o accesorios para enema</t>
  </si>
  <si>
    <t>Colectores de microscopios</t>
  </si>
  <si>
    <t>Equipo central de onda corta</t>
  </si>
  <si>
    <t>Candados de cable</t>
  </si>
  <si>
    <t>Kits de estudio de astronomía</t>
  </si>
  <si>
    <t>Monitores de integridad de bombeo</t>
  </si>
  <si>
    <t>Servicios de campos de refugiados</t>
  </si>
  <si>
    <t>Asociaciones educativas o de profesores</t>
  </si>
  <si>
    <t>Servicios de recuperación de información de la base de datos a distancia</t>
  </si>
  <si>
    <t>Ruedas de oración</t>
  </si>
  <si>
    <t>Grasa saturada animal comestibles</t>
  </si>
  <si>
    <t>Borradores magnéticos de almacenamiento de medios</t>
  </si>
  <si>
    <t>Ensamblajes de bandas de compresión de aparatos de rayos x para uso médico</t>
  </si>
  <si>
    <t>Sistemas de dosificación de residuos radiactivos</t>
  </si>
  <si>
    <t>Portapapeles</t>
  </si>
  <si>
    <t>Alquitrán de carbón hulla</t>
  </si>
  <si>
    <t>Cámaras de video conferencia</t>
  </si>
  <si>
    <t>Joba Arriba</t>
  </si>
  <si>
    <t>Servicio de gestión de programación de sistemas o aplicaciones</t>
  </si>
  <si>
    <t>Papel de transferencia en caliente para copiadoras</t>
  </si>
  <si>
    <t>Servicios presidenciales</t>
  </si>
  <si>
    <t>Planos inclinados</t>
  </si>
  <si>
    <t>Servicios de tratamiento de derramamiento  de petróleo</t>
  </si>
  <si>
    <t>Adaptadores o accesorios para jeringa</t>
  </si>
  <si>
    <t>Guía de sierra</t>
  </si>
  <si>
    <t>Defensa civil</t>
  </si>
  <si>
    <t>Monitores de parámetros de sangre de perfusión o accesorios o productos relacionados</t>
  </si>
  <si>
    <t>Objetos maquinados centrifugados de acero fundidos</t>
  </si>
  <si>
    <t>Gabinetes de almacenamiento de cadáveres</t>
  </si>
  <si>
    <t>Juego de fumador</t>
  </si>
  <si>
    <t>Cuentas de gasto flexible (fsa)</t>
  </si>
  <si>
    <t>Fichas o contadores de dos caras</t>
  </si>
  <si>
    <t>Monitores de estado de líneas telefónicas</t>
  </si>
  <si>
    <t>Yoyós</t>
  </si>
  <si>
    <t>Cargadores frontales</t>
  </si>
  <si>
    <t>Rutenio ru</t>
  </si>
  <si>
    <t>Componentes o accesorios de cámara de micro filmado</t>
  </si>
  <si>
    <t>Cintas de papel</t>
  </si>
  <si>
    <t>Compresas de presión negativa</t>
  </si>
  <si>
    <t>Compuestos en placa labrada</t>
  </si>
  <si>
    <t>Agujas o kits o accesorios para pericardiocentesis</t>
  </si>
  <si>
    <t>Panel de control de alarma contra incendios</t>
  </si>
  <si>
    <t>Sillas para músicos</t>
  </si>
  <si>
    <t>Espejos parabólicos</t>
  </si>
  <si>
    <t>Kits de electrostática</t>
  </si>
  <si>
    <t>Sistemas de presión alterna</t>
  </si>
  <si>
    <t>Desecho o desperdicio plástico</t>
  </si>
  <si>
    <t>Capacitores ajustables pre - ajustados</t>
  </si>
  <si>
    <t>Sistemas de vacío para uso médico</t>
  </si>
  <si>
    <t>Servicios de silos</t>
  </si>
  <si>
    <t>Aerosoles antisalpicaduras</t>
  </si>
  <si>
    <t>Relés de clavija bipolar</t>
  </si>
  <si>
    <t>Ganchos de atornillar</t>
  </si>
  <si>
    <t>Ensambles de tubos atornillados de acero inoxidable</t>
  </si>
  <si>
    <t>Ladrillos con formas</t>
  </si>
  <si>
    <t>Materiales o marcadores de identificación de equipos</t>
  </si>
  <si>
    <t>Econometría</t>
  </si>
  <si>
    <t>Maquinaria de soldadura por láser</t>
  </si>
  <si>
    <t>Tees de golf</t>
  </si>
  <si>
    <t>Servicios de gastroenterólogos</t>
  </si>
  <si>
    <t>Servicios de inhibición de la balanza de la matriz</t>
  </si>
  <si>
    <t>Suspensión de dirección</t>
  </si>
  <si>
    <t>Pistas de servicio de electricidad o gas para uso médico</t>
  </si>
  <si>
    <t>Replicadores de puertos</t>
  </si>
  <si>
    <t>Unidades de acceso multi estaciones</t>
  </si>
  <si>
    <t>Ensambles de tubos remachados de cobre</t>
  </si>
  <si>
    <t>Palos de hockey</t>
  </si>
  <si>
    <t>Estireno bloque copolímero tes</t>
  </si>
  <si>
    <t>Harina</t>
  </si>
  <si>
    <t>Desmalezadoras</t>
  </si>
  <si>
    <t>Limpiador de la vía de máquina</t>
  </si>
  <si>
    <t>Monitoreo de partículas en el aire</t>
  </si>
  <si>
    <t>Remolques para ganado</t>
  </si>
  <si>
    <t>Moldes para hornear para uso doméstico</t>
  </si>
  <si>
    <t>Carretones de mano o accesorios</t>
  </si>
  <si>
    <t>Contrapuertas</t>
  </si>
  <si>
    <t>Servicios de notificación de nacimientos o control de natalidad</t>
  </si>
  <si>
    <t>Gestión de la calidad del aire</t>
  </si>
  <si>
    <t>Vancomicina</t>
  </si>
  <si>
    <t>Cuerpos de cilindro hidráulico</t>
  </si>
  <si>
    <t>Bulbos de lirio</t>
  </si>
  <si>
    <t>Cañerías o tuberías de riego</t>
  </si>
  <si>
    <t>Clorhidrato de moexipril</t>
  </si>
  <si>
    <t>Eliminación de fangos cloacales</t>
  </si>
  <si>
    <t>Ensambles de tubos atornillados de acero de aleación baja</t>
  </si>
  <si>
    <t>Componentes de estaño formados por estiramiento por presión</t>
  </si>
  <si>
    <t>Calentadores de convección</t>
  </si>
  <si>
    <t>Dinero magnético</t>
  </si>
  <si>
    <t>Equipos interactivos de reconocimiento de voz</t>
  </si>
  <si>
    <t>Generador de ozono</t>
  </si>
  <si>
    <t>Carteles para el salón de clase</t>
  </si>
  <si>
    <t>Rodamientos neumáticos</t>
  </si>
  <si>
    <t>Vehículo acuático operado a distancia.</t>
  </si>
  <si>
    <t>Clorhidrato de quinapril</t>
  </si>
  <si>
    <t>Calendarios</t>
  </si>
  <si>
    <t>Tanques refrigeradores de leche</t>
  </si>
  <si>
    <t>Miglitol</t>
  </si>
  <si>
    <t>Sets de instrumentos para cirugía por laparoscopia</t>
  </si>
  <si>
    <t>Sistemas de solidificación de residuos radiactivos</t>
  </si>
  <si>
    <t>Filtros de filamento hueco de dializador para hemodiálisis</t>
  </si>
  <si>
    <t>Sensores de densidad de fracturación</t>
  </si>
  <si>
    <t>Tubería de acero</t>
  </si>
  <si>
    <t>Recursos para aprender a hablar francés</t>
  </si>
  <si>
    <t>Hexilresorcinol</t>
  </si>
  <si>
    <t>Servicios de diseño de las tareas para el control de arena del pozo</t>
  </si>
  <si>
    <t>Cortadores de manguera</t>
  </si>
  <si>
    <t>Férulas inflables para servicios médicos de emergencia</t>
  </si>
  <si>
    <t>Chapa de plástico</t>
  </si>
  <si>
    <t>Postes roscados</t>
  </si>
  <si>
    <t>Diferenciales</t>
  </si>
  <si>
    <t>Aceite hidráulico</t>
  </si>
  <si>
    <t>Almohadillas (pads) para mouse</t>
  </si>
  <si>
    <t>Calzado para demorar el fuego</t>
  </si>
  <si>
    <t>Telas revestidas</t>
  </si>
  <si>
    <t>Manipuladores</t>
  </si>
  <si>
    <t>Navajas de bolsillo</t>
  </si>
  <si>
    <t>Espécimen de esqueleto o hueso o concha</t>
  </si>
  <si>
    <t>Soporte de iniciativas estratégicas en los concesionarios</t>
  </si>
  <si>
    <t>Tablero de montaje de núcleo de espuma</t>
  </si>
  <si>
    <t>Filtros de gradiente</t>
  </si>
  <si>
    <t>Servicios de asistencia para viajes de peregrinaje</t>
  </si>
  <si>
    <t>Templos</t>
  </si>
  <si>
    <t>Aparatos de intercambio de iones</t>
  </si>
  <si>
    <t>Servicios del consejo económico y social</t>
  </si>
  <si>
    <t>Forjas de hierro maquinadas con troquel cerrado</t>
  </si>
  <si>
    <t>Clubes de aficionados a la poesía o la literatura</t>
  </si>
  <si>
    <t>Remaches de cabeza plana</t>
  </si>
  <si>
    <t>Mantenimiento o soporte de equipo de telecomunicaciones</t>
  </si>
  <si>
    <t>Ensambles estructurales con soldadura de fuerte o débil de cobre</t>
  </si>
  <si>
    <t>Servicios de monarcas</t>
  </si>
  <si>
    <t>Productos de retiro del tubo para ventiladores</t>
  </si>
  <si>
    <t>Citrato de clomifeno</t>
  </si>
  <si>
    <t>Servicio de mantenimiento de equipo industrial</t>
  </si>
  <si>
    <t>Centros de carga</t>
  </si>
  <si>
    <t>Teatro operativo</t>
  </si>
  <si>
    <t>Objetos fundidos maquinados por proceso v de metal precioso</t>
  </si>
  <si>
    <t>Escaleras para muelles</t>
  </si>
  <si>
    <t>Clubes para la tercera edad</t>
  </si>
  <si>
    <t>Bromuro de ipratropio</t>
  </si>
  <si>
    <t>Kits o suministros para pruebas de histología</t>
  </si>
  <si>
    <t>Pinzas de revelado</t>
  </si>
  <si>
    <t>Sets de sialografía de uso odontológico</t>
  </si>
  <si>
    <t>Bandejas de impresión para uso odontológico</t>
  </si>
  <si>
    <t>Adhesivos de lámina</t>
  </si>
  <si>
    <t>Servicios de asistencia telefónica</t>
  </si>
  <si>
    <t>Escudos o máscaras protectoras para resucitación cardiopulmonar cpr</t>
  </si>
  <si>
    <t>Organizaciones para viajes de estudiantes</t>
  </si>
  <si>
    <t>Fibra oscura</t>
  </si>
  <si>
    <t>Microscopios de escáner de sonda</t>
  </si>
  <si>
    <t>Aparato de fricción</t>
  </si>
  <si>
    <t>Equipos y componentes de red básica móvil gsm 2g</t>
  </si>
  <si>
    <t>Ensambles de tubería con soldadura sónica de aluminio</t>
  </si>
  <si>
    <t>Esmalte para uñas</t>
  </si>
  <si>
    <t>Carro deportivo</t>
  </si>
  <si>
    <t>Cobertores de barba para personal médico</t>
  </si>
  <si>
    <t>Mesalamina</t>
  </si>
  <si>
    <t>Software de hoja de cálculo</t>
  </si>
  <si>
    <t>Detectores de radón</t>
  </si>
  <si>
    <t>Enchufes</t>
  </si>
  <si>
    <t>Componentes de zinc estampados</t>
  </si>
  <si>
    <t>Kanamicina</t>
  </si>
  <si>
    <t>Servicios de formación de recursos humanos para el sector  público</t>
  </si>
  <si>
    <t>Servicios de terminación de pozos de agujero revestido</t>
  </si>
  <si>
    <t>Gestrinona</t>
  </si>
  <si>
    <t>Nitroglicerina</t>
  </si>
  <si>
    <t>Accesorios de almacenamiento para máquinas de almacenamiento</t>
  </si>
  <si>
    <t>Guías de campana de cable de recuperación</t>
  </si>
  <si>
    <t>Dilatadores o dispositivos inflables endoscópicos o productos relacionados</t>
  </si>
  <si>
    <t>Tanques de ondas</t>
  </si>
  <si>
    <t>Luces de banco de laboratorio</t>
  </si>
  <si>
    <t>Extractores de grifo</t>
  </si>
  <si>
    <t>Tubos de descompresión gástrica</t>
  </si>
  <si>
    <t>Líneas internacionales externas</t>
  </si>
  <si>
    <t>Chequeras o libretas de cuentas</t>
  </si>
  <si>
    <t>Sindicatos de servicios de asistencia personal</t>
  </si>
  <si>
    <t>Instrucciones o insertos impresos</t>
  </si>
  <si>
    <t>Cortadores de galletas</t>
  </si>
  <si>
    <t>Hiedras</t>
  </si>
  <si>
    <t>Puente de carretera</t>
  </si>
  <si>
    <t>Gatos</t>
  </si>
  <si>
    <t>Guayacol</t>
  </si>
  <si>
    <t>Servicios de almacenaje en tierra</t>
  </si>
  <si>
    <t>Servicios de proyeción o políticas de productos básicos</t>
  </si>
  <si>
    <t>Aletas para filtros</t>
  </si>
  <si>
    <t>Boneset</t>
  </si>
  <si>
    <t>Kilómetro</t>
  </si>
  <si>
    <t>Pinzas de corte diagonal</t>
  </si>
  <si>
    <t>Ensambles de láminas pegadas de aleación hast x</t>
  </si>
  <si>
    <t>Conductos de caucho</t>
  </si>
  <si>
    <t>Alprazolam</t>
  </si>
  <si>
    <t>Cabezas de pulir</t>
  </si>
  <si>
    <t>Tijeras para vendajes o sus suministros</t>
  </si>
  <si>
    <t>Servicios de transcripción</t>
  </si>
  <si>
    <t>Hidroflumetiazida</t>
  </si>
  <si>
    <t>Cuartos refrigeradores para la morgue</t>
  </si>
  <si>
    <t>Retractores para cirugía plástica</t>
  </si>
  <si>
    <t>Semillas o plántulas de repollitos de bruselas</t>
  </si>
  <si>
    <t>Servicios de desviación con aparato para cambiar el trazo de perforación</t>
  </si>
  <si>
    <t>Sets o accesorios de muestreadores de células endometriales</t>
  </si>
  <si>
    <t>Poli éter bloque amida peba</t>
  </si>
  <si>
    <t>Implantes para otolaringología o sets</t>
  </si>
  <si>
    <t>Barras para saltar</t>
  </si>
  <si>
    <t>Calibrador o simulador de temperatura</t>
  </si>
  <si>
    <t>Avión jet de carga</t>
  </si>
  <si>
    <t>Punzones o alwznas</t>
  </si>
  <si>
    <t>Pintura para cerámica o vidrio horneado</t>
  </si>
  <si>
    <t>Extrusiones en frío de cobre</t>
  </si>
  <si>
    <t>Tubos o tapas o pinzas para enema</t>
  </si>
  <si>
    <t>San José de las Matas</t>
  </si>
  <si>
    <t>Maquinaria para asar</t>
  </si>
  <si>
    <t>Hidrociclones</t>
  </si>
  <si>
    <t>Buril</t>
  </si>
  <si>
    <t>Servicios de carnicería</t>
  </si>
  <si>
    <t>Dientes de porcelana</t>
  </si>
  <si>
    <t>Objetos maquinados de bronce fundidos en molde en concha</t>
  </si>
  <si>
    <t>Piezas individuales de maletas</t>
  </si>
  <si>
    <t>Silibinina</t>
  </si>
  <si>
    <t>Cepillos o peinillas para el cabello</t>
  </si>
  <si>
    <t>Barras de sujeción o barandas para la tina para los discapacitados físicamente</t>
  </si>
  <si>
    <t>Servicios o reparaciones o mantenimiento de calles o parqueaderos</t>
  </si>
  <si>
    <t>Atorvastatina</t>
  </si>
  <si>
    <t>Pulidores o ceras para muebles</t>
  </si>
  <si>
    <t>Sets de instrumentos para cirugía urológica</t>
  </si>
  <si>
    <t>Indicadores de la cabina aeroespacial</t>
  </si>
  <si>
    <t>Metros de distancia</t>
  </si>
  <si>
    <t>Equipo de análisis de muestras de plantas</t>
  </si>
  <si>
    <t>Controladores de analizador digital</t>
  </si>
  <si>
    <t>Duplicadores digitales</t>
  </si>
  <si>
    <t>Ensambles de tubería pegada de acero inoxidable</t>
  </si>
  <si>
    <t>Folitropina</t>
  </si>
  <si>
    <t>Tornillos de retención o productos relacionados para operaciones de uso odontológico</t>
  </si>
  <si>
    <t>Aspiradoras o tubos de vacío para recolección de fluidos para autopsias</t>
  </si>
  <si>
    <t>Unidades de almacenamiento industriales</t>
  </si>
  <si>
    <t>Kits de cámaras</t>
  </si>
  <si>
    <t>Filtros hidráulicos</t>
  </si>
  <si>
    <t>Medidores de capacitancia</t>
  </si>
  <si>
    <t>Monitores de video</t>
  </si>
  <si>
    <t>Chapa de metal chapado</t>
  </si>
  <si>
    <t>Estampables mezclados</t>
  </si>
  <si>
    <t>Bengalas de gas</t>
  </si>
  <si>
    <t>Delitos aduaneros</t>
  </si>
  <si>
    <t>Ensambles de placas atornilladas de latón</t>
  </si>
  <si>
    <t>Componentes de metal precioso formados por estiramiento por presión</t>
  </si>
  <si>
    <t>Servicios de apartado postal</t>
  </si>
  <si>
    <t>Resina polietereterquetona</t>
  </si>
  <si>
    <t>Tejedoras</t>
  </si>
  <si>
    <t>Introductores o ganchos de guía o guías de alambre o deslizadores de alambre para cirugía no endoscópica o procedimientos de corazón abierto</t>
  </si>
  <si>
    <t>Servicios de telemetría electromagnética durante la perforación</t>
  </si>
  <si>
    <t>Consolas primarias o remotas o secundarias de imágenes de resonancia magnética mri para uso médico</t>
  </si>
  <si>
    <t>Introductores de cables o sets para marcapasos cardíacos</t>
  </si>
  <si>
    <t>Sujetadores de tiza para sastres o textiles</t>
  </si>
  <si>
    <t>Fundentes de soldadura</t>
  </si>
  <si>
    <t>Servicios de manejo o control de bacterias</t>
  </si>
  <si>
    <t>Equipo de refracción o reflexión</t>
  </si>
  <si>
    <t>Objetos de plomo fundidos por moldeo en cáscara</t>
  </si>
  <si>
    <t>Sistemas de navegación vehicular</t>
  </si>
  <si>
    <t>Citrato de toremifeno</t>
  </si>
  <si>
    <t>Servicios de minería  a cielo abierto</t>
  </si>
  <si>
    <t>Equipos de impresión tipográfica</t>
  </si>
  <si>
    <t>Material de fibra</t>
  </si>
  <si>
    <t>Servicios relacionados con el hinduismo</t>
  </si>
  <si>
    <t>Sistemas de frenado eléctrico</t>
  </si>
  <si>
    <t>Dispositivos braille para los discapacitados físicamente</t>
  </si>
  <si>
    <t>Servicios de psicología</t>
  </si>
  <si>
    <t>Tapas de tubo</t>
  </si>
  <si>
    <t>Componentes compuestos formados con explosivos</t>
  </si>
  <si>
    <t>Mezcla eutéctica de anestésicos locales</t>
  </si>
  <si>
    <t>Servicios de encuadernación en vitela</t>
  </si>
  <si>
    <t>Cuentas de cerámica</t>
  </si>
  <si>
    <t>Sistemas de levantamiento</t>
  </si>
  <si>
    <t>Medidores de rocío</t>
  </si>
  <si>
    <t>Medidores o contadores de roscas</t>
  </si>
  <si>
    <t>Ensambles de tubos soldados con disolvente de latón</t>
  </si>
  <si>
    <t>Calibrador go nogo</t>
  </si>
  <si>
    <t>Bolsas de carpa</t>
  </si>
  <si>
    <t>Depósitos de acumulador</t>
  </si>
  <si>
    <t>Servicio de construcción de diques o malecones</t>
  </si>
  <si>
    <t>Cepillos de rueda</t>
  </si>
  <si>
    <t>Recipientes blindados contra la radiación</t>
  </si>
  <si>
    <t>23152201</t>
  </si>
  <si>
    <t>Escalerillas portacables</t>
  </si>
  <si>
    <t>Montajes del tren de aterrizaje</t>
  </si>
  <si>
    <t>Convertidores estáticos</t>
  </si>
  <si>
    <t>Conos o copas de helado comestibles</t>
  </si>
  <si>
    <t>Monte Bonito</t>
  </si>
  <si>
    <t>Equipo de limpieza de drenajes o tubos</t>
  </si>
  <si>
    <t>Máquina tajadora</t>
  </si>
  <si>
    <t>Tapetes de entrada</t>
  </si>
  <si>
    <t>Proyectores de películas</t>
  </si>
  <si>
    <t>Servicios de asesoría en horticultura</t>
  </si>
  <si>
    <t>Dextroanfetamina</t>
  </si>
  <si>
    <t>Libros religiosos</t>
  </si>
  <si>
    <t>Cuñas o sets para uso odontológico</t>
  </si>
  <si>
    <t>Computadores notebook</t>
  </si>
  <si>
    <t>Placas frontales de teléfonos móviles</t>
  </si>
  <si>
    <t>Forjado por golpe de troquel de acero en frío</t>
  </si>
  <si>
    <t>Cintas etiquetadoras</t>
  </si>
  <si>
    <t>Electrodos o sondas de litotripia</t>
  </si>
  <si>
    <t>Servicios de monitoreo del flujo del pozo</t>
  </si>
  <si>
    <t>Catalizadores a la medida</t>
  </si>
  <si>
    <t>Fenproporex</t>
  </si>
  <si>
    <t>Ayudas de posicionamiento para uso radiológico general para uso médico</t>
  </si>
  <si>
    <t>Líquido de retracción gingival</t>
  </si>
  <si>
    <t>Tela de correas</t>
  </si>
  <si>
    <t>Cable dedal</t>
  </si>
  <si>
    <t>Nicotina</t>
  </si>
  <si>
    <t>Telares de mesa</t>
  </si>
  <si>
    <t>Bolas de golf</t>
  </si>
  <si>
    <t>Plataformas flotantes de brazo de tensión de producción costa afuera</t>
  </si>
  <si>
    <t>Porta especímenes</t>
  </si>
  <si>
    <t>Helicópteros de ataque</t>
  </si>
  <si>
    <t>Flujómetros de pico</t>
  </si>
  <si>
    <t>Tirafondos</t>
  </si>
  <si>
    <t>Enganches de remolque</t>
  </si>
  <si>
    <t>Camellos</t>
  </si>
  <si>
    <t>Compactadores de empaque</t>
  </si>
  <si>
    <t>Seguros de daños personales por accidente</t>
  </si>
  <si>
    <t>Sistemas de desescarchado y antiniebla para trenes</t>
  </si>
  <si>
    <t>Productos de identificación de pacientes</t>
  </si>
  <si>
    <t>Motores de turbina con hélice</t>
  </si>
  <si>
    <t>Plantillas</t>
  </si>
  <si>
    <t>Remos</t>
  </si>
  <si>
    <t>Chalecos de seguridad</t>
  </si>
  <si>
    <t>Carbonato de litio</t>
  </si>
  <si>
    <t>Ensambles de tubos soldados con soldadura fuerte o débil de aleación hast x</t>
  </si>
  <si>
    <t>Analizadores de frecuencia</t>
  </si>
  <si>
    <t>Carnalita</t>
  </si>
  <si>
    <t>Triptófano</t>
  </si>
  <si>
    <t>Alimentadores para banda transportadora</t>
  </si>
  <si>
    <t>Etiquetas no adhesivas</t>
  </si>
  <si>
    <t>Objetos fundidos maquinados por proceso v de plomo</t>
  </si>
  <si>
    <t>Cortinas de luz de seguridad</t>
  </si>
  <si>
    <t>Servicios de promoción de ventas</t>
  </si>
  <si>
    <t>La Cuesta</t>
  </si>
  <si>
    <t>Aceite de ricino</t>
  </si>
  <si>
    <t>Acuerdos de reducción de pena</t>
  </si>
  <si>
    <t>Reducidor de ruido de videos</t>
  </si>
  <si>
    <t>Impuesto al valor agregado (iva)</t>
  </si>
  <si>
    <t>Clorhidrato de amilocaína</t>
  </si>
  <si>
    <t>Jaladores del pasador de seguridad</t>
  </si>
  <si>
    <t>Elevadores líquidos</t>
  </si>
  <si>
    <t>Monitores de presión pulmonar</t>
  </si>
  <si>
    <t>Alumbrado de la vía pública</t>
  </si>
  <si>
    <t>Tarjetas didácticas de equivalencias</t>
  </si>
  <si>
    <t>Tubos o contenedores para rescate en agua</t>
  </si>
  <si>
    <t>Construcción de aceras o bordillos</t>
  </si>
  <si>
    <t>Norgestrel</t>
  </si>
  <si>
    <t>Sets de garrafas</t>
  </si>
  <si>
    <t>Máquinas expendedoras de maíz pira</t>
  </si>
  <si>
    <t>Claraboyas de ventilación</t>
  </si>
  <si>
    <t>Fotografías</t>
  </si>
  <si>
    <t>Cultivos de tejidos</t>
  </si>
  <si>
    <t>Máquinas de pesas para rehabilitación o terapia</t>
  </si>
  <si>
    <t>Portaherramientas o monturas de herramienta graduables</t>
  </si>
  <si>
    <t>Software de manejo de seguridad de red o de redes privadas virtuales vpn</t>
  </si>
  <si>
    <t>Caminadoras o bicicletas o ejercitadoras de manera de caminar</t>
  </si>
  <si>
    <t>Cortinas de barrera para pacientes</t>
  </si>
  <si>
    <t>Cartuchos de etiquetas adhesivas</t>
  </si>
  <si>
    <t>Central telefónica interna pbx</t>
  </si>
  <si>
    <t>Acetazolamida</t>
  </si>
  <si>
    <t>Clorhidrato de levocabastina</t>
  </si>
  <si>
    <t>Camiones de pallets</t>
  </si>
  <si>
    <t>Cinceles u osteotomos para autopsias</t>
  </si>
  <si>
    <t>Máquinas para limpiar ductos</t>
  </si>
  <si>
    <t>Limpieza de carros o barcos</t>
  </si>
  <si>
    <t>Dinamómetros</t>
  </si>
  <si>
    <t>Monitores de temperatura para unidades de hemodiálisis</t>
  </si>
  <si>
    <t>Impuesto a la sucesión o sobre transferencia de propiedad</t>
  </si>
  <si>
    <t>Succimer</t>
  </si>
  <si>
    <t>Extensores de consola</t>
  </si>
  <si>
    <t>Chapa de bronce</t>
  </si>
  <si>
    <t>Papel para impresora o fotocopiadora</t>
  </si>
  <si>
    <t>Cepillos de carpintero</t>
  </si>
  <si>
    <t>Palas o cucharas para alimentos para uso doméstico</t>
  </si>
  <si>
    <t>Aislamiento de espuma</t>
  </si>
  <si>
    <t>Comedor de oficiales</t>
  </si>
  <si>
    <t>Bobinas magnéticas</t>
  </si>
  <si>
    <t>Recursos de historia mundial</t>
  </si>
  <si>
    <t>Componentes no metálicos maquinados por extrusión hidrostática</t>
  </si>
  <si>
    <t>Crisoles para máquinas de fundición de uso odontológico</t>
  </si>
  <si>
    <t>Bandas de temperatura del paciente</t>
  </si>
  <si>
    <t>Teleprónter</t>
  </si>
  <si>
    <t>Asociaciones de personal pensionado</t>
  </si>
  <si>
    <t>Ensambles de barras pegadas de latón</t>
  </si>
  <si>
    <t>Sistemas de recuperación de la información de la base de datos en línea</t>
  </si>
  <si>
    <t>Extractos orgánicos de origen animal para curtiembre</t>
  </si>
  <si>
    <t>Caballetes metálicos</t>
  </si>
  <si>
    <t>Grabadora de relieve para cinta</t>
  </si>
  <si>
    <t>Molduras por inyección de plástico</t>
  </si>
  <si>
    <t>Servicios de elaboración de la cerveza</t>
  </si>
  <si>
    <t>Bases navales</t>
  </si>
  <si>
    <t>Especímenes del ciclo vital de plantas</t>
  </si>
  <si>
    <t>Tuercas de cañón</t>
  </si>
  <si>
    <t>Servicios de programación de aplicaciones</t>
  </si>
  <si>
    <t>Manejo de suelos inundables</t>
  </si>
  <si>
    <t>Estantes o soportes para productos abrasivos de uso odontológico</t>
  </si>
  <si>
    <t>Servicios de cuidado de animales domésticos</t>
  </si>
  <si>
    <t>Cría de mariscos</t>
  </si>
  <si>
    <t>Medidores de conductividad</t>
  </si>
  <si>
    <t>Seguro de interrupción de los procesos de negocios</t>
  </si>
  <si>
    <t>Flecainida</t>
  </si>
  <si>
    <t>Tractomulas con cabina encima del motor con cama</t>
  </si>
  <si>
    <t>Servicio de procesamiento de datos en línea</t>
  </si>
  <si>
    <t>Varilla roscada</t>
  </si>
  <si>
    <t>Camisas para niño</t>
  </si>
  <si>
    <t>Ensambles estructurales pegados de aleación hast x</t>
  </si>
  <si>
    <t>Componentes de cobre maquinados por extrusión hidrostática</t>
  </si>
  <si>
    <t>Rodillos de amasar para uso comercial</t>
  </si>
  <si>
    <t>Filtro de cama de sílice</t>
  </si>
  <si>
    <t>Desoximetasona</t>
  </si>
  <si>
    <t>Tubería de estaño</t>
  </si>
  <si>
    <t>Teléfonos para propósitos especiales</t>
  </si>
  <si>
    <t>Componentes de aluminio formados con explosivos</t>
  </si>
  <si>
    <t>Carretillas</t>
  </si>
  <si>
    <t>Lactato de inamrinona</t>
  </si>
  <si>
    <t>Indio in</t>
  </si>
  <si>
    <t>Componentes de metal precioso maquinados por extrusión en caliente</t>
  </si>
  <si>
    <t>Cintas no adhesivas para uso médico</t>
  </si>
  <si>
    <t>Concentrador de bus serial universal o conectores</t>
  </si>
  <si>
    <t>Metildopa</t>
  </si>
  <si>
    <t>Muelles de torsión</t>
  </si>
  <si>
    <t>Cactos</t>
  </si>
  <si>
    <t>Azucares naturales o productos endulzantes</t>
  </si>
  <si>
    <t>Enjuagues</t>
  </si>
  <si>
    <t>Pelotas o accesorios terapéuticos</t>
  </si>
  <si>
    <t>Marcadores</t>
  </si>
  <si>
    <t>Forjaduras en estampa de impresión de hierro</t>
  </si>
  <si>
    <t>Inductores</t>
  </si>
  <si>
    <t>Rueda de sierra de cinta</t>
  </si>
  <si>
    <t>Colocadores de tapas, insertadores de algodón o aplicadores de sellos de seguridad</t>
  </si>
  <si>
    <t>Cuchillas de sierra o accesorios para uso quirúrgico</t>
  </si>
  <si>
    <t>Semen</t>
  </si>
  <si>
    <t>Resina polimida</t>
  </si>
  <si>
    <t>Aparato para luz o foto</t>
  </si>
  <si>
    <t>Servicios de fabricación de equipos de laboratorio</t>
  </si>
  <si>
    <t>Artículos para el cuidado de los ojos</t>
  </si>
  <si>
    <t>Tubería de superficie de pruebas de pozo</t>
  </si>
  <si>
    <t>Libros de recursos de historia europea</t>
  </si>
  <si>
    <t>Activadores giratorios</t>
  </si>
  <si>
    <t>Guerra basada en el espacio</t>
  </si>
  <si>
    <t>Insertos para ostomía</t>
  </si>
  <si>
    <t>Mantequilla de nueces o mixto</t>
  </si>
  <si>
    <t>Objetos fundidos maquinados por proceso v de latón</t>
  </si>
  <si>
    <t>Reactivos o soluciones o tinturas para microbiología o bacteriología</t>
  </si>
  <si>
    <t>Sets o kits de infusión de analgésicos</t>
  </si>
  <si>
    <t>Cintas decorativas</t>
  </si>
  <si>
    <t>Sillas de brazos</t>
  </si>
  <si>
    <t>Rompedores de emulsión agua en aceite</t>
  </si>
  <si>
    <t>Agentes de control de filtración</t>
  </si>
  <si>
    <t>Centros asistenciales de urgencia</t>
  </si>
  <si>
    <t>Servicios de transmisión satelital de datos del pozo en el campo petrolero</t>
  </si>
  <si>
    <t>Hidrocloruro de metformina</t>
  </si>
  <si>
    <t>Computadores o totalizadores de flujo</t>
  </si>
  <si>
    <t>Ensambles de tubería con soldadura sónica de acero de aleación baja</t>
  </si>
  <si>
    <t>Batea de aceite</t>
  </si>
  <si>
    <t>Herraduras para mula</t>
  </si>
  <si>
    <t>Enfriadores de agua de rayos x para uso médico</t>
  </si>
  <si>
    <t>Interruptores de límite</t>
  </si>
  <si>
    <t>Utensilios de cocina desechables para uso doméstico</t>
  </si>
  <si>
    <t>Mangueras marítimas</t>
  </si>
  <si>
    <t>Desecho o desperdicios de tabaco</t>
  </si>
  <si>
    <t>Servicios de producción de vídeos</t>
  </si>
  <si>
    <t>Tazas de preparación para uso quirúrgico</t>
  </si>
  <si>
    <t>Análisis de cadenas de suministro o servicios de reingeniería</t>
  </si>
  <si>
    <t>Servicios transporte de carga por carretera (en camión) a nivel regional y nacional</t>
  </si>
  <si>
    <t>Bombas triplex</t>
  </si>
  <si>
    <t>Materiales de enseñanza de dietas balanceadas o pautas alimentarias</t>
  </si>
  <si>
    <t>Medidores de oxígeno disuelto</t>
  </si>
  <si>
    <t>Puentes de Acero</t>
  </si>
  <si>
    <t>Bastidores de banda transportadora</t>
  </si>
  <si>
    <t>Excavadoras de fosos</t>
  </si>
  <si>
    <t>Chimeneas de leña</t>
  </si>
  <si>
    <t>Extrusiones de perfiles de acero</t>
  </si>
  <si>
    <t>Adaptadores de pistola</t>
  </si>
  <si>
    <t>Servicios de registro mediante tubería flexible contínua</t>
  </si>
  <si>
    <t>Rebosamientos</t>
  </si>
  <si>
    <t>Gas argón ar</t>
  </si>
  <si>
    <t>Carpetas o formularios del profesor suplente</t>
  </si>
  <si>
    <t>Forjas compuestas maquinadas con troquel abierto</t>
  </si>
  <si>
    <t>Vías aéreas faríngeas o kits de vías aéreas</t>
  </si>
  <si>
    <t>Arcilla seca cocida en horno</t>
  </si>
  <si>
    <t>Dispositivo golpeador de cable</t>
  </si>
  <si>
    <t>Limpieza de chimeneas</t>
  </si>
  <si>
    <t>Vallejuelo</t>
  </si>
  <si>
    <t>Lienzo imprimado</t>
  </si>
  <si>
    <t>Equipos de armas y tácticas especiales swat o equipos antidisturbios</t>
  </si>
  <si>
    <t>Tribunales militares</t>
  </si>
  <si>
    <t>Paquetes de muebles de gerencia no modulares</t>
  </si>
  <si>
    <t>Estantes u organizadores para estampillas</t>
  </si>
  <si>
    <t>Reparación del tren de aterrizaje</t>
  </si>
  <si>
    <t>Brea de madera</t>
  </si>
  <si>
    <t>Asociaciones de enfermeras</t>
  </si>
  <si>
    <t>Estetoscopios auriculares</t>
  </si>
  <si>
    <t>Clavos de acabado</t>
  </si>
  <si>
    <t>Sistemas de detección de fallo de elementos para reactores nucleares</t>
  </si>
  <si>
    <t>Muestreadores de agua</t>
  </si>
  <si>
    <t>Componentes de acero hidroformados</t>
  </si>
  <si>
    <t>Cabezales de cemento bajo el mar</t>
  </si>
  <si>
    <t>Servicios de control de arena mediante tubería flexible contínua</t>
  </si>
  <si>
    <t>Platillos</t>
  </si>
  <si>
    <t>Piezas de aleación ferrosa fundidas a presión</t>
  </si>
  <si>
    <t>Tarjetas aceleradoras de gráficas o video</t>
  </si>
  <si>
    <t>Clorpropamida</t>
  </si>
  <si>
    <t>Bomba intratecal</t>
  </si>
  <si>
    <t>Clorhidrato de trazodona</t>
  </si>
  <si>
    <t>Equipo y suministros para elaboración de café</t>
  </si>
  <si>
    <t>Llave de la gasolina</t>
  </si>
  <si>
    <t>Inmunoglobulina o gamma igg</t>
  </si>
  <si>
    <t>Barcos de asalto anfibio</t>
  </si>
  <si>
    <t>Dispensador de bebidas carbonatadas</t>
  </si>
  <si>
    <t>Inserción en medios impresos</t>
  </si>
  <si>
    <t>Cefazolina</t>
  </si>
  <si>
    <t>Fosfato de disopiramida</t>
  </si>
  <si>
    <t>Vibradores sísmicos</t>
  </si>
  <si>
    <t>Detectores de llama de sistemas de combustión de turbina de gas</t>
  </si>
  <si>
    <t>Trepanadores para biopsia de hueso para uso quirúrgico</t>
  </si>
  <si>
    <t>Herramientas o accesorios para optómetras</t>
  </si>
  <si>
    <t>Componentes de aleación no ferrosa formados en torno</t>
  </si>
  <si>
    <t>Ensambles estructurales pegados de inconel</t>
  </si>
  <si>
    <t>Servicios de matar el pozo (well kil)l mediante tubería flexible contínua</t>
  </si>
  <si>
    <t>Hilado de lana</t>
  </si>
  <si>
    <t>Espumas de poliestireno</t>
  </si>
  <si>
    <t>Secadores de bandeja</t>
  </si>
  <si>
    <t>Camiones de carga</t>
  </si>
  <si>
    <t>Neodimio nd</t>
  </si>
  <si>
    <t>Servicios de planificación de alimentos</t>
  </si>
  <si>
    <t>Cenoví</t>
  </si>
  <si>
    <t>Tensores</t>
  </si>
  <si>
    <t>Pulpa de madera</t>
  </si>
  <si>
    <t>Transformadores de transmisión</t>
  </si>
  <si>
    <t>Motores sincrónicos</t>
  </si>
  <si>
    <t>Herramientas para poner anclajes</t>
  </si>
  <si>
    <t>Kits de succión</t>
  </si>
  <si>
    <t>Bacinillas de cama para fracturas</t>
  </si>
  <si>
    <t>Servicios de control de seguridad ambiental</t>
  </si>
  <si>
    <t>Medidores de estacionamiento</t>
  </si>
  <si>
    <t>Cohetes multi etapas</t>
  </si>
  <si>
    <t>Sets de cardioplegia de perfusión</t>
  </si>
  <si>
    <t>Martillos para diapasones para uso médico</t>
  </si>
  <si>
    <t>Marcos de papel</t>
  </si>
  <si>
    <t>Deportes juveniles</t>
  </si>
  <si>
    <t>Servicios de prevención o control inmunológico</t>
  </si>
  <si>
    <t>Hato del Padre</t>
  </si>
  <si>
    <t>Majagual</t>
  </si>
  <si>
    <t>Puertas rodantes</t>
  </si>
  <si>
    <t>Servicios de empacado de grava del campo petrolero</t>
  </si>
  <si>
    <t>Removedores de coronas o puentes</t>
  </si>
  <si>
    <t>Controladores de hidrato de gas</t>
  </si>
  <si>
    <t>Enchufes de lámparas</t>
  </si>
  <si>
    <t>Chapa blindada</t>
  </si>
  <si>
    <t>Borradores de vinilo</t>
  </si>
  <si>
    <t>Andalucita</t>
  </si>
  <si>
    <t>Servicios de registro de resistencia</t>
  </si>
  <si>
    <t>Sistema de respirador accionado purificador de aire papr o accesorios</t>
  </si>
  <si>
    <t>Servicios de  acabado en la transformación de metales</t>
  </si>
  <si>
    <t>Objetos maquinados de aleación no ferrosa fundidos en arena</t>
  </si>
  <si>
    <t>Accesorios para ayudas de estudio</t>
  </si>
  <si>
    <t>Barriles</t>
  </si>
  <si>
    <t>Linóleo para impresión xilográfica</t>
  </si>
  <si>
    <t>Placa de aleación no ferrosa</t>
  </si>
  <si>
    <t>Cámaras cinematográficas</t>
  </si>
  <si>
    <t>Toneles</t>
  </si>
  <si>
    <t>Índices de fichas</t>
  </si>
  <si>
    <t>Servicios de conservación en cámara frigorífica</t>
  </si>
  <si>
    <t>Trisilicato de magnesio</t>
  </si>
  <si>
    <t>Papel para sumadora o máquina registradora</t>
  </si>
  <si>
    <t>Elementos de restricción de extremidades</t>
  </si>
  <si>
    <t>Removedores de anillos de los dedos</t>
  </si>
  <si>
    <t>Máquinas para hacer hielo</t>
  </si>
  <si>
    <t>Sistemas de documentación de gel</t>
  </si>
  <si>
    <t>Acuerdos de garantía</t>
  </si>
  <si>
    <t>Placas de cerrojo</t>
  </si>
  <si>
    <t>Servicios del hoyo encerrado horizontal</t>
  </si>
  <si>
    <t>Cefotetan</t>
  </si>
  <si>
    <t>Gestión de control de la calidad del agua</t>
  </si>
  <si>
    <t>Servicios de formación profesional ambiental</t>
  </si>
  <si>
    <t>Micas o bacinillas</t>
  </si>
  <si>
    <t>Achicadores mecánicos de cable de recuperación</t>
  </si>
  <si>
    <t>Tuercas soldables</t>
  </si>
  <si>
    <t>Servicios de cooperación política</t>
  </si>
  <si>
    <t>Sets o accesorios de monitoreo de presión intra compartimientos</t>
  </si>
  <si>
    <t>Dispositivos o accesorios de dilatación urológica para uso quirúrgico</t>
  </si>
  <si>
    <t>Libros de recursos o actividades de precálculo</t>
  </si>
  <si>
    <t>Servicios de adquisición de importaciones</t>
  </si>
  <si>
    <t>Servicios de compra de vestuario</t>
  </si>
  <si>
    <t>Papel de construcción</t>
  </si>
  <si>
    <t>Oxtrifilina</t>
  </si>
  <si>
    <t>Homogeneizadores dobles</t>
  </si>
  <si>
    <t>Servicios de limpieza de terrenos en obras</t>
  </si>
  <si>
    <t>Latas de aluminio</t>
  </si>
  <si>
    <t>Telares manuales</t>
  </si>
  <si>
    <t>Servicios de mantenimiento de equipo del pozo submarino</t>
  </si>
  <si>
    <t>Actinio ac</t>
  </si>
  <si>
    <t>Multiplexor de división de onda wdm</t>
  </si>
  <si>
    <t>Arenoso</t>
  </si>
  <si>
    <t>Unidades o accesorios de electromiografía emg</t>
  </si>
  <si>
    <t>Kits de ventriculostomía para servicios médicos de emergencia</t>
  </si>
  <si>
    <t>Sistema de video wall</t>
  </si>
  <si>
    <t>Folders</t>
  </si>
  <si>
    <t>Diluyentes para pinturas y barnices</t>
  </si>
  <si>
    <t>Aires acondicionados</t>
  </si>
  <si>
    <t>Servicios de control de la vibración de perforación en el fondo del pozo</t>
  </si>
  <si>
    <t>Reveladores para impresoras o fotocopiadoras</t>
  </si>
  <si>
    <t>Pasteles de sal frescos</t>
  </si>
  <si>
    <t>Molinos de laboratorio</t>
  </si>
  <si>
    <t>Servicios de mantenimiento de cementerios</t>
  </si>
  <si>
    <t>Servicios de valet</t>
  </si>
  <si>
    <t>Almacenaje de archivos de carpetas</t>
  </si>
  <si>
    <t>EXCEPCIÓN - CONTRATACIÓN DE PUBLICIDAD A TRAVÉS DE MEDIOS DE COMUNICACIÓN SOCIAL</t>
  </si>
  <si>
    <t>La Mata</t>
  </si>
  <si>
    <t>Transporte o almacenamiento frío</t>
  </si>
  <si>
    <t>Deslizadores forestales</t>
  </si>
  <si>
    <t>Forjas de cobre maquinadas con impresión por troquel</t>
  </si>
  <si>
    <t>Cortinas</t>
  </si>
  <si>
    <t>Catéteres urinarios uretrales</t>
  </si>
  <si>
    <t>Bobina de metales preciosos</t>
  </si>
  <si>
    <t>Venturis</t>
  </si>
  <si>
    <t>Generadores de vapor</t>
  </si>
  <si>
    <t>Caños</t>
  </si>
  <si>
    <t>Retinoscopios para uso oftálmico</t>
  </si>
  <si>
    <t>Cuchillos para uso odontológico</t>
  </si>
  <si>
    <t>Terapia del habla o del lenguaje</t>
  </si>
  <si>
    <t>Mezcladora de tornillo sencillo</t>
  </si>
  <si>
    <t>Planchas de huecograbado o litografía</t>
  </si>
  <si>
    <t>Gabapentina</t>
  </si>
  <si>
    <t>Fotómetros</t>
  </si>
  <si>
    <t>Servicios de cooperativas agrícolas o rurales</t>
  </si>
  <si>
    <t>Vendas de presión</t>
  </si>
  <si>
    <t>Equipo de acceso de satélite</t>
  </si>
  <si>
    <t>Ensamblajes para cámaras</t>
  </si>
  <si>
    <t>Duplicadores de rayos x para uso odontológico</t>
  </si>
  <si>
    <t>Montecristi</t>
  </si>
  <si>
    <t>Peladora de vegetales</t>
  </si>
  <si>
    <t>Estuches paramédicos para servicios médicos de emergencia</t>
  </si>
  <si>
    <t>Ensamblajes magnéticos de recogida</t>
  </si>
  <si>
    <t>Acondicionadores de línea</t>
  </si>
  <si>
    <t>Máquinas de sanblasteado</t>
  </si>
  <si>
    <t>Quemadores operados con gas natural</t>
  </si>
  <si>
    <t>Pantallas de perforación</t>
  </si>
  <si>
    <t>Paletas para mezclar pintura o tinta</t>
  </si>
  <si>
    <t>Protectores de árboles de acidificación</t>
  </si>
  <si>
    <t>Brazaletes de joyería fina</t>
  </si>
  <si>
    <t>Forjas de bronce maquinadas por reducción</t>
  </si>
  <si>
    <t>Armazones</t>
  </si>
  <si>
    <t>Estilógrafos</t>
  </si>
  <si>
    <t>Contactos eléctricos</t>
  </si>
  <si>
    <t>Difilina</t>
  </si>
  <si>
    <t>Rines o ruedas para camiones</t>
  </si>
  <si>
    <t>Servicios de transmisión de energía eléctrica</t>
  </si>
  <si>
    <t>Servicios hospitalarios para animales</t>
  </si>
  <si>
    <t>Salmuera fresca o congelada</t>
  </si>
  <si>
    <t>Prednisolona</t>
  </si>
  <si>
    <t>Enoximona</t>
  </si>
  <si>
    <t>Sobre tubos para endoscopia</t>
  </si>
  <si>
    <t>Herramientas dirigibles giratorias</t>
  </si>
  <si>
    <t>Ácido bórico</t>
  </si>
  <si>
    <t>Butetisalicilato de metilo</t>
  </si>
  <si>
    <t>Bujes de taladro</t>
  </si>
  <si>
    <t>Sets de recuperación para uso quirúrgico</t>
  </si>
  <si>
    <t>Servicios de taxi</t>
  </si>
  <si>
    <t>Componentes de cobre formados por estiramiento por presión</t>
  </si>
  <si>
    <t>Rodamientos colgaderos</t>
  </si>
  <si>
    <t>Gatos de la varilla de bombeo</t>
  </si>
  <si>
    <t>Componentes de magnesio formados en torno</t>
  </si>
  <si>
    <t>Club de aficionados al coleccionismo</t>
  </si>
  <si>
    <t>Peros</t>
  </si>
  <si>
    <t>Componentes de berilio formados en torno</t>
  </si>
  <si>
    <t>Barras de estaño</t>
  </si>
  <si>
    <t>Análisis macroeconómico</t>
  </si>
  <si>
    <t>Servicios de secado de granos</t>
  </si>
  <si>
    <t>Equipo para protección</t>
  </si>
  <si>
    <t>Aerosoles decorativos</t>
  </si>
  <si>
    <t>Filtros de redes o comunicaciones ópticas</t>
  </si>
  <si>
    <t>Papeles cilindro o papel pesado multi – capas</t>
  </si>
  <si>
    <t>Dispositivos de telecomunicación tdd o teletipos tty para los discapacitados físicamente</t>
  </si>
  <si>
    <t>Semillas o plántulas de alfalfa</t>
  </si>
  <si>
    <t>Exploración geológica</t>
  </si>
  <si>
    <t>Productos de coraza de pecho</t>
  </si>
  <si>
    <t>Microscopios invertidos</t>
  </si>
  <si>
    <t>Impresoras de sublimación de teñido</t>
  </si>
  <si>
    <t>Analizadores de alimentación</t>
  </si>
  <si>
    <t>Puntas de tacos de billar</t>
  </si>
  <si>
    <t>Terminales eléctricos</t>
  </si>
  <si>
    <t>Luces de curación o accesorios para odontología estética</t>
  </si>
  <si>
    <t>Cercado de metal</t>
  </si>
  <si>
    <t>Servicios de forja de metales</t>
  </si>
  <si>
    <t>Clorhidrato de metanfetamina</t>
  </si>
  <si>
    <t>Ropa para demorar el fuego</t>
  </si>
  <si>
    <t>Equipo de medición de lentes</t>
  </si>
  <si>
    <t>San José de Matanzas</t>
  </si>
  <si>
    <t>Cintas adhesivas de escritorio con el alfabeto</t>
  </si>
  <si>
    <t>Pipeta multicanales electrónicas</t>
  </si>
  <si>
    <t>Ensambles de láminas atornilladas de acero inoxidable</t>
  </si>
  <si>
    <t>Básculas de bebés</t>
  </si>
  <si>
    <t>Cable de kaptan</t>
  </si>
  <si>
    <t>Abrazadera para la apertura de mandíbula</t>
  </si>
  <si>
    <t>Sujetadores de bebida para los discapacitados físicamente</t>
  </si>
  <si>
    <t>Calentadores de agua comerciales</t>
  </si>
  <si>
    <t>Chapa de latón</t>
  </si>
  <si>
    <t>Protectores o almohadillas o copas para las patas de los muebles</t>
  </si>
  <si>
    <t>Níquel</t>
  </si>
  <si>
    <t>Magnificadores para uso forense</t>
  </si>
  <si>
    <t>Sendero de bicicletas</t>
  </si>
  <si>
    <t>Ensambles de placas soldadas con solvente de aleación wasp</t>
  </si>
  <si>
    <t>Kits de genética</t>
  </si>
  <si>
    <t>Libros de ideas</t>
  </si>
  <si>
    <t>Unidades de potencia para pista aérea</t>
  </si>
  <si>
    <t>Asociaciones reguladoras</t>
  </si>
  <si>
    <t>Forjaduras en estampa cerrada de acero inoxidable</t>
  </si>
  <si>
    <t>Fuentes de lenguaje</t>
  </si>
  <si>
    <t>Compuestos restauradores de uso odontológico</t>
  </si>
  <si>
    <t>Contenedores o semillas de intra cavidad para braquiterapia</t>
  </si>
  <si>
    <t>Servicios de control de arena en el fluido de terminación</t>
  </si>
  <si>
    <t>Servicios de reciclaje</t>
  </si>
  <si>
    <t>Ensambles estructurales con soldadura de solvente de acero al carbono</t>
  </si>
  <si>
    <t>Tintas</t>
  </si>
  <si>
    <t>Accesorios para esponjas o esponjillas</t>
  </si>
  <si>
    <t>Guías de onda del avión</t>
  </si>
  <si>
    <t>Guía de alineación de la madera</t>
  </si>
  <si>
    <t>Válvulas de motor</t>
  </si>
  <si>
    <t>Buques anfibios de comando</t>
  </si>
  <si>
    <t>Nitrato de butoconazol</t>
  </si>
  <si>
    <t>Secadores de aire caliente</t>
  </si>
  <si>
    <t>Estantes de billar</t>
  </si>
  <si>
    <t>Dofetilida</t>
  </si>
  <si>
    <t>Trientina</t>
  </si>
  <si>
    <t>Servicios de corte químico mediante tubería flexible contínua</t>
  </si>
  <si>
    <t>Placa de presión</t>
  </si>
  <si>
    <t>Ácidos ribonucleicos rna purificados</t>
  </si>
  <si>
    <t>Kits o accesorios de pruebas de monitoreo tangente</t>
  </si>
  <si>
    <t>Máquina para lavar pisos</t>
  </si>
  <si>
    <t>Servicios de cocina o preparación de comidas</t>
  </si>
  <si>
    <t>Tablas para bañarse para los discapacitados físicamente</t>
  </si>
  <si>
    <t>Mosto de st'john</t>
  </si>
  <si>
    <t>Papel no recubierto tratado con látex</t>
  </si>
  <si>
    <t>Minivans o vans</t>
  </si>
  <si>
    <t>Servicios de empacado a mano</t>
  </si>
  <si>
    <t>Medidores de campo electromagnético</t>
  </si>
  <si>
    <t>Ensambles estructurales con soldadura de fuerte o débil de acero inoxidable</t>
  </si>
  <si>
    <t>Fogones para uso doméstico</t>
  </si>
  <si>
    <t>Servicios de siembra de árboles de huerta o viñedos</t>
  </si>
  <si>
    <t>Objetos de aluminio fundidos por proceso en v</t>
  </si>
  <si>
    <t>Y o horquillas de tubería</t>
  </si>
  <si>
    <t>Aceitunas</t>
  </si>
  <si>
    <t>Alicates de punta larga</t>
  </si>
  <si>
    <t>Solución sustituta de la saliva</t>
  </si>
  <si>
    <t>Accesorios para máquinas de cajero automático</t>
  </si>
  <si>
    <t>Calfactant</t>
  </si>
  <si>
    <t>Aceite de inmersión para microscopios</t>
  </si>
  <si>
    <t>Mezclador de masa para uso doméstico</t>
  </si>
  <si>
    <t>Cepillos de limpieza endoscópica o productos relacionados</t>
  </si>
  <si>
    <t>Adhesivos químicos</t>
  </si>
  <si>
    <t>Hidrotalcita</t>
  </si>
  <si>
    <t>Recolectores de lodo</t>
  </si>
  <si>
    <t>Topes de tubería</t>
  </si>
  <si>
    <t>Talento o entretenimiento</t>
  </si>
  <si>
    <t>Piezas de bronce forjadas a martinete</t>
  </si>
  <si>
    <t>Remaches completos</t>
  </si>
  <si>
    <t>Tarjetas de imágenes de fonética</t>
  </si>
  <si>
    <t>Lamotrigina</t>
  </si>
  <si>
    <t>Cauchos</t>
  </si>
  <si>
    <t>Contenedores de recolección o transporte de frotis</t>
  </si>
  <si>
    <t>Planificación de la estrategia de conservación forestal</t>
  </si>
  <si>
    <t>Núcleo de panal de aluminio</t>
  </si>
  <si>
    <t>Elevadores de avión</t>
  </si>
  <si>
    <t>Conductos o red de conductos de aluminio</t>
  </si>
  <si>
    <t>Servicios de bombeo a presión del pozo en el emplazamiento</t>
  </si>
  <si>
    <t>Pie</t>
  </si>
  <si>
    <t>Tamboril</t>
  </si>
  <si>
    <t>Residencia de jubilados</t>
  </si>
  <si>
    <t>Fomento de la industria láctea</t>
  </si>
  <si>
    <t>Sustitutos de huevo</t>
  </si>
  <si>
    <t>Yute</t>
  </si>
  <si>
    <t>Cable forrado pero no aislado</t>
  </si>
  <si>
    <t>Balanzas para patios de recreo</t>
  </si>
  <si>
    <t>Ensambles de láminas atornilladas de inconel</t>
  </si>
  <si>
    <t>Acetato de leuprolide</t>
  </si>
  <si>
    <t>Elevadores reutilizables</t>
  </si>
  <si>
    <t>Dragalíneas</t>
  </si>
  <si>
    <t>Manteles de papel</t>
  </si>
  <si>
    <t>Módulos de alarma sísmica</t>
  </si>
  <si>
    <t>Libros de literatura infantil basados en la biblia</t>
  </si>
  <si>
    <t>Corta costuras</t>
  </si>
  <si>
    <t>Barras nutricionales o pudín u otros suplementos</t>
  </si>
  <si>
    <t>Toma muestras para recintos radiactivos</t>
  </si>
  <si>
    <t>Retenedores de órganos internos</t>
  </si>
  <si>
    <t>Objetos de titanio fundidos en molde cerámico</t>
  </si>
  <si>
    <t>Tubos nasofaríngeos</t>
  </si>
  <si>
    <t>Suministros o accesorios de irrigación o aspiración oftálmica</t>
  </si>
  <si>
    <t>Sulfato de cobre</t>
  </si>
  <si>
    <t>Inhibidores de corrosión en la producción de petróleo</t>
  </si>
  <si>
    <t>Maleato de dexclorfeniramina</t>
  </si>
  <si>
    <t>Persianas venecianas</t>
  </si>
  <si>
    <t>Baterías de níquel-cloruro de sodio</t>
  </si>
  <si>
    <t>Rompevirutas</t>
  </si>
  <si>
    <t>Componentes de metal precioso hidroformados</t>
  </si>
  <si>
    <t>Equipo de difracción de rayos x</t>
  </si>
  <si>
    <t>Amplificadores operacionales</t>
  </si>
  <si>
    <t>Tonelada</t>
  </si>
  <si>
    <t>Software de controladores de ethernet</t>
  </si>
  <si>
    <t>Servicio de monitoreo o control de la contaminación de las aguas de superficie</t>
  </si>
  <si>
    <t>Vasija decorativa</t>
  </si>
  <si>
    <t>Ensambles de placas soldadas con soldadura fuerte o débil de acero inoxidable</t>
  </si>
  <si>
    <t>Kits de resucitación</t>
  </si>
  <si>
    <t>Asesor de vestuario</t>
  </si>
  <si>
    <t>Equipos de vacío neumático</t>
  </si>
  <si>
    <t>Bloques de impresión de cable de recuperación</t>
  </si>
  <si>
    <t>El Cercado</t>
  </si>
  <si>
    <t>Análisis multivariate</t>
  </si>
  <si>
    <t>Matrices de semiconductor</t>
  </si>
  <si>
    <t>Limpiadores de muebles</t>
  </si>
  <si>
    <t>Detectores de billetes falsos o suministros</t>
  </si>
  <si>
    <t>Ciclopiroxolamina</t>
  </si>
  <si>
    <t>Mesas para acampar</t>
  </si>
  <si>
    <t>Bolsas o reservorios de drenaje de incisiones para uso médico</t>
  </si>
  <si>
    <t>Servicios de lubricación en caliente del campo petrolero</t>
  </si>
  <si>
    <t>Reactivos analizadores de inmunología</t>
  </si>
  <si>
    <t>Doblador de espigas para uso odontológico</t>
  </si>
  <si>
    <t>Papeles borrador para arte</t>
  </si>
  <si>
    <t>Instrumentos de medición de ganancia</t>
  </si>
  <si>
    <t>Homogeneizadores</t>
  </si>
  <si>
    <t>Bóvedas de vidrio moldeado</t>
  </si>
  <si>
    <t>Libros de recursos o actividades de los continentes</t>
  </si>
  <si>
    <t>Extrusiones en frío de metal precioso</t>
  </si>
  <si>
    <t>Kits de cricotiroidotomía o tubo traqueal para servicios médicos de emergencia</t>
  </si>
  <si>
    <t>Menotropinas</t>
  </si>
  <si>
    <t>Escarabajos</t>
  </si>
  <si>
    <t>Equipo de elevación de tubería flexible</t>
  </si>
  <si>
    <t>Placa de caucho</t>
  </si>
  <si>
    <t>Camas</t>
  </si>
  <si>
    <t>Servicios de bombeo horizontal del pozo</t>
  </si>
  <si>
    <t>Isosorbide</t>
  </si>
  <si>
    <t>Lámina de plástico</t>
  </si>
  <si>
    <t>Fuentes o contenedores de burbujeo de bebidas</t>
  </si>
  <si>
    <t>Cascos de seguridad</t>
  </si>
  <si>
    <t>Control de desviaciones  en la perforación del pozo</t>
  </si>
  <si>
    <t>Cables blindados</t>
  </si>
  <si>
    <t>Servicios de compensación de fondos</t>
  </si>
  <si>
    <t>Readecuación de talleres</t>
  </si>
  <si>
    <t>Dispositivos de entrada de teletipos</t>
  </si>
  <si>
    <t>Pesas para cocina o dietas para uso doméstico</t>
  </si>
  <si>
    <t>Depuradores para pisos</t>
  </si>
  <si>
    <t>Velas</t>
  </si>
  <si>
    <t>Prensas de impresión para huecograbado o litografía</t>
  </si>
  <si>
    <t>Ensambles de tubos remachados de latón</t>
  </si>
  <si>
    <t>Probadores de circuitos gfi</t>
  </si>
  <si>
    <t>Banda de plástico</t>
  </si>
  <si>
    <t>Pipetas volumétricas</t>
  </si>
  <si>
    <t>Servicios de producción de acetileno o derivados</t>
  </si>
  <si>
    <t>Batey 08</t>
  </si>
  <si>
    <t>Removedores para uso quirúrgico</t>
  </si>
  <si>
    <t>Objetos maquinados de plomo fundidos en molde en concha</t>
  </si>
  <si>
    <t>Porterías</t>
  </si>
  <si>
    <t>Incubadoras de cámara única de tres gases recubierta de agua</t>
  </si>
  <si>
    <t>Teclas o teclados</t>
  </si>
  <si>
    <t>Forjas de berilio maquinadas por anillo enrollado</t>
  </si>
  <si>
    <t>Forjaduras en estampa abierta de aluminio</t>
  </si>
  <si>
    <t>Objetos maquinados centrifugados de aluminio fundidos</t>
  </si>
  <si>
    <t>Emisores (senders) digitales</t>
  </si>
  <si>
    <t>Modelos del cuerpo humano, partes u órganos</t>
  </si>
  <si>
    <t>Contratos de defensa</t>
  </si>
  <si>
    <t>Tiras de relleno para cuidado de heridas</t>
  </si>
  <si>
    <t>Objetos maquinados de acero inoxidable fundidos a la cera perdida</t>
  </si>
  <si>
    <t>Objetos de zinc fundidos en molde de yeso</t>
  </si>
  <si>
    <t>Pantuflas para bebé</t>
  </si>
  <si>
    <t>Preparación tópica de brea de pino</t>
  </si>
  <si>
    <t>Forjas de aluminio maquinadas por anillo enrollado</t>
  </si>
  <si>
    <t>Cruce de Guayacanes</t>
  </si>
  <si>
    <t>Recubrimientos o materiales adelgazantes o sets para caries dentales</t>
  </si>
  <si>
    <t>Diazepam</t>
  </si>
  <si>
    <t>Materiales de enseñanza para el cuidado de niños</t>
  </si>
  <si>
    <t>Servicios de comprobación de referencias o antecedentes</t>
  </si>
  <si>
    <t>Almacenador de casetes</t>
  </si>
  <si>
    <t>Compuestos en barra labrada</t>
  </si>
  <si>
    <t>Torre de luz</t>
  </si>
  <si>
    <t>Objetos maquinados de latón fundidos en molde cerámico</t>
  </si>
  <si>
    <t>Objetos de fundición centrífuga de magnesio</t>
  </si>
  <si>
    <t>Almejas vivas</t>
  </si>
  <si>
    <t>Cinta impregnada de resina</t>
  </si>
  <si>
    <t>Mezlocilina</t>
  </si>
  <si>
    <t>Componentes de zinc hidroformados</t>
  </si>
  <si>
    <t>Películas de celofán</t>
  </si>
  <si>
    <t>Servicios de evaluación de la corrosión de tubos del pozo</t>
  </si>
  <si>
    <t>Sistemas de empujadores de nudos o de entrega endoscópicos</t>
  </si>
  <si>
    <t>Freno de tambor</t>
  </si>
  <si>
    <t>Equipos y componentes de red básica móvil umts 3g</t>
  </si>
  <si>
    <t>Servicios quiroprácticos</t>
  </si>
  <si>
    <t>Intercambios educativos entre escuelas</t>
  </si>
  <si>
    <t>Materiales de enseñanza para alquiler de apartamento</t>
  </si>
  <si>
    <t>Kits de manómetros respiratorios</t>
  </si>
  <si>
    <t>Ropa atlética para hombre</t>
  </si>
  <si>
    <t>Aceite de eucalipto o eucaliptol</t>
  </si>
  <si>
    <t>Rosarios</t>
  </si>
  <si>
    <t>Cuchillos para mantequilla</t>
  </si>
  <si>
    <t>Puertas de cristal</t>
  </si>
  <si>
    <t>Latas de pintura o barniz</t>
  </si>
  <si>
    <t>Manipuladores endoscópicos</t>
  </si>
  <si>
    <t>Servicios legales sobre beneficios de los empleados</t>
  </si>
  <si>
    <t>Transistor de efecto de campo (fet)</t>
  </si>
  <si>
    <t>Columnas electrónicas</t>
  </si>
  <si>
    <t>Almohadillas de tinta o estampillas</t>
  </si>
  <si>
    <t>Rociadores de rocío o de gatillo para uso doméstico</t>
  </si>
  <si>
    <t>Pernos de horquilla</t>
  </si>
  <si>
    <t>Instrumentos de castración para uso veterinario</t>
  </si>
  <si>
    <t>Pinturas de revestimiento</t>
  </si>
  <si>
    <t>Materiales de enseñanza de educación sobre el parto</t>
  </si>
  <si>
    <t>Motores de corriente alterna (CA)</t>
  </si>
  <si>
    <t>Ensambles de tubos soldados con soldadura ultra violeta de titanio</t>
  </si>
  <si>
    <t>Cunas o accesorios</t>
  </si>
  <si>
    <t>Mesas móviles</t>
  </si>
  <si>
    <t>Sábanas para hospital</t>
  </si>
  <si>
    <t>Rompetuercas</t>
  </si>
  <si>
    <t>Balneario</t>
  </si>
  <si>
    <t>Ventanas francesas o puerta – ventanas</t>
  </si>
  <si>
    <t>Galván</t>
  </si>
  <si>
    <t>Servicios de desarrollo de campos petroleros</t>
  </si>
  <si>
    <t>Extrusiones de perfiles de estaño</t>
  </si>
  <si>
    <t>Autopista</t>
  </si>
  <si>
    <t>Libros de actividades del alfabeto</t>
  </si>
  <si>
    <t>Juego de liga</t>
  </si>
  <si>
    <t>Válvulas piloto</t>
  </si>
  <si>
    <t>Sistemas de irrigación de heridas</t>
  </si>
  <si>
    <t>Neutralizador (depurador) de aire</t>
  </si>
  <si>
    <t>Guías locales o de excursiones</t>
  </si>
  <si>
    <t>Proveedor de servicio de correo electrónico</t>
  </si>
  <si>
    <t>Cruce de carreteras</t>
  </si>
  <si>
    <t>Objetos maquinados centrifugados de acero inoxidable fundidos</t>
  </si>
  <si>
    <t>Analizadores de uranio</t>
  </si>
  <si>
    <t>Clorhidrato de viquidil</t>
  </si>
  <si>
    <t>Monturas de motor</t>
  </si>
  <si>
    <t>Baños de viscosidad</t>
  </si>
  <si>
    <t>Moldeados de caucho por inyección de aire</t>
  </si>
  <si>
    <t>Accesorios o suministros para analizadores de amino ácidos</t>
  </si>
  <si>
    <t>Jaibón (Laguna Salada)</t>
  </si>
  <si>
    <t>Salas de reuniones o banquetes</t>
  </si>
  <si>
    <t>Adoquines</t>
  </si>
  <si>
    <t>Mijo común o ixtle o piasava</t>
  </si>
  <si>
    <t>Papel de seda para manualidades</t>
  </si>
  <si>
    <t>Transductores de bombas de infusión intravenosas</t>
  </si>
  <si>
    <t>Componentes de plomo formados por estiramiento</t>
  </si>
  <si>
    <t>Monserrat</t>
  </si>
  <si>
    <t>Glibenclamida o gliburida</t>
  </si>
  <si>
    <t>Servidores de computador de gama alta</t>
  </si>
  <si>
    <t>Servicios de personal de apoyo odontológico</t>
  </si>
  <si>
    <t>Cortadoras de papel o repuestos</t>
  </si>
  <si>
    <t>Grabadoras de cintas magnéticas</t>
  </si>
  <si>
    <t>Papel vitela</t>
  </si>
  <si>
    <t>Mariposas para aretes de joyería fina</t>
  </si>
  <si>
    <t>Tapones o pinzas para catéteres urinarios</t>
  </si>
  <si>
    <t>Servicios de radiobúsqueda</t>
  </si>
  <si>
    <t>Revestimiento, instalación o mantenimiento de suelos</t>
  </si>
  <si>
    <t>Muñequeras antiestáticas</t>
  </si>
  <si>
    <t>Contadores o reguladores de goteo intravenoso</t>
  </si>
  <si>
    <t>Gramo</t>
  </si>
  <si>
    <t>Ensambles de tubos soldados con soldadura sónica no metálica</t>
  </si>
  <si>
    <t>Materiales didácticos de mecánica de fluidos o máquinas</t>
  </si>
  <si>
    <t>Eptifibatida</t>
  </si>
  <si>
    <t>Kerosene</t>
  </si>
  <si>
    <t>Kits de tipificación de ácido desoxirribonucleico dna</t>
  </si>
  <si>
    <t>Letrozol</t>
  </si>
  <si>
    <t>Diamante en bruto</t>
  </si>
  <si>
    <t>Cortadora de paspartú</t>
  </si>
  <si>
    <t>Travesaños corredizos</t>
  </si>
  <si>
    <t>Adaptadores de tubo</t>
  </si>
  <si>
    <t>Compuestos para arrancar pintura o barniz</t>
  </si>
  <si>
    <t>Inositol</t>
  </si>
  <si>
    <t>Servicio de construcción de sistemas de riego</t>
  </si>
  <si>
    <t>Guantes de boxeo</t>
  </si>
  <si>
    <t>Cortadora de pasto</t>
  </si>
  <si>
    <t>Software familiar</t>
  </si>
  <si>
    <t>Ladrillos de concreto</t>
  </si>
  <si>
    <t>Mordaza de alimentación de cinta</t>
  </si>
  <si>
    <t>Entretenimiento grabado en video</t>
  </si>
  <si>
    <t>Ensambles de placas soldadas con soldadura sónica de cobre</t>
  </si>
  <si>
    <t>Soportes para la boca para uso odontológico</t>
  </si>
  <si>
    <t>Compactadores de basura para uso doméstico</t>
  </si>
  <si>
    <t>Ensambles de barras pegadas de acero de aleación baja</t>
  </si>
  <si>
    <t>Termo cabezas</t>
  </si>
  <si>
    <t>Puestos para impresoras</t>
  </si>
  <si>
    <t>Componentes de magnesio maquinados por extrusión de impacto</t>
  </si>
  <si>
    <t>Programas de privatización</t>
  </si>
  <si>
    <t>Carnes procesadas y preparadas fresco</t>
  </si>
  <si>
    <t>Zalcitabina</t>
  </si>
  <si>
    <t>Mechas para la fabricación de velas</t>
  </si>
  <si>
    <t>Sistemas nucleónicos industriales de medida de la densidad</t>
  </si>
  <si>
    <t>Servicios de educación de tiempo parcial para adultos</t>
  </si>
  <si>
    <t>Encuentro de carreteras</t>
  </si>
  <si>
    <t>Placas base para oftalmómetros</t>
  </si>
  <si>
    <t>Medidores de radio de lentes de contacto</t>
  </si>
  <si>
    <t>Abrigos o chaquetas para hombre</t>
  </si>
  <si>
    <t>Filtros de concentradores de oxígeno</t>
  </si>
  <si>
    <t>Administración veterinaria</t>
  </si>
  <si>
    <t>Hierro en placa labrada</t>
  </si>
  <si>
    <t>Velos para danza</t>
  </si>
  <si>
    <t>Reservorios venosos de perfusión</t>
  </si>
  <si>
    <t>Gravímetros</t>
  </si>
  <si>
    <t>Cinta de grafito</t>
  </si>
  <si>
    <t>Discos con fracciones</t>
  </si>
  <si>
    <t>Textil sintético de terciopelo</t>
  </si>
  <si>
    <t>Encendedor de cigarrillos del vehículo</t>
  </si>
  <si>
    <t>Componentes de acero maquinados por extrusión en caliente</t>
  </si>
  <si>
    <t>Pintura de acuarela de platillo</t>
  </si>
  <si>
    <t>Bóvedas torneadas con diamante</t>
  </si>
  <si>
    <t>Sodio de aciclovir</t>
  </si>
  <si>
    <t>Sets de catéter y aguja para yeyunostomía</t>
  </si>
  <si>
    <t>Cable de poliamida</t>
  </si>
  <si>
    <t>Servicios gubernamentales de información</t>
  </si>
  <si>
    <t>Máquinas de rayos x superficiales para teleterapia radioterapia</t>
  </si>
  <si>
    <t>Cuero de caballo</t>
  </si>
  <si>
    <t>Estuches para diapasones para uso médico</t>
  </si>
  <si>
    <t>Servicios de estampación</t>
  </si>
  <si>
    <t>Tubería de cinc</t>
  </si>
  <si>
    <t>Porta corchos para laboratorio</t>
  </si>
  <si>
    <t>Bridas de techo</t>
  </si>
  <si>
    <t>Celdas de carga</t>
  </si>
  <si>
    <t>Servicios de medición durante la perforación</t>
  </si>
  <si>
    <t>Dispositivos de recolección solar</t>
  </si>
  <si>
    <t>Papeles recubiertos de silicona</t>
  </si>
  <si>
    <t>Fosfatidilcolina</t>
  </si>
  <si>
    <t>El Carretón</t>
  </si>
  <si>
    <t>Sets de ajuste de anteojos</t>
  </si>
  <si>
    <t>Vidrio templado</t>
  </si>
  <si>
    <t>Desonida</t>
  </si>
  <si>
    <t>Pasteles de sal congelados</t>
  </si>
  <si>
    <t>Los Alcarrizos</t>
  </si>
  <si>
    <t>Escurridor de trapero</t>
  </si>
  <si>
    <t>Transiluminadores para uso oftálmico</t>
  </si>
  <si>
    <t>Voltiamperímetro empotrable</t>
  </si>
  <si>
    <t>Servicios de siembra de ramitas</t>
  </si>
  <si>
    <t>Cimetidina</t>
  </si>
  <si>
    <t>Servicios de pruebas de gas o agua</t>
  </si>
  <si>
    <t>Semillas o plántulas de azafrán</t>
  </si>
  <si>
    <t>Circuitos integrados de comparador de tensión</t>
  </si>
  <si>
    <t>Juancho</t>
  </si>
  <si>
    <t>Equipo de presión de registro de fondo de pozo</t>
  </si>
  <si>
    <t>Invertebrados vivos</t>
  </si>
  <si>
    <t>Trineos motorizados o motos de nieve</t>
  </si>
  <si>
    <t>PROCEDIMIENTO DE SELECCIÓN</t>
  </si>
  <si>
    <t>Diclofenaco</t>
  </si>
  <si>
    <t>Estuches de maquillaje o manicure</t>
  </si>
  <si>
    <t>Probucol</t>
  </si>
  <si>
    <t>Equipos y componentes de red de acceso inalámbrica 3g umts</t>
  </si>
  <si>
    <t>Rincón</t>
  </si>
  <si>
    <t>Componentes no metálicos maquinados por extrusión en caliente</t>
  </si>
  <si>
    <t>Accesorios para monitores o medidores</t>
  </si>
  <si>
    <t>Política de inversiones</t>
  </si>
  <si>
    <t>Medios de cromatografía</t>
  </si>
  <si>
    <t>Calentadores de deslizamiento</t>
  </si>
  <si>
    <t>Bolsas para equipos deportivos</t>
  </si>
  <si>
    <t>Alambre de aluminio</t>
  </si>
  <si>
    <t>Diodos de microondas</t>
  </si>
  <si>
    <t>MONTOS ESTIMADOS SEGÚN TIPO DE PROCEDIMIENTO</t>
  </si>
  <si>
    <t>Kits o suministros para pruebas de biología molecular</t>
  </si>
  <si>
    <t>Modelos geométricos sólidos</t>
  </si>
  <si>
    <t>Cuentas o sets de actividades con cuentas para matemáticas temprana</t>
  </si>
  <si>
    <t>Servicios de modificación del perfil del pozo</t>
  </si>
  <si>
    <t>Pesas de estado físico</t>
  </si>
  <si>
    <t>Aro para bordado</t>
  </si>
  <si>
    <t>Inmunoglobulina rho d</t>
  </si>
  <si>
    <t>Alguicidas</t>
  </si>
  <si>
    <t>Servicios de siembra de árboles, arbustos o plantas ornamentales</t>
  </si>
  <si>
    <t>Bozales</t>
  </si>
  <si>
    <t>Estudios de campo del campo petrolero</t>
  </si>
  <si>
    <t>Equipo de prueba de goteo</t>
  </si>
  <si>
    <t>Esterillas de mesa de trabajo antiestáticas</t>
  </si>
  <si>
    <t>Kits o suministros para pruebas de inmunología o serología</t>
  </si>
  <si>
    <t>Patines de ejercicio de extremidades para rehabilitación o terapia</t>
  </si>
  <si>
    <t>Espumas de neopreno</t>
  </si>
  <si>
    <t>Ensambles de placas soldadas con solvente de acero inoxidable</t>
  </si>
  <si>
    <t>Jugos de repisa</t>
  </si>
  <si>
    <t>Analizadores de bauxita</t>
  </si>
  <si>
    <t>Colegios de abogados</t>
  </si>
  <si>
    <t>Acuerdos de cese del fuego o supervisión de treguas</t>
  </si>
  <si>
    <t>Sistemas móviles o transportables o de camión de imágenes de resonancia magnética mri para uso médico</t>
  </si>
  <si>
    <t>Operaciones de mantenimiento de la paz</t>
  </si>
  <si>
    <t>Marcos de madera preensamblados</t>
  </si>
  <si>
    <t>Ventanas con hoja de desplazamiento horizontal</t>
  </si>
  <si>
    <t>Lectores electrónicos de tarjetas</t>
  </si>
  <si>
    <t>Máquinas sumadoras</t>
  </si>
  <si>
    <t>Apernador de cable</t>
  </si>
  <si>
    <t>Acebutolol</t>
  </si>
  <si>
    <t>Cepillo dispensador de jabón</t>
  </si>
  <si>
    <t>Medidor de nivel</t>
  </si>
  <si>
    <t>Papel offset</t>
  </si>
  <si>
    <t>Máquina coquizadora</t>
  </si>
  <si>
    <t>Clofazimina</t>
  </si>
  <si>
    <t>Esponjas o esponjillas</t>
  </si>
  <si>
    <t>Conectores hidráulicos rápidos</t>
  </si>
  <si>
    <t>Agua para la ciudad</t>
  </si>
  <si>
    <t>Servicios de protección contra robos</t>
  </si>
  <si>
    <t>Dextrometorfano polistirex</t>
  </si>
  <si>
    <t>Máquinas bobinadoras o desenrolladoras</t>
  </si>
  <si>
    <t>Limpiadores de automotores</t>
  </si>
  <si>
    <t>Glucagón</t>
  </si>
  <si>
    <t>Publicidad en televisión</t>
  </si>
  <si>
    <t>Servicios de terminación tubería pozo</t>
  </si>
  <si>
    <t>Roscas para uso quirúrgico</t>
  </si>
  <si>
    <t>Tuercas de férula</t>
  </si>
  <si>
    <t>Implantes de tejidos sintéticos</t>
  </si>
  <si>
    <t>Piezas de titanio fundidas a presión</t>
  </si>
  <si>
    <t>Overoles o monos para hombre</t>
  </si>
  <si>
    <t>Servicios en la red para mejorar las señales de telecomunicaciones</t>
  </si>
  <si>
    <t>Columnas de cromatografía</t>
  </si>
  <si>
    <t>Materiales de aprendizaje electrónico basados en el plan de estudios</t>
  </si>
  <si>
    <t>Servicios de prevención o control de enfermedades de la niñez</t>
  </si>
  <si>
    <t>Contadores geiger</t>
  </si>
  <si>
    <t>Portadores de calor para uso odontológico</t>
  </si>
  <si>
    <t>Productos de humidificación para ventiladores</t>
  </si>
  <si>
    <t>Santo Domingo</t>
  </si>
  <si>
    <t>Movimientos estudiantiles</t>
  </si>
  <si>
    <t>Soportes de contención de derrames</t>
  </si>
  <si>
    <t>Servicios gubernamentales de auditoría</t>
  </si>
  <si>
    <t>Molduras de bronce</t>
  </si>
  <si>
    <t>Máquina de roscar machos</t>
  </si>
  <si>
    <t>Comidas combinadas congeladas</t>
  </si>
  <si>
    <t>Unidades de presión de sangre de mercurio</t>
  </si>
  <si>
    <t>Servicios de fabricantes de cerámica</t>
  </si>
  <si>
    <t>Buques nodriza para submarinos</t>
  </si>
  <si>
    <t>Pinzas o fórceps láser para uso quirúrgico</t>
  </si>
  <si>
    <t>Unidades control de bombeo de arena</t>
  </si>
  <si>
    <t>Tapones de servicio de fracturación</t>
  </si>
  <si>
    <t>Política de exportación</t>
  </si>
  <si>
    <t>Proyectos de estudio independiente de economía doméstica</t>
  </si>
  <si>
    <t>Ligas</t>
  </si>
  <si>
    <t>Oscilógrafos</t>
  </si>
  <si>
    <t>Forjaduras en estampa de impresión de estaño</t>
  </si>
  <si>
    <t>Aceite etérico</t>
  </si>
  <si>
    <t>Tiopental sódico</t>
  </si>
  <si>
    <t>Control del ruido o de la acústica</t>
  </si>
  <si>
    <t>Servicios de inmunización</t>
  </si>
  <si>
    <t>Tornos</t>
  </si>
  <si>
    <t>Ibutilida fumarato</t>
  </si>
  <si>
    <t>Guantes para tiro con arco</t>
  </si>
  <si>
    <t>Sets de bombas contra incendio</t>
  </si>
  <si>
    <t>Generadores hidroeléctricos</t>
  </si>
  <si>
    <t>Formaldehído de melamina</t>
  </si>
  <si>
    <t>Perfiles de acero inoxidable</t>
  </si>
  <si>
    <t>Hielo</t>
  </si>
  <si>
    <t>Chapa de cinc</t>
  </si>
  <si>
    <t>Extractores para endoscopia</t>
  </si>
  <si>
    <t>Bicicletas de turismo</t>
  </si>
  <si>
    <t>Servicios de organizaciones políticas internacionales</t>
  </si>
  <si>
    <t>Enrutadores (routers) de red</t>
  </si>
  <si>
    <t>Servicios de relaciones públicas</t>
  </si>
  <si>
    <t>Accesorios para baños o tanques de hidroterapia</t>
  </si>
  <si>
    <t>Árboles</t>
  </si>
  <si>
    <t>Vestidos o faldas o saris o kimonos para para mujer</t>
  </si>
  <si>
    <t>Objetos maquinados en molde permanente de berilio fundidos</t>
  </si>
  <si>
    <t>Rodaderos de piscina</t>
  </si>
  <si>
    <t>Polariscopios</t>
  </si>
  <si>
    <t>Equipos de compostaje de barro o algas</t>
  </si>
  <si>
    <t>Lijadoras eléctricas</t>
  </si>
  <si>
    <t>Agua de rosas</t>
  </si>
  <si>
    <t>Servicios de prevención o control de enfermedades óseas</t>
  </si>
  <si>
    <t>Brocas de boquilla</t>
  </si>
  <si>
    <t>Sets acondicionadores de tejido dental</t>
  </si>
  <si>
    <t>Acetato de hidrocortisona</t>
  </si>
  <si>
    <t>Rebobinadores de arneses de seguridad</t>
  </si>
  <si>
    <t>Dietilestilbestrol</t>
  </si>
  <si>
    <t>Incineradores de laboratorio</t>
  </si>
  <si>
    <t>Copiadora de películas de filminas</t>
  </si>
  <si>
    <t>Manguitos de mástil</t>
  </si>
  <si>
    <t>Saxofones</t>
  </si>
  <si>
    <t>Vestidos folclóricos para niño</t>
  </si>
  <si>
    <t>Instrumentos de secado o accesorios para uso odontológico</t>
  </si>
  <si>
    <t>Película sellante para laboratorio</t>
  </si>
  <si>
    <t>Transformadores de instrumentos</t>
  </si>
  <si>
    <t>Ángulos de bronce</t>
  </si>
  <si>
    <t>Material didáctico manipulable de vinculación o sets de actividades de vinculación para matemáticas temprana</t>
  </si>
  <si>
    <t>Succinato de metoprolol</t>
  </si>
  <si>
    <t>Soluciones de glutaraldehida</t>
  </si>
  <si>
    <t>Hojas de papel aluminio laminado</t>
  </si>
  <si>
    <t>Software de diseño de patrones</t>
  </si>
  <si>
    <t>Brocas</t>
  </si>
  <si>
    <t>Componentes de metal precioso formados en torno</t>
  </si>
  <si>
    <t>Servicios de filtrar de campo petrolero</t>
  </si>
  <si>
    <t>Eslabones de cadena</t>
  </si>
  <si>
    <t>Aros o bastones de ritmo</t>
  </si>
  <si>
    <t>Amoxicilina</t>
  </si>
  <si>
    <t>Abrazaderas para caminar</t>
  </si>
  <si>
    <t>Guayubín</t>
  </si>
  <si>
    <t>Equipo de filtración de carbón</t>
  </si>
  <si>
    <t>Bombas de infusión controlada de analgésicos para pacientes</t>
  </si>
  <si>
    <t>Engarzadores para uso quirúrgico</t>
  </si>
  <si>
    <t>Redecillas para el cabello o la barba</t>
  </si>
  <si>
    <t>Ensambles de láminas remachadas de acero inoxidable</t>
  </si>
  <si>
    <t>Aviones ultralivianos</t>
  </si>
  <si>
    <t>Tablero para presentaciones</t>
  </si>
  <si>
    <t>Sets de especímenes de roca</t>
  </si>
  <si>
    <t>Objetos de fundición centrífuga de latón</t>
  </si>
  <si>
    <t>Zapatos de seguridad</t>
  </si>
  <si>
    <t>Analizadores de cintigrafía</t>
  </si>
  <si>
    <t>Ensambles de placas soldadas de acero de aleación baja</t>
  </si>
  <si>
    <t>Laboratorios de idiomas</t>
  </si>
  <si>
    <t>Cigarrillos o cigarros</t>
  </si>
  <si>
    <t>Fosfato de fludarabina</t>
  </si>
  <si>
    <t>Frascos al vacío para uso doméstico</t>
  </si>
  <si>
    <t>Servilletas</t>
  </si>
  <si>
    <t>Ensambles de placas soldadas con soldadura sónica de acero al carbono</t>
  </si>
  <si>
    <t>Sombreretes o revestimientos de prensas de tornillo</t>
  </si>
  <si>
    <t>Estuches o bolsas de productos de extracción para servicios médicos de emergencia</t>
  </si>
  <si>
    <t>Agujas para amniocentesis</t>
  </si>
  <si>
    <t>Motores de inducción</t>
  </si>
  <si>
    <t>Agujas de toracentesis</t>
  </si>
  <si>
    <t>Objetos de aluminio fundidos por moldeo en cáscara</t>
  </si>
  <si>
    <t>Lactulosa</t>
  </si>
  <si>
    <t>Servicios de elaboración del café</t>
  </si>
  <si>
    <t>Portal de mensajes de voz</t>
  </si>
  <si>
    <t>Riluzol</t>
  </si>
  <si>
    <t>Kits de reparación de bombas</t>
  </si>
  <si>
    <t>Servicios de fabricación de sogas, cuerdas o cordeles</t>
  </si>
  <si>
    <t>Hernando Alonso</t>
  </si>
  <si>
    <t>Calzadores</t>
  </si>
  <si>
    <t>Isetionato de propamidina</t>
  </si>
  <si>
    <t>Fusibles de alta temperatura</t>
  </si>
  <si>
    <t>Piezas de compresor o accesorios</t>
  </si>
  <si>
    <t>Batutas</t>
  </si>
  <si>
    <t>Buje de eje</t>
  </si>
  <si>
    <t>Esterillas magnéticas de uso quirúrgico</t>
  </si>
  <si>
    <t>Concentrado de color de polímero</t>
  </si>
  <si>
    <t>Cruces de cable de recuperación</t>
  </si>
  <si>
    <t>Cinturones para hacer cabuchones</t>
  </si>
  <si>
    <t>Agentes niveladores</t>
  </si>
  <si>
    <t>Saxhorno</t>
  </si>
  <si>
    <t>Objetos fundidos maquinados con troquel de bronce</t>
  </si>
  <si>
    <t>Bancos de transferencia para los discapacitados físicamente</t>
  </si>
  <si>
    <t>Pinzas de tubos intravenosos o arteriales</t>
  </si>
  <si>
    <t>Uniones de herramientas de tubería de perforación</t>
  </si>
  <si>
    <t>Electroimanes</t>
  </si>
  <si>
    <t>Esterillas para instrumentos dentales</t>
  </si>
  <si>
    <t>Grabadoras oscilo gráficas</t>
  </si>
  <si>
    <t>Camiones ligeros o vehículos utilitarios deportivos</t>
  </si>
  <si>
    <t>Servicios de empacado mecanizado</t>
  </si>
  <si>
    <t>Fibras de algodón</t>
  </si>
  <si>
    <t>Prensas de laboratorio</t>
  </si>
  <si>
    <t>Chalecos o protectores salvavidas</t>
  </si>
  <si>
    <t>Uniformes de colegio</t>
  </si>
  <si>
    <t>Partes de piezas de teléfono</t>
  </si>
  <si>
    <t>Difractómetros</t>
  </si>
  <si>
    <t>Sistemas de impacto repetitivo</t>
  </si>
  <si>
    <t>24102101</t>
  </si>
  <si>
    <t>Transportadores de carga a granel</t>
  </si>
  <si>
    <t>Clorhidrato de oxicodona</t>
  </si>
  <si>
    <t>Servicios de plataformas petroleras</t>
  </si>
  <si>
    <t>Bismuto bi</t>
  </si>
  <si>
    <t>Sillas para visitantes</t>
  </si>
  <si>
    <t>Piezas de luces indicadoras o accesorios</t>
  </si>
  <si>
    <t>Clorhidrato de quinisocaina</t>
  </si>
  <si>
    <t>Bohechio</t>
  </si>
  <si>
    <t>Equipo de fractura a granel usando unidades de soporte</t>
  </si>
  <si>
    <t>Camión grúas</t>
  </si>
  <si>
    <t>Cómodas o accesorios para los discapacitados físicamente</t>
  </si>
  <si>
    <t>Papel no recubierto no tratado</t>
  </si>
  <si>
    <t>Aleación de acero inoxidable 316</t>
  </si>
  <si>
    <t>Recolectores de polvo</t>
  </si>
  <si>
    <t>Sismógrafos o grabadoras sísmicas</t>
  </si>
  <si>
    <t>Ensambles de tubos soldados con soldadura ultra violeta no metálica</t>
  </si>
  <si>
    <t>Servicios de buceo en pozos submarinos</t>
  </si>
  <si>
    <t>Artículos para el cuidado del cabello</t>
  </si>
  <si>
    <t>Maleato de trimipramina</t>
  </si>
  <si>
    <t>Testosterona</t>
  </si>
  <si>
    <t>Forjas de aluminio maquinadas con impresión por troquel</t>
  </si>
  <si>
    <t>Delantales o máscaras o cortinas de protección radiológica para uso médico</t>
  </si>
  <si>
    <t>Montajes ópticos experimentales</t>
  </si>
  <si>
    <t>Amplificadores de tubos de onda</t>
  </si>
  <si>
    <t>Siliconas</t>
  </si>
  <si>
    <t>Taller de pintura variado</t>
  </si>
  <si>
    <t>Objetos maquinados de aluminio fundidos en molde en concha</t>
  </si>
  <si>
    <t>Película de laminación</t>
  </si>
  <si>
    <t>Tiotixeno</t>
  </si>
  <si>
    <t>Anillos</t>
  </si>
  <si>
    <t>Canca la Piedra</t>
  </si>
  <si>
    <t>Bánica</t>
  </si>
  <si>
    <t>Danazol</t>
  </si>
  <si>
    <t>Tenazas para laboratorio</t>
  </si>
  <si>
    <t>Equipos y componentes de red básica móvil gprs 2.5g</t>
  </si>
  <si>
    <t>Villa de Sonador</t>
  </si>
  <si>
    <t>Tornillo de hombros</t>
  </si>
  <si>
    <t>Hetastarch</t>
  </si>
  <si>
    <t>Trocadores quirúrgicos para uso general o accesorios</t>
  </si>
  <si>
    <t>Estación móvil de telefonía</t>
  </si>
  <si>
    <t>Servicios de socorro alimentario</t>
  </si>
  <si>
    <t>Edificios de tiendas</t>
  </si>
  <si>
    <t>Germicida seco</t>
  </si>
  <si>
    <t>Lino</t>
  </si>
  <si>
    <t>Sulfato de guanetidina</t>
  </si>
  <si>
    <t>Separador de sistema de antiguo teléfono simple de empresa cautiva pots de circuito de subscriptor digital dsl</t>
  </si>
  <si>
    <t>Probadores de nervio o de vitalidad para uso odontológico</t>
  </si>
  <si>
    <t>Aparatos para control de audición</t>
  </si>
  <si>
    <t>Centímetro Cuadrado</t>
  </si>
  <si>
    <t>Organizadores industriales</t>
  </si>
  <si>
    <t>Iodeto de ecotiofato</t>
  </si>
  <si>
    <t>Cloroxilenol</t>
  </si>
  <si>
    <t>Servicios de adquisición de datos sísmicos mientras taladra</t>
  </si>
  <si>
    <t>Clorhidrato de selegilina</t>
  </si>
  <si>
    <t>Contenedores portátiles de protección para materiales radiológicos radiactivos para uso médico</t>
  </si>
  <si>
    <t>Arandelas de tope</t>
  </si>
  <si>
    <t>Dolomita</t>
  </si>
  <si>
    <t>Barras de caucho</t>
  </si>
  <si>
    <t>Servicios de fracturación  del pozo de petróleo</t>
  </si>
  <si>
    <t>Ventanas para automotores</t>
  </si>
  <si>
    <t>Clorhidrato de naftifina</t>
  </si>
  <si>
    <t>Programas posventas</t>
  </si>
  <si>
    <t>Subasta inmobiliaria</t>
  </si>
  <si>
    <t>Servicios de soporte técnico o de mesa de ayuda</t>
  </si>
  <si>
    <t>Mármol</t>
  </si>
  <si>
    <t>Placa de titanio</t>
  </si>
  <si>
    <t>Medidores de varilla de aceite</t>
  </si>
  <si>
    <t>Poliolefínico</t>
  </si>
  <si>
    <t>Sets de calibración de unidades de evaluación de función auditiva</t>
  </si>
  <si>
    <t>Iluminación exterior para automóviles</t>
  </si>
  <si>
    <t>Clorhidrato de clomipramina</t>
  </si>
  <si>
    <t>Dispositivos de audición asistida</t>
  </si>
  <si>
    <t>Multiplexado de división de onda (wdm)</t>
  </si>
  <si>
    <t>Mesilato de dihidroergotamina</t>
  </si>
  <si>
    <t>Servicios de recuperación de desechos en el campo petrolífero</t>
  </si>
  <si>
    <t>Peralta</t>
  </si>
  <si>
    <t>Borradores de plástico</t>
  </si>
  <si>
    <t>Espectrómetros de protón</t>
  </si>
  <si>
    <t>Diacetato de diflorasona</t>
  </si>
  <si>
    <t>Tarjetas de huellas digitales de solicitante</t>
  </si>
  <si>
    <t>Servicios de organizaciones internacional de ayuda humanitaria</t>
  </si>
  <si>
    <t>Paneles de identificación</t>
  </si>
  <si>
    <t>Espátulas para laboratorio</t>
  </si>
  <si>
    <t>Servicios de registro de las brocas de perforación del campo petrolero</t>
  </si>
  <si>
    <t>Barras de aleación ferrosa</t>
  </si>
  <si>
    <t>Cables de alimentación</t>
  </si>
  <si>
    <t>Piezas de berilio fundidas a presión</t>
  </si>
  <si>
    <t>Gorras deportivas</t>
  </si>
  <si>
    <t>Tuercas de prensa</t>
  </si>
  <si>
    <t>Mesas de lectura inclinadas</t>
  </si>
  <si>
    <t>Polvos abrasivos de uso odontológico</t>
  </si>
  <si>
    <t>Pindolol</t>
  </si>
  <si>
    <t>Sistemas automatizados de almacenaje o recuperación</t>
  </si>
  <si>
    <t>Hierro sacarosa</t>
  </si>
  <si>
    <t>Servicios de diseño de gráficos o gráficas</t>
  </si>
  <si>
    <t>Sistemas paquete de gravilla</t>
  </si>
  <si>
    <t>Calentadores de pivote</t>
  </si>
  <si>
    <t>Clorhidrato de tetrahidrozolina</t>
  </si>
  <si>
    <t>Kit de herramienta para computadores</t>
  </si>
  <si>
    <t>Filtros de celuloide de dializador para hemodiálisis</t>
  </si>
  <si>
    <t>Administración de hatos</t>
  </si>
  <si>
    <t>Datos del mercado</t>
  </si>
  <si>
    <t>Tuberculosis</t>
  </si>
  <si>
    <t>Mejillones vivos</t>
  </si>
  <si>
    <t>Calentadoras de comida para uso comercial</t>
  </si>
  <si>
    <t>Materiales de enseñanza de los síntomas de depresión en adolescentes</t>
  </si>
  <si>
    <t>Semillas o plántulas de chiles</t>
  </si>
  <si>
    <t>Mesas de tenis (ping pong)</t>
  </si>
  <si>
    <t>Analizadores de proteína</t>
  </si>
  <si>
    <t>Servicios de géneros telas no tejidas</t>
  </si>
  <si>
    <t>Limas</t>
  </si>
  <si>
    <t>Cicloserina</t>
  </si>
  <si>
    <t>Equipo de entomología para clavar especímenes</t>
  </si>
  <si>
    <t>Limadores de engranajes</t>
  </si>
  <si>
    <t>Ataduras de torsión</t>
  </si>
  <si>
    <t>Polimixinas</t>
  </si>
  <si>
    <t>Circuitos de ventiladores o de respiración</t>
  </si>
  <si>
    <t>Componentes compuestos maquinados por extrusión de impacto</t>
  </si>
  <si>
    <t>Acero inoxidable en placa labrada</t>
  </si>
  <si>
    <t>Hafnio hf</t>
  </si>
  <si>
    <t>Piloteadoras</t>
  </si>
  <si>
    <t>Troqueles de cortar o labrar</t>
  </si>
  <si>
    <t>Trioxanos</t>
  </si>
  <si>
    <t>Componentes de berilio maquinados por extrusión en caliente</t>
  </si>
  <si>
    <t>Alimento avícola</t>
  </si>
  <si>
    <t>Soportes para agujas de recolección de sangre</t>
  </si>
  <si>
    <t>Código de la Unidad de Compra</t>
  </si>
  <si>
    <t>Mandriles para doblar tuberías</t>
  </si>
  <si>
    <t>Sensores giratorios de posición</t>
  </si>
  <si>
    <t>Básculas de piso para pacientes</t>
  </si>
  <si>
    <t>Dispositivos electrónicos de seguridad o armado</t>
  </si>
  <si>
    <t>Objetos maquinados de berilio fundidos en arena</t>
  </si>
  <si>
    <t>Puente para pasar un oleoducto</t>
  </si>
  <si>
    <t>Almohadillas de discos de freno</t>
  </si>
  <si>
    <t>Adaptadores de silenciadores</t>
  </si>
  <si>
    <t>Clofoctol</t>
  </si>
  <si>
    <t>Pantallas protectoras de viento para oídos</t>
  </si>
  <si>
    <t>Papel de libro</t>
  </si>
  <si>
    <t>Ensambles estructurales pegados de titanio</t>
  </si>
  <si>
    <t>Sindicatos de profesores</t>
  </si>
  <si>
    <t>Ángulos de zinc</t>
  </si>
  <si>
    <t>Ensambles de tubería soldada de solvente de inconel</t>
  </si>
  <si>
    <t>Interruptores de interface de bus</t>
  </si>
  <si>
    <t>Estadio</t>
  </si>
  <si>
    <t>Camisas protectoras</t>
  </si>
  <si>
    <t>Servicios bancarios gubernamentales o centrales</t>
  </si>
  <si>
    <t>Servicios de prevención o control de enfermedades diarreicas</t>
  </si>
  <si>
    <t>Teteras eléctricas para uso doméstico</t>
  </si>
  <si>
    <t>Kits o suministros de prueba de bancos de sangre</t>
  </si>
  <si>
    <t>Servicios de retirar la Nieve</t>
  </si>
  <si>
    <t>Máquina de descarga de electrodo de cátodo de alambre</t>
  </si>
  <si>
    <t>Cajas eléctricas especiales</t>
  </si>
  <si>
    <t>Escuadras</t>
  </si>
  <si>
    <t>Hoja de corcho y caucho</t>
  </si>
  <si>
    <t>Sujetadores de pañitos de limpieza</t>
  </si>
  <si>
    <t>Quita Sueño</t>
  </si>
  <si>
    <t>Luz frontal del vehículo</t>
  </si>
  <si>
    <t>Cajas antiestática</t>
  </si>
  <si>
    <t>Amitriptilinoxida</t>
  </si>
  <si>
    <t>Libros de recursos o actividades sobre el dinero</t>
  </si>
  <si>
    <t>Kits aspiradores o resucitadores para emergencias</t>
  </si>
  <si>
    <t>Geófonos sísmicos</t>
  </si>
  <si>
    <t>Tamoxifeno</t>
  </si>
  <si>
    <t>Gráficos de tela</t>
  </si>
  <si>
    <t>Fincas piscícolas</t>
  </si>
  <si>
    <t>Niclosamida</t>
  </si>
  <si>
    <t>Villarpando</t>
  </si>
  <si>
    <t>Servicios de redacción de gráficas y planes y trazados</t>
  </si>
  <si>
    <t>Mostradores refrigerados</t>
  </si>
  <si>
    <t>Sustitución de cultivos</t>
  </si>
  <si>
    <t>Bancos limpios</t>
  </si>
  <si>
    <t>Cartuchos de ligadura para ortodoncia</t>
  </si>
  <si>
    <t>Catéter inflable para angioplastia</t>
  </si>
  <si>
    <t>Kits de demostración de energía</t>
  </si>
  <si>
    <t>Forros de dispositivos de ingreso de datos al computador</t>
  </si>
  <si>
    <t>Luces de árboles</t>
  </si>
  <si>
    <t>Ácido nordihidroguaiarético</t>
  </si>
  <si>
    <t>Mantenimiento o soporte de sistemas patentados o autorizados</t>
  </si>
  <si>
    <t>Servicios telefónicos de larga distancia</t>
  </si>
  <si>
    <t>Etiquetas para impresoras</t>
  </si>
  <si>
    <t>Rollos de tubería flexible</t>
  </si>
  <si>
    <t>Vainas secas</t>
  </si>
  <si>
    <t>Apicultura</t>
  </si>
  <si>
    <t>Clorhidrato de pramoxina</t>
  </si>
  <si>
    <t>Objetos de aleación ferrosa fundidos en molde fijo</t>
  </si>
  <si>
    <t>Servicios de fabricación de maquinaria o equipos para construcción</t>
  </si>
  <si>
    <t>Componentes de caucho maquinados por extrusión en caliente</t>
  </si>
  <si>
    <t>Extensores cardiovasculares</t>
  </si>
  <si>
    <t>Encuadernación por carda o grapa</t>
  </si>
  <si>
    <t>Retractores para urología o sus accesorios para uso quirúrgico</t>
  </si>
  <si>
    <t>Relojes de mareas</t>
  </si>
  <si>
    <t>Materiales de enseñanza de preparación de exámenes</t>
  </si>
  <si>
    <t>Componentes de aleación ferrosa formados por estiramiento por presión</t>
  </si>
  <si>
    <t>Delantales protectores</t>
  </si>
  <si>
    <t>Iluminación o electricidad o componentes de información para sistemas de paneles</t>
  </si>
  <si>
    <t>Ensambles de barras soldadas con soldadura sónica de cobre</t>
  </si>
  <si>
    <t>Clorhidrato de guanfacina</t>
  </si>
  <si>
    <t>Probadores de cables o conductores o unidades de electrocardiografía ekg</t>
  </si>
  <si>
    <t>Ensambles de tubería soldada de solvente de aleación wasp</t>
  </si>
  <si>
    <t>Componentes de titanio maquinados por extrusión en caliente</t>
  </si>
  <si>
    <t>Ensambles de tubos soldados con soldadura fuerte o débil de latón</t>
  </si>
  <si>
    <t>Aterrajadoras</t>
  </si>
  <si>
    <t>Nizao Las Auyamas</t>
  </si>
  <si>
    <t>Servicios de cabildeo</t>
  </si>
  <si>
    <t>Maleato de proclorperazina</t>
  </si>
  <si>
    <t>Servicios de muestreo de fluidos de fondo de pozo</t>
  </si>
  <si>
    <t>Herramientas de tallar</t>
  </si>
  <si>
    <t>Botes de pesca</t>
  </si>
  <si>
    <t>Pimecrolimus</t>
  </si>
  <si>
    <t>Hormas de zapatos para los discapacitados físicamente</t>
  </si>
  <si>
    <t>Pirinolas</t>
  </si>
  <si>
    <t>Software de manejo de proyectos</t>
  </si>
  <si>
    <t>Barras de ensalada</t>
  </si>
  <si>
    <t>Mella</t>
  </si>
  <si>
    <t>Ensambles de tubos remachados de acero inoxidable</t>
  </si>
  <si>
    <t>Productos para el sistema cardiovascular para uso veterinario</t>
  </si>
  <si>
    <t>Envoltorios o recubrimientos de plástico</t>
  </si>
  <si>
    <t>Osciladores a cristal</t>
  </si>
  <si>
    <t>Objetos de berilio fundidos por moldeo en cáscara</t>
  </si>
  <si>
    <t>Instrumentos probadores foto elásticos</t>
  </si>
  <si>
    <t>Unidad de drenaje de la cavidad pleural o accesorios</t>
  </si>
  <si>
    <t>Tubos de percusión</t>
  </si>
  <si>
    <t>Pinceles orientales</t>
  </si>
  <si>
    <t>Vigas de plástico</t>
  </si>
  <si>
    <t>Estudio de emplazamientos de fundición</t>
  </si>
  <si>
    <t>Barómetros</t>
  </si>
  <si>
    <t>Levantadores de huellas dactilares</t>
  </si>
  <si>
    <t>Tapas de contenedores de basura</t>
  </si>
  <si>
    <t>Paneles de vidrio para marcos</t>
  </si>
  <si>
    <t>Bloques de construcción</t>
  </si>
  <si>
    <t>Sistemas nucleónicos industriales de medida de polvo en el aire</t>
  </si>
  <si>
    <t>Accesorios para bloquear o transferir</t>
  </si>
  <si>
    <t>Servicios de fabricación de equipo de generación, transmisión o distribución de energía</t>
  </si>
  <si>
    <t>Letras o números sueltos</t>
  </si>
  <si>
    <t>Triazolam</t>
  </si>
  <si>
    <t>Poleas de transmisión</t>
  </si>
  <si>
    <t>Repuestos de marcadores</t>
  </si>
  <si>
    <t>Imiquimod</t>
  </si>
  <si>
    <t>Sistemas de atención automatizada</t>
  </si>
  <si>
    <t>Repisas no modulares</t>
  </si>
  <si>
    <t>Reproductores de discos laser</t>
  </si>
  <si>
    <t>Pantallas de control de contaminación</t>
  </si>
  <si>
    <t>Agentes de limpieza de lodo</t>
  </si>
  <si>
    <t>Escritorios no modulares</t>
  </si>
  <si>
    <t>Embarcaciones de patrulla costera</t>
  </si>
  <si>
    <t>Hebra de asbesto</t>
  </si>
  <si>
    <t>Servicios de estimulación de la matriz de sellamiento de la formación</t>
  </si>
  <si>
    <t>Recolección o eliminación de residuos ácidos</t>
  </si>
  <si>
    <t>FECHA DE NECESSIDAD</t>
  </si>
  <si>
    <t>Cerio ce</t>
  </si>
  <si>
    <t>Pescado almacenado en repisa</t>
  </si>
  <si>
    <t>Componentes de aleación ferrosa formados con explosivos</t>
  </si>
  <si>
    <t>Forjaduras en estampa abierta de hierro</t>
  </si>
  <si>
    <t>Agarradores para canecas</t>
  </si>
  <si>
    <t>Suturas</t>
  </si>
  <si>
    <t>Productos de debridación quirúrgica para uso médico</t>
  </si>
  <si>
    <t>Sensores neurológicos</t>
  </si>
  <si>
    <t>Polarímetros o refractómetros de mesa</t>
  </si>
  <si>
    <t>Placa central de microordenador.</t>
  </si>
  <si>
    <t>Servicios de producción bovina</t>
  </si>
  <si>
    <t>Kits de construcción de muestrarios</t>
  </si>
  <si>
    <t>Cámaras de baja luz</t>
  </si>
  <si>
    <t>Alprostadil</t>
  </si>
  <si>
    <t>Camas guía</t>
  </si>
  <si>
    <t>Kit de herramientas para ajustar rodamiento</t>
  </si>
  <si>
    <t>Máquinas para uso doméstico para hacer pan</t>
  </si>
  <si>
    <t>Libros de recursos profesionales para el profesor</t>
  </si>
  <si>
    <t>Proyectores de video</t>
  </si>
  <si>
    <t>Estuches para ayudas auditivas</t>
  </si>
  <si>
    <t>Servicios de rendimiento del pozo</t>
  </si>
  <si>
    <t>Estudio de vertederos de desechos industriales</t>
  </si>
  <si>
    <t>Empalmes de revestimiento de paredes</t>
  </si>
  <si>
    <t>Mangueras recubiertas de fluoropolímero</t>
  </si>
  <si>
    <t>Monturas adhesivas</t>
  </si>
  <si>
    <t>Iluminación o electricidad o componentes de información de soporte para computadores</t>
  </si>
  <si>
    <t>Pestillo</t>
  </si>
  <si>
    <t>Enfriadores de bebidas</t>
  </si>
  <si>
    <t>Papel pergamino</t>
  </si>
  <si>
    <t>Povidona yodada</t>
  </si>
  <si>
    <t>Consolas</t>
  </si>
  <si>
    <t>Espátulas plásticas para uso comercial</t>
  </si>
  <si>
    <t>Tuercas giratorias</t>
  </si>
  <si>
    <t>Hornos de uso odontológico para laboratorios</t>
  </si>
  <si>
    <t>Hilo de pesca</t>
  </si>
  <si>
    <t>Sofitos</t>
  </si>
  <si>
    <t>Desloratadina</t>
  </si>
  <si>
    <t>Descongelantes o deshieladores</t>
  </si>
  <si>
    <t>Modelos de fósiles</t>
  </si>
  <si>
    <t>Clorhidrato de topotecan</t>
  </si>
  <si>
    <t>Sets de instrumentos para cirugía gastroscópica</t>
  </si>
  <si>
    <t>Servicios de producción maderera</t>
  </si>
  <si>
    <t>Tubos o accesorios de conexión de instrumentos quirúrgicos</t>
  </si>
  <si>
    <t>Calentadores de dialisato peritoneal</t>
  </si>
  <si>
    <t>Tubería de proceso acidificante</t>
  </si>
  <si>
    <t>Carrete del cabezal de la tubería</t>
  </si>
  <si>
    <t>Botellas de cultivo rotatorias</t>
  </si>
  <si>
    <t>Tuercas de ojo</t>
  </si>
  <si>
    <t>Ladrillos de alta alúmina</t>
  </si>
  <si>
    <t>Chapas para esquinas</t>
  </si>
  <si>
    <t>Objetos de acero inoxidable fundidos en molde de yeso</t>
  </si>
  <si>
    <t>Tablas de extensión para mesas</t>
  </si>
  <si>
    <t>Velocímetros</t>
  </si>
  <si>
    <t>Ensambles estructurales con soldadura sónica de aleación hast x</t>
  </si>
  <si>
    <t>Ensambles de tubos soldados con soldadura ultra violeta de aleación wasp</t>
  </si>
  <si>
    <t>Ayudas de entrenamiento para resucitación cardiopulmonar cpr</t>
  </si>
  <si>
    <t>Sacos de cadena</t>
  </si>
  <si>
    <t>Servicios de refinación de petróleo</t>
  </si>
  <si>
    <t>Máquinas de medición de coordenadas cmm</t>
  </si>
  <si>
    <t>Kits de expresión de insectos</t>
  </si>
  <si>
    <t>Kits o suministros para pruebas de citometría de flujo</t>
  </si>
  <si>
    <t>Sets de carteleras de ciencias sociales</t>
  </si>
  <si>
    <t>Programas de pregrado</t>
  </si>
  <si>
    <t>Palmeras</t>
  </si>
  <si>
    <t>Formas o libros de conocimientos de embarque</t>
  </si>
  <si>
    <t>Evaporadores de purga de nitrógeno</t>
  </si>
  <si>
    <t>Bordeadoras de impresión</t>
  </si>
  <si>
    <t>Esferos de marcado de huellas dactilares</t>
  </si>
  <si>
    <t>Congeladores criogénicos o de nitrógeno líquido</t>
  </si>
  <si>
    <t>Bombas de irrigación</t>
  </si>
  <si>
    <t>Buques de guerra</t>
  </si>
  <si>
    <t>Eventos deportivos aficionados patrocinados por empresas</t>
  </si>
  <si>
    <t>Servicios de censo de la población</t>
  </si>
  <si>
    <t>Kits o materiales de prueba de proteínas</t>
  </si>
  <si>
    <t>Fórceps de intubación</t>
  </si>
  <si>
    <t>Sistemas de descontaminación para recintos radiactivos</t>
  </si>
  <si>
    <t>Servicios clínicos especializados privados</t>
  </si>
  <si>
    <t>Pulidor</t>
  </si>
  <si>
    <t>Sistemas de recogido de velas</t>
  </si>
  <si>
    <t>Boquillas de pintura</t>
  </si>
  <si>
    <t>Bolsas o medidores para drenaje urinario</t>
  </si>
  <si>
    <t>Ensambles estructurales remachados de aluminio</t>
  </si>
  <si>
    <t>Unidades de estimulación nerviosa eléctrica transcutánea</t>
  </si>
  <si>
    <t>Misiles de entrenamiento</t>
  </si>
  <si>
    <t>Servicios de rayos gamma</t>
  </si>
  <si>
    <t>Estampados recubiertos</t>
  </si>
  <si>
    <t>Complementos de postres</t>
  </si>
  <si>
    <t>Cuentas surtidas o de decoración</t>
  </si>
  <si>
    <t>Transporte internacional aéreo de carga</t>
  </si>
  <si>
    <t>Memoria ram estática (sram)</t>
  </si>
  <si>
    <t>Seguro de viaje</t>
  </si>
  <si>
    <t>Borlas</t>
  </si>
  <si>
    <t>Volúmetros</t>
  </si>
  <si>
    <t>Vigas de concreto</t>
  </si>
  <si>
    <t>Equipos de escape de incendios</t>
  </si>
  <si>
    <t>Bicicletas</t>
  </si>
  <si>
    <t>Piscinas de pelotas y accesorios</t>
  </si>
  <si>
    <t>Árbol de distribución</t>
  </si>
  <si>
    <t>Platina de acero</t>
  </si>
  <si>
    <t>Equipos y componentes de acceso inalámbrico wlan</t>
  </si>
  <si>
    <t>Troqueleras</t>
  </si>
  <si>
    <t>Controladores ambientales del avión</t>
  </si>
  <si>
    <t>Transmisiones de tambor</t>
  </si>
  <si>
    <t>Sulfato de efedrina</t>
  </si>
  <si>
    <t>Piezas de aluminio fundidas a presión</t>
  </si>
  <si>
    <t>Servicios de producción de neumáticos o tubos de caucho</t>
  </si>
  <si>
    <t>Oxcarbazepina</t>
  </si>
  <si>
    <t>Agujas hipodérmicas</t>
  </si>
  <si>
    <t>Azadas</t>
  </si>
  <si>
    <t>Cerrojos de puerta</t>
  </si>
  <si>
    <t>Casas residenciales</t>
  </si>
  <si>
    <t>Impresión en relieve</t>
  </si>
  <si>
    <t>Propileno etileno epe</t>
  </si>
  <si>
    <t>Kit de reparación de motores</t>
  </si>
  <si>
    <t>Despegues de energía</t>
  </si>
  <si>
    <t>Prensadoras de cuero</t>
  </si>
  <si>
    <t>Forjaduras anulares laminadas de titanio</t>
  </si>
  <si>
    <t>Cera para huesos</t>
  </si>
  <si>
    <t>Mantenimiento o monitoreo de sistemas de vigilancia de confinamiento</t>
  </si>
  <si>
    <t>Pantallas de ventana</t>
  </si>
  <si>
    <t>Instrumentos para probar alfarería</t>
  </si>
  <si>
    <t>Rollos para cubrir la mesa para servicio de comidas</t>
  </si>
  <si>
    <t>Convertidores para fundición</t>
  </si>
  <si>
    <t>Objetos maquinados de plomo fundidos a la cera perdida</t>
  </si>
  <si>
    <t>Remolque de motocicleta</t>
  </si>
  <si>
    <t>Sillas de montar</t>
  </si>
  <si>
    <t>Controles de calidad o calibradores o estándares químicos</t>
  </si>
  <si>
    <t>Dispositivos o accesorios de sujeción prostética</t>
  </si>
  <si>
    <t>Ensambles de tubería atornillada de titanio</t>
  </si>
  <si>
    <t>Claras y yemas de huevo</t>
  </si>
  <si>
    <t>Molinillos de diagnóstico para uso médico</t>
  </si>
  <si>
    <t>Uniformes de personal de ambulancias</t>
  </si>
  <si>
    <t>Acoplamientos de tubo</t>
  </si>
  <si>
    <t>Termistores</t>
  </si>
  <si>
    <t>Bromfeniramina</t>
  </si>
  <si>
    <t>Candados</t>
  </si>
  <si>
    <t>Ocarinas</t>
  </si>
  <si>
    <t>Cable de fibra óptica</t>
  </si>
  <si>
    <t>Kits o accesorios de preparación de semen</t>
  </si>
  <si>
    <t>Antigüedades</t>
  </si>
  <si>
    <t>Medias largas</t>
  </si>
  <si>
    <t>Escáneres de radio frecuencia</t>
  </si>
  <si>
    <t>Ensambles de láminas remachadas de titanio</t>
  </si>
  <si>
    <t>Unidades de laboratorio</t>
  </si>
  <si>
    <t>Cinta de encuadernación</t>
  </si>
  <si>
    <t>Portabrocas</t>
  </si>
  <si>
    <t>Taburetes para uso odontológico</t>
  </si>
  <si>
    <t>Batas de doctor</t>
  </si>
  <si>
    <t>Intercaladores</t>
  </si>
  <si>
    <t>Equipo de reforestación</t>
  </si>
  <si>
    <t>Bares permanentes</t>
  </si>
  <si>
    <t>Villa los Almácigos</t>
  </si>
  <si>
    <t>Correas planas</t>
  </si>
  <si>
    <t>Ventilador de elevación de avión</t>
  </si>
  <si>
    <t>Servicios de gestión o control de la conservación de los alimentos</t>
  </si>
  <si>
    <t>Servicios de fabricación de partes y accesorios de vehículos de motor</t>
  </si>
  <si>
    <t>Sistemas de grupo electrógeno de pista (apu)</t>
  </si>
  <si>
    <t>Amobarbital sódico</t>
  </si>
  <si>
    <t>Servicio de pruebas de la varilla de barrena para ambientes de temperatura alta presión ultra alta</t>
  </si>
  <si>
    <t>Sandalias para niña</t>
  </si>
  <si>
    <t>Sandalias para niño</t>
  </si>
  <si>
    <t>Cinta de enmascarar</t>
  </si>
  <si>
    <t>Ingeniería de carreteras</t>
  </si>
  <si>
    <t>Etiquetas de triage para servicios médicos de emergencia</t>
  </si>
  <si>
    <t>Instalaciones de campin para vehículos recreativos</t>
  </si>
  <si>
    <t>Máquinas o accesorios de laboratorio dental</t>
  </si>
  <si>
    <t>Asientos o sillas para la ducha o el baño para los discapacitados físicamente</t>
  </si>
  <si>
    <t>Mezclas suplementarias completas sintéticas para levadura</t>
  </si>
  <si>
    <t>Abrazaderas de tornillo</t>
  </si>
  <si>
    <t>Cortadores de alambres o cables</t>
  </si>
  <si>
    <t>Zonisamida</t>
  </si>
  <si>
    <t>Concreto aislante</t>
  </si>
  <si>
    <t>Servicios de medición o instrumentos de pozo</t>
  </si>
  <si>
    <t>Sets de equipos endoscópicos</t>
  </si>
  <si>
    <t>Colector de escape</t>
  </si>
  <si>
    <t>Pinzas o torniquetes para servicios médicos de emergencia</t>
  </si>
  <si>
    <t>Servicios de protección contra riesgos o peligros naturales</t>
  </si>
  <si>
    <t>Semillas o plántulas de okra</t>
  </si>
  <si>
    <t>Ampollas para laboratorio</t>
  </si>
  <si>
    <t>Equipo de producción de vacunas</t>
  </si>
  <si>
    <t>Grabadoras de tablas</t>
  </si>
  <si>
    <t>Sumidero de alcantarilla</t>
  </si>
  <si>
    <t>Trajes para bebé</t>
  </si>
  <si>
    <t>Ventiladores de cuidado en casa</t>
  </si>
  <si>
    <t>Cenicero del vehículo</t>
  </si>
  <si>
    <t>Accesorios de copiado o escaneado</t>
  </si>
  <si>
    <t>Caucho espuma natural</t>
  </si>
  <si>
    <t>Estuches para aparatos o accesorios de resucitación</t>
  </si>
  <si>
    <t>Kits o suministros para parasitología o micología</t>
  </si>
  <si>
    <t>Tarjetas de circuito de doble cara</t>
  </si>
  <si>
    <t>Dispositivos de inspección o medición</t>
  </si>
  <si>
    <t>Pivotes de agua</t>
  </si>
  <si>
    <t>Objetos de aleación ferrosa fundidos en molde cerámico</t>
  </si>
  <si>
    <t>Servicios tradicionales de la atención de salud</t>
  </si>
  <si>
    <t>Extrusiones en frío de aluminio</t>
  </si>
  <si>
    <t>Agujas arteriales</t>
  </si>
  <si>
    <t>Controles de calidad o calibradores o estándares de citología</t>
  </si>
  <si>
    <t>Intermedios de acrilato o metacrilato</t>
  </si>
  <si>
    <t>Capuchas de seguridad</t>
  </si>
  <si>
    <t>Sulfato fisostigmina</t>
  </si>
  <si>
    <t>Componentes compuestos maquinados por extrusión en frío</t>
  </si>
  <si>
    <t>Crisoles cerámicos</t>
  </si>
  <si>
    <t>Cabezas para bombas</t>
  </si>
  <si>
    <t>Monitores transcutáneos o productos relacionados</t>
  </si>
  <si>
    <t>Vehículos de juego</t>
  </si>
  <si>
    <t>Bombas de paleta deslizante</t>
  </si>
  <si>
    <t>Kits de partes de conmutadores telefónicos</t>
  </si>
  <si>
    <t>Excepción - Resolución 15-08 sobre compra y contratación de pasaje aéreo, combustible y reparación de vehículos de motor</t>
  </si>
  <si>
    <t>Dispositivos para restringir llamadas para equipos de telefonía</t>
  </si>
  <si>
    <t>Componentes de metal ferroso pulverizado</t>
  </si>
  <si>
    <t>Tela de algodón oxford</t>
  </si>
  <si>
    <t>Monitor de precisión de video</t>
  </si>
  <si>
    <t>Sindicatos de transportadores</t>
  </si>
  <si>
    <t>Servicios de consulta de médicos de atención primaria</t>
  </si>
  <si>
    <t>Tiacetazona</t>
  </si>
  <si>
    <t>Varillas de esquí</t>
  </si>
  <si>
    <t>Campos de lámpara de teléfono ocupado</t>
  </si>
  <si>
    <t>Estuches o accesorios para equipos quirúrgicos</t>
  </si>
  <si>
    <t>Flumazenil</t>
  </si>
  <si>
    <t xml:space="preserve">Mantenimiento vehículos </t>
  </si>
  <si>
    <t>Extrusiones en frío de plomo</t>
  </si>
  <si>
    <t>Evaluación de los recursos de las pesquerías</t>
  </si>
  <si>
    <t>Maleato de dexbromfeniramina</t>
  </si>
  <si>
    <t>Legislación o regulaciones sobre salud</t>
  </si>
  <si>
    <t>Componentes o accesorios de intubación</t>
  </si>
  <si>
    <t>Lámina de magnesio</t>
  </si>
  <si>
    <t>Máquinas para doblar telas o paños</t>
  </si>
  <si>
    <t>Bombas de tambor para laboratorio</t>
  </si>
  <si>
    <t>Materiales de unión de yesos o tablillas</t>
  </si>
  <si>
    <t>Clorambucil</t>
  </si>
  <si>
    <t>Controles de iluminación</t>
  </si>
  <si>
    <t>Módulos de trabajo para uso clínico</t>
  </si>
  <si>
    <t>Tatuajes</t>
  </si>
  <si>
    <t>Gadolinio gd</t>
  </si>
  <si>
    <t>Jaulas para animales pequeños para laboratorio</t>
  </si>
  <si>
    <t>Conductos o red de conductos de aleación no ferrosa</t>
  </si>
  <si>
    <t>Ejercitadoras de bota para rehabilitación o terapia</t>
  </si>
  <si>
    <t>Tarjetas receptoras de red óptica</t>
  </si>
  <si>
    <t>Cubiertas de lámpara</t>
  </si>
  <si>
    <t>Envoltorios para monedas o cintas para billetes</t>
  </si>
  <si>
    <t>Resina de polisulfona</t>
  </si>
  <si>
    <t>Gelatina</t>
  </si>
  <si>
    <t>000581</t>
  </si>
  <si>
    <t>Abastecimiento de agua</t>
  </si>
  <si>
    <t>Locomotoras diesel de pasajeros</t>
  </si>
  <si>
    <t>Servicios de tendido de conductos o tuberías de producción</t>
  </si>
  <si>
    <t>Cobijas para hospital</t>
  </si>
  <si>
    <t>Alimentadores de documentos para escáneres</t>
  </si>
  <si>
    <t>Servicios de rehabilitación deportiva</t>
  </si>
  <si>
    <t>Canastas de impresión para uso odontológico</t>
  </si>
  <si>
    <t>Pieles</t>
  </si>
  <si>
    <t>Objetos de latón fundidos en molde fijo</t>
  </si>
  <si>
    <t>Servicios de extensión</t>
  </si>
  <si>
    <t>Polvo de hierro</t>
  </si>
  <si>
    <t>Potasio de pemirolast</t>
  </si>
  <si>
    <t>Salidas de ramal de tubería</t>
  </si>
  <si>
    <t>Kits o suministros para pruebas de virología</t>
  </si>
  <si>
    <t>Agua para batería</t>
  </si>
  <si>
    <t>Asociaciones de arquitectos</t>
  </si>
  <si>
    <t>Sellos de instrumentos para endoscopia</t>
  </si>
  <si>
    <t>Retractores de labios</t>
  </si>
  <si>
    <t>Bobina de bronce</t>
  </si>
  <si>
    <t>Cintas adherentes médicas o quirúrgicas para uso general</t>
  </si>
  <si>
    <t>Trampas para control animal</t>
  </si>
  <si>
    <t>Haloperidol</t>
  </si>
  <si>
    <t>Bancos para aulas de clase</t>
  </si>
  <si>
    <t>Casas móviles</t>
  </si>
  <si>
    <t>Previsión de precios de las mercancías</t>
  </si>
  <si>
    <t>Fomepizol</t>
  </si>
  <si>
    <t>Fiscornos</t>
  </si>
  <si>
    <t>Luces indicadoras o indicadores luminosos</t>
  </si>
  <si>
    <t>Servicios de recuperación aumentada del petróleo</t>
  </si>
  <si>
    <t>Tubo de diodo</t>
  </si>
  <si>
    <t>Esteatita</t>
  </si>
  <si>
    <t>Ayudas de escritura para los discapacitados físicamente</t>
  </si>
  <si>
    <t>Dietilamina diclofenaco</t>
  </si>
  <si>
    <t>Unidades de registro de pozo</t>
  </si>
  <si>
    <t>Estantes de correas de billetes</t>
  </si>
  <si>
    <t>Hidrocloruro de valganciclovir</t>
  </si>
  <si>
    <t>Escaladores de escaleras</t>
  </si>
  <si>
    <t>Geles</t>
  </si>
  <si>
    <t>Tarjetas de los estados (departamentos)</t>
  </si>
  <si>
    <t>Elevadores para baño o accesorios para los discapacitados físicamente</t>
  </si>
  <si>
    <t>Unidad de control</t>
  </si>
  <si>
    <t>Sulfato ferroso</t>
  </si>
  <si>
    <t>Piezas de magnesio fundidas a presión</t>
  </si>
  <si>
    <t>Agarrador mecánico</t>
  </si>
  <si>
    <t>Malla</t>
  </si>
  <si>
    <t>Pastillas de semiconductor</t>
  </si>
  <si>
    <t>Marcadores metálicos</t>
  </si>
  <si>
    <t>Estantes para termómetros para uso médico</t>
  </si>
  <si>
    <t>Contadores de copias</t>
  </si>
  <si>
    <t>Materiales de enseñanza de  habilidades laborales básicas</t>
  </si>
  <si>
    <t>Tartrato de fendimetrazina</t>
  </si>
  <si>
    <t>Mordaza de alimentación</t>
  </si>
  <si>
    <t>Maleato de bromfeniramina</t>
  </si>
  <si>
    <t>Sillas para descansar</t>
  </si>
  <si>
    <t>Tuercas cautivas</t>
  </si>
  <si>
    <t>Cinturones de manera de caminar para rehabilitación o terapia</t>
  </si>
  <si>
    <t>Aplicadores o absorbentes para uso odontológico</t>
  </si>
  <si>
    <t>Sillas de ruedas</t>
  </si>
  <si>
    <t>Catéteres venosos centrales</t>
  </si>
  <si>
    <t>Cable galvanizado</t>
  </si>
  <si>
    <t>Sistemas de advertencia del avión</t>
  </si>
  <si>
    <t>Componentes compuestos maquinados por extrusión hidrostática</t>
  </si>
  <si>
    <t>Pancartas</t>
  </si>
  <si>
    <t>Servicio de vapor del campo petrolero</t>
  </si>
  <si>
    <t>Otros servicios para registros de producción</t>
  </si>
  <si>
    <t>Papel crepé sin blanquear</t>
  </si>
  <si>
    <t>Adhesivo reusable</t>
  </si>
  <si>
    <t>Parrillas para perros calientes para uso comercial</t>
  </si>
  <si>
    <t>Armazones de madera</t>
  </si>
  <si>
    <t>Alfombras de penachos</t>
  </si>
  <si>
    <t>Fuelles de fundición</t>
  </si>
  <si>
    <t>Aplicación de pintura industrial o especializada (aviones, barcos, puentes)</t>
  </si>
  <si>
    <t>Sistemas de etiquetado semiautomáticos</t>
  </si>
  <si>
    <t>Reacondicionadores de punta de soldadura o accesorios</t>
  </si>
  <si>
    <t>Insertos de carburo</t>
  </si>
  <si>
    <t>Otras herramientas de cable de recuperación</t>
  </si>
  <si>
    <t>Desecantes</t>
  </si>
  <si>
    <t>Objetos de acero inoxidable fundidos en molde cerámico</t>
  </si>
  <si>
    <t>Camisetas (t-shirts)</t>
  </si>
  <si>
    <t>Transmisiones hidrocinéticas</t>
  </si>
  <si>
    <t>Polibutileno tereftalato (PBT)</t>
  </si>
  <si>
    <t>Afiladores o correas o compuestos histológicos</t>
  </si>
  <si>
    <t>Forradores de bandeja de pintura</t>
  </si>
  <si>
    <t>Objetos de estaño fundidos por proceso en v</t>
  </si>
  <si>
    <t>Agentes de curado transmitidos por el agua</t>
  </si>
  <si>
    <t>Toallitas de preparación de la piel</t>
  </si>
  <si>
    <t>01</t>
  </si>
  <si>
    <t>Insertos de bandejas para aparatos quirúrgicos</t>
  </si>
  <si>
    <t>Polietileno</t>
  </si>
  <si>
    <t>Sondas o directores para uso quirúrgico</t>
  </si>
  <si>
    <t>Cintas o cadenas de barrera</t>
  </si>
  <si>
    <t>Sistemas monetarios</t>
  </si>
  <si>
    <t>Ensambles estructurales con soldadura de solvente de aleación wasp</t>
  </si>
  <si>
    <t>San Cristóbal</t>
  </si>
  <si>
    <t>Ensambles de barras soldadas con solvente de titanio</t>
  </si>
  <si>
    <t>Bauxitas sinterizadas cubierta de resina</t>
  </si>
  <si>
    <t>Maderas duras</t>
  </si>
  <si>
    <t>Poliestireno de alto impacto hips</t>
  </si>
  <si>
    <t>Experimentación con animales</t>
  </si>
  <si>
    <t>Excursiones de recorrido turístico en barco</t>
  </si>
  <si>
    <t>DATOS DE CABECERA PACC</t>
  </si>
  <si>
    <t>Repuestos para medidores de agua</t>
  </si>
  <si>
    <t>Papel magnético</t>
  </si>
  <si>
    <t>Lija o esmeril</t>
  </si>
  <si>
    <t>Clorhidrato de clonidina</t>
  </si>
  <si>
    <t>Sets de carteleras de temporada</t>
  </si>
  <si>
    <t>Destoxificación química</t>
  </si>
  <si>
    <t>Clorhidrato de acetato de levometadil</t>
  </si>
  <si>
    <t>Rodilleras de protección</t>
  </si>
  <si>
    <t>Platos o placas petri</t>
  </si>
  <si>
    <t>Balanzas de comida habladoras para los discapacitados físicamente</t>
  </si>
  <si>
    <t>Dispositivos o accesorios para irrigación nasal</t>
  </si>
  <si>
    <t>Bases militares extranjeras</t>
  </si>
  <si>
    <t>Proyecciones comerciales</t>
  </si>
  <si>
    <t>San Juan de la Maguana</t>
  </si>
  <si>
    <t>Espiros</t>
  </si>
  <si>
    <t>Ángulos de caucho</t>
  </si>
  <si>
    <t>Varillas para cortinas</t>
  </si>
  <si>
    <t>Máquina de moldeado continuo</t>
  </si>
  <si>
    <t>Analizadores térmicos diferenciales</t>
  </si>
  <si>
    <t>Rofecoxib</t>
  </si>
  <si>
    <t>Máquinas para hacer té para uso doméstico</t>
  </si>
  <si>
    <t>Contadores de semillas</t>
  </si>
  <si>
    <t>Mangueras de inflar o mangueras neumáticas o adaptadores de presión de sangre</t>
  </si>
  <si>
    <t>Divisiones de baños</t>
  </si>
  <si>
    <t>Losas o baldosas de concreto</t>
  </si>
  <si>
    <t>Tubería para campo petrolero</t>
  </si>
  <si>
    <t>Naratriptán hidrocloruro</t>
  </si>
  <si>
    <t>Ensambles estructurales con soldadura sónica de aluminio</t>
  </si>
  <si>
    <t>Ensambles de tubos soldados con disolvente de acero de aleación baja</t>
  </si>
  <si>
    <t>Componentes de latón formados por estiramiento</t>
  </si>
  <si>
    <t>Servicios de adquisición de datos de la superficie en el emplazamiento del pozo</t>
  </si>
  <si>
    <t>Tuercas almenadas</t>
  </si>
  <si>
    <t>Hidroxiestrona diacetato</t>
  </si>
  <si>
    <t>Servicios de taladrado</t>
  </si>
  <si>
    <t>Acetato de zinc</t>
  </si>
  <si>
    <t>Cercos de puertas</t>
  </si>
  <si>
    <t>Aerosoles endodónticos</t>
  </si>
  <si>
    <t>Fosfato sódico de prednisolona</t>
  </si>
  <si>
    <t>Bombas de partición axial</t>
  </si>
  <si>
    <t>Paradero</t>
  </si>
  <si>
    <t>Droperidol</t>
  </si>
  <si>
    <t>Enderezadores de eje de producción de campo petrolero</t>
  </si>
  <si>
    <t>Equipo de prueba de registro de fondo de pozo</t>
  </si>
  <si>
    <t>Servicios de recopilación de información  o reporte para créditos empresariales</t>
  </si>
  <si>
    <t>Reglas t</t>
  </si>
  <si>
    <t>Clorhidrato etilmorfina</t>
  </si>
  <si>
    <t>Maricultura</t>
  </si>
  <si>
    <t>Cloroquina</t>
  </si>
  <si>
    <t>Centros o servicios móviles de atención de salud</t>
  </si>
  <si>
    <t>Bidés</t>
  </si>
  <si>
    <t>Arrendamiento de residencias</t>
  </si>
  <si>
    <t>Acuerdos sobre horarios laborales</t>
  </si>
  <si>
    <t>Impresión de rollo grabado</t>
  </si>
  <si>
    <t>Cucharas de madera para uso doméstico</t>
  </si>
  <si>
    <t>Mezclas de suplemento completo para levadura</t>
  </si>
  <si>
    <t>Cartografía</t>
  </si>
  <si>
    <t>Aleaciones de fundición de metal de base de uso odontológico</t>
  </si>
  <si>
    <t>Accesorios para esculturas</t>
  </si>
  <si>
    <t>Varillas telescópicas</t>
  </si>
  <si>
    <t>Proveedores de motores de búsqueda en la web</t>
  </si>
  <si>
    <t>Máquinas para rellenar cojines</t>
  </si>
  <si>
    <t>Rejilla de ventilación</t>
  </si>
  <si>
    <t>Pasarela telescópica para aviones</t>
  </si>
  <si>
    <t>Citicolina</t>
  </si>
  <si>
    <t>Esterilizadores de agujas</t>
  </si>
  <si>
    <t>Ojivas de misiles</t>
  </si>
  <si>
    <t>Puñal</t>
  </si>
  <si>
    <t>Tóner para impresoras o fax</t>
  </si>
  <si>
    <t>Equipos para pruebas de animales</t>
  </si>
  <si>
    <t>Platino</t>
  </si>
  <si>
    <t>Vacuna contra el tifo</t>
  </si>
  <si>
    <t>Sulfato de albuterol</t>
  </si>
  <si>
    <t>Servicios de herramientas de punto libre</t>
  </si>
  <si>
    <t>Kits de reacción en cadena polimerasa específica para genes</t>
  </si>
  <si>
    <t>Villa Tapia</t>
  </si>
  <si>
    <t>Cadenas de banda</t>
  </si>
  <si>
    <t>Cernidores de prueba</t>
  </si>
  <si>
    <t>Servicios de prueba de presión del campo petrolero</t>
  </si>
  <si>
    <t>Tomas o centros de medidores</t>
  </si>
  <si>
    <t>Somatrem</t>
  </si>
  <si>
    <t>Gestión o administración de proyectos de mobiliario</t>
  </si>
  <si>
    <t>Resectoscopios</t>
  </si>
  <si>
    <t>Tubería de aluminio</t>
  </si>
  <si>
    <t>CANTIDAD TOTAL ESTIMADA</t>
  </si>
  <si>
    <t>Noretindrona</t>
  </si>
  <si>
    <t>Clorhidrato de fenformina</t>
  </si>
  <si>
    <t>Válvulas de flotación</t>
  </si>
  <si>
    <t>Forjas de aleación no ferrosa maquinadas con troquel cerrado</t>
  </si>
  <si>
    <t xml:space="preserve"> “Contratación de hotel para Celebración de la 46ª Reunión de la Comisión Técnica OIT/CINTERFOR”</t>
  </si>
  <si>
    <t>Películas de poliamida</t>
  </si>
  <si>
    <t>Procedimientos</t>
  </si>
  <si>
    <t>Auditorias de cierre del ejercicio</t>
  </si>
  <si>
    <t>Ensambles de tubería soldada de solvente de acero de carbono</t>
  </si>
  <si>
    <t>Bombas no selladas</t>
  </si>
  <si>
    <t>Nitrato de sulconazol</t>
  </si>
  <si>
    <t>Cinta de tela</t>
  </si>
  <si>
    <t>Eufrasia</t>
  </si>
  <si>
    <t>Sulfato de quinidina</t>
  </si>
  <si>
    <t>Reconocimiento militar</t>
  </si>
  <si>
    <t>Papel secante</t>
  </si>
  <si>
    <t>Ensambles de láminas soldadas con soldadura ultra violeta no metálica</t>
  </si>
  <si>
    <t>Tapas de rodamientos</t>
  </si>
  <si>
    <t>Soluciones para diálisis peritoneal</t>
  </si>
  <si>
    <t>Componentes de berilio formados enrollados</t>
  </si>
  <si>
    <t>Kits de pruebas rápidas</t>
  </si>
  <si>
    <t>Unidades de carga premium para biopsia de seno mínimamente invasiva</t>
  </si>
  <si>
    <t>Oxidante de muestras</t>
  </si>
  <si>
    <t>Folders de conferencias</t>
  </si>
  <si>
    <t>Kits de extracción de gel o limpiadores de ácido desoxirribonucleico dna</t>
  </si>
  <si>
    <t>Señales de madera</t>
  </si>
  <si>
    <t>Ensambles de láminas soldadas con soldadura solvente de titanio</t>
  </si>
  <si>
    <t>Estanterías para diccionarios</t>
  </si>
  <si>
    <t>Remolques para transporte de automóviles (niñeras)</t>
  </si>
  <si>
    <t>Servicios de limpieza de suelos</t>
  </si>
  <si>
    <t>MONTO TOTAL ESTIMADO</t>
  </si>
  <si>
    <t>Papel de parafinado</t>
  </si>
  <si>
    <t>Cubiertos de asientos de sanitario</t>
  </si>
  <si>
    <t>Cuadernos de papel imitación lienzo</t>
  </si>
  <si>
    <t>Servicios de revestimiento de pozos de exploración</t>
  </si>
  <si>
    <t>Objetivos para microscopios</t>
  </si>
  <si>
    <t>Controladores de cámara</t>
  </si>
  <si>
    <t>Detectores de gases inflamables o peligrosos para generadores</t>
  </si>
  <si>
    <t>Gautier</t>
  </si>
  <si>
    <t>Solidificadores de fluidos para uso médico</t>
  </si>
  <si>
    <t>Kits de la hora</t>
  </si>
  <si>
    <t>Cerramientos de barras colectoras</t>
  </si>
  <si>
    <t>Cobre en barra labrada</t>
  </si>
  <si>
    <t>Bandas de resistencia</t>
  </si>
  <si>
    <t>Maquinaria de formar, rellenar o sellar</t>
  </si>
  <si>
    <t>Destinado a MIPYME?</t>
  </si>
  <si>
    <t>Estuches de oxígeno portátil o resucitación para servicios médicos de emergencia</t>
  </si>
  <si>
    <t>Servicios de medición de la resistividad durante la perforación</t>
  </si>
  <si>
    <t>Servicios de acróbatas</t>
  </si>
  <si>
    <t>Servicios de inteligencia</t>
  </si>
  <si>
    <t>Tableros de salto o accesorios para rehabilitación o terapia</t>
  </si>
  <si>
    <t>Herramientas o materiales o equipos de manualidades para los discapacitados físicamente</t>
  </si>
  <si>
    <t>Puntas de rodillo</t>
  </si>
  <si>
    <t>Sujetadores de almacenadores de multimedia</t>
  </si>
  <si>
    <t>Vigas de aleación ferrosa</t>
  </si>
  <si>
    <t>Equipo de lavabos para aeronaves</t>
  </si>
  <si>
    <t>Servicios de reperforación o retrabajo</t>
  </si>
  <si>
    <t>Sistemas de aprendizaje a distancia</t>
  </si>
  <si>
    <t>Tamices</t>
  </si>
  <si>
    <t>Activadores neumáticos</t>
  </si>
  <si>
    <t>Ganchos para tablero perforado para matemáticas temprana</t>
  </si>
  <si>
    <t>Kits de fracturas para servicios médicos de emergencia</t>
  </si>
  <si>
    <t>Conductos flexibles</t>
  </si>
  <si>
    <t>Reservorios de cardiotomía de perfusión</t>
  </si>
  <si>
    <t>Investigación de tierras de pastoreo</t>
  </si>
  <si>
    <t>Bromuro de rocuronio</t>
  </si>
  <si>
    <t>Grabadores de cera para uso odontológico</t>
  </si>
  <si>
    <t>Edificio de la cárcel</t>
  </si>
  <si>
    <t>Pantalones largos o cortos o pantalonetas para bebés</t>
  </si>
  <si>
    <t>Postes o puestos de línea arterial o intravenosa</t>
  </si>
  <si>
    <t>Libros de recursos o actividades del gobierno</t>
  </si>
  <si>
    <t>Válvulas de chequeo de tubos arteriales o intravenosos</t>
  </si>
  <si>
    <t>Mezcla para adobar</t>
  </si>
  <si>
    <t>Iluminación interior de avión</t>
  </si>
  <si>
    <t>Servicios de pruebas técnicas</t>
  </si>
  <si>
    <t>Uniones de nudillos de cable de recuperación</t>
  </si>
  <si>
    <t>Subs en tándem</t>
  </si>
  <si>
    <t>Colecciones de estampillas</t>
  </si>
  <si>
    <t>Lápiz (stylus) de presión</t>
  </si>
  <si>
    <t>Mezcla  de postres</t>
  </si>
  <si>
    <t>Tarjetas didácticas de fonética</t>
  </si>
  <si>
    <t>Kits de matemáticas para mediciones</t>
  </si>
  <si>
    <t>Máquinas para envolver paquetes</t>
  </si>
  <si>
    <t>Tapas de tubos para correo</t>
  </si>
  <si>
    <t>Incubadoras de cámara dual de tres gases de pared seca con control de humedad</t>
  </si>
  <si>
    <t>Carteleras para examen de ojos o tarjetas de visión</t>
  </si>
  <si>
    <t>Objetos de metal precioso fundidos en molde cerámico</t>
  </si>
  <si>
    <t>Convertidores para endoscopia</t>
  </si>
  <si>
    <t>Estuches para lentes de contacto</t>
  </si>
  <si>
    <t>Electrodos de parche para electrocardiografía ekg</t>
  </si>
  <si>
    <t>Vigas de latón</t>
  </si>
  <si>
    <t>Camillas o accesorios para evacuación aérea</t>
  </si>
  <si>
    <t>Sets de transferencia de diálisis peritoneal ambulatoria continua capd</t>
  </si>
  <si>
    <t>Juegos de aventuras</t>
  </si>
  <si>
    <t>Servicios de evaluación de sistemas de salud</t>
  </si>
  <si>
    <t>Objetos maquinados de aleación ferrosa fundidos en molde en concha</t>
  </si>
  <si>
    <t>Kits de montaje</t>
  </si>
  <si>
    <t>Ensambles de tubería pegada de acero al carbono</t>
  </si>
  <si>
    <t>Mesas individuales (sin apoyo)</t>
  </si>
  <si>
    <t>Sartenes para sofreír para uso doméstico</t>
  </si>
  <si>
    <t>Portaherramientas de corredera transversal de aplanadora</t>
  </si>
  <si>
    <t>Servicios de estadísticas de natalidad</t>
  </si>
  <si>
    <t>Yodo i</t>
  </si>
  <si>
    <t>Polynoxylin</t>
  </si>
  <si>
    <t>Servicios de tratamiento químico del suelo</t>
  </si>
  <si>
    <t>Mezcladores</t>
  </si>
  <si>
    <t>Espectrógrafos</t>
  </si>
  <si>
    <t>Furazolidona</t>
  </si>
  <si>
    <t>Cable aéreo</t>
  </si>
  <si>
    <t>Dos muestrarios o sistemas de dos híbridos</t>
  </si>
  <si>
    <t>Kits o juegos del dinero</t>
  </si>
  <si>
    <t>Nafazolina</t>
  </si>
  <si>
    <t>Servicios de reparación de brocas de perforación del campo petrolero</t>
  </si>
  <si>
    <t>Servo grabadoras</t>
  </si>
  <si>
    <t>Lomos o cierres de encuadernación</t>
  </si>
  <si>
    <t>Urbanyl</t>
  </si>
  <si>
    <t>Líneas de retardo</t>
  </si>
  <si>
    <t>Mesas para aulas de clase</t>
  </si>
  <si>
    <t>Escalpelos para laboratorio</t>
  </si>
  <si>
    <t>Bombas de resalte rotatorias</t>
  </si>
  <si>
    <t>Postes de fibra de vidrio</t>
  </si>
  <si>
    <t>Almohadas para fractura del fémur</t>
  </si>
  <si>
    <t>Estudios sobre alimentos o hábitos alimentarios</t>
  </si>
  <si>
    <t>Maniquíes de madera</t>
  </si>
  <si>
    <t>Servicios de carga explosiva experimental</t>
  </si>
  <si>
    <t>Bastidores de prensa hidráulica</t>
  </si>
  <si>
    <t>Afiches o cuadros de la tabla periódica</t>
  </si>
  <si>
    <t>Ayudas de flotación o natación para los discapacitados físicamente</t>
  </si>
  <si>
    <t>Plataformas flotantes de brazo de tensión de almacenamiento costa afuera</t>
  </si>
  <si>
    <t>Cadenas de seguridad o accesorios</t>
  </si>
  <si>
    <t>Clorhidrato de tropatepina</t>
  </si>
  <si>
    <t>Kits de cementación de uso odontológico</t>
  </si>
  <si>
    <t>Maquinaria para deshidratación</t>
  </si>
  <si>
    <t>Balanzas de humedad</t>
  </si>
  <si>
    <t>Interruptores variables</t>
  </si>
  <si>
    <t>El Pozo</t>
  </si>
  <si>
    <t>Mezclas de gas inerte</t>
  </si>
  <si>
    <t>Estudios regionales o locales para proyectos</t>
  </si>
  <si>
    <t>Transporte en metro</t>
  </si>
  <si>
    <t>Neomicina</t>
  </si>
  <si>
    <t>Centralizadores de cable de acero de almeja de cable de recuperación</t>
  </si>
  <si>
    <t>Taninos</t>
  </si>
  <si>
    <t>Pintura para vidrio o cerámica de sistema de marcador</t>
  </si>
  <si>
    <t>Vacuna contra el virus de las paperas</t>
  </si>
  <si>
    <t>Máquinas para clasificar papel</t>
  </si>
  <si>
    <t>Analizadores de coagulación</t>
  </si>
  <si>
    <t>Cunas de posicionamiento para bebés</t>
  </si>
  <si>
    <t>Servicio de mantenimiento del césped en las carreteras</t>
  </si>
  <si>
    <t>Bandas de colocación para ortodoncia</t>
  </si>
  <si>
    <t>Registros de desplazamiento</t>
  </si>
  <si>
    <t>Sierras de mano o sierras de alambre o manijas para sierras para huesos para uso quirúrgico</t>
  </si>
  <si>
    <t>Dispositivos o accesorios contraceptivos intrauterinos</t>
  </si>
  <si>
    <t>Plomos o pesos comerciales</t>
  </si>
  <si>
    <t>Auriculares de teléfonos</t>
  </si>
  <si>
    <t>Kits para embalsamar</t>
  </si>
  <si>
    <t>Erbio er</t>
  </si>
  <si>
    <t>Estación de servicios de rescate</t>
  </si>
  <si>
    <t>Servicios de acidización mediante tubería flexible contínua</t>
  </si>
  <si>
    <t>Bombas de medición</t>
  </si>
  <si>
    <t>Termómetros de alimentos o cocina para uso doméstico</t>
  </si>
  <si>
    <t>Ácido acrílico de etileno</t>
  </si>
  <si>
    <t>Extintores</t>
  </si>
  <si>
    <t>Certificados específicos de asignatura</t>
  </si>
  <si>
    <t>Elevadores del taladro de perforación</t>
  </si>
  <si>
    <t>Planificación del transporte</t>
  </si>
  <si>
    <t>Nylon</t>
  </si>
  <si>
    <t>Semillas o plántulas de veza</t>
  </si>
  <si>
    <t>Yoduro de metocurina</t>
  </si>
  <si>
    <t>Escalas dentales</t>
  </si>
  <si>
    <t>Amuletos</t>
  </si>
  <si>
    <t>Componentes de metal precioso estampados</t>
  </si>
  <si>
    <t>Materiales de enseñanza de diseño o modas de ropa</t>
  </si>
  <si>
    <t>Meticlotiazida</t>
  </si>
  <si>
    <t>Sistemas de control de la altitud del nave espacial</t>
  </si>
  <si>
    <t>Contenedores refrigerados</t>
  </si>
  <si>
    <t>Disipador de sobretensiones de estaciones de maniobra</t>
  </si>
  <si>
    <t>Pamidronato disódico</t>
  </si>
  <si>
    <t>Fosinopril sódico</t>
  </si>
  <si>
    <t>Procesadores de película para uso odontológico</t>
  </si>
  <si>
    <t>Elásticos para ortodoncia</t>
  </si>
  <si>
    <t>Pernos de carruaje</t>
  </si>
  <si>
    <t>Servicios de diseño del control de gas o agua</t>
  </si>
  <si>
    <t>Campin</t>
  </si>
  <si>
    <t>Subsulfato férrico</t>
  </si>
  <si>
    <t>Seguros de desempleo</t>
  </si>
  <si>
    <t>Aceites para lubricación de bombas</t>
  </si>
  <si>
    <t>Escuelas especializadas para personas discapacitadas</t>
  </si>
  <si>
    <t>Servicios sísmicos de geofísica</t>
  </si>
  <si>
    <t>Kits de administración de transfusión de sangre</t>
  </si>
  <si>
    <t>Protectores de nervios dentales</t>
  </si>
  <si>
    <t>Servicios de cooperación este-oeste</t>
  </si>
  <si>
    <t>Interruptores de combinadores</t>
  </si>
  <si>
    <t>Tubos de inyección para embalsamar</t>
  </si>
  <si>
    <t>Fibras de rayón</t>
  </si>
  <si>
    <t>Vigas de caucho</t>
  </si>
  <si>
    <t>Rodillos de banda transportadora</t>
  </si>
  <si>
    <t>Retractores de nervios</t>
  </si>
  <si>
    <t>Servicios de fabricación de hornos</t>
  </si>
  <si>
    <t>Enriquillo</t>
  </si>
  <si>
    <t>Malacates o güinches</t>
  </si>
  <si>
    <t>Adhesivos decorativos</t>
  </si>
  <si>
    <t>Sets de partes anteriores o posteriores de dientes</t>
  </si>
  <si>
    <t>Lámparas de pie</t>
  </si>
  <si>
    <t>Extrusiones en frío de plástico</t>
  </si>
  <si>
    <t>Servicios de  formación por extracción</t>
  </si>
  <si>
    <t>Vidrio con alambre incrustado</t>
  </si>
  <si>
    <t>Sobres</t>
  </si>
  <si>
    <t>Cintas médicas o quirúrgicas para pegar la piel</t>
  </si>
  <si>
    <t>Electro magnetos de telégrafo</t>
  </si>
  <si>
    <t>Bloques de mordida</t>
  </si>
  <si>
    <t>Ruedas de trapo para techos</t>
  </si>
  <si>
    <t>Perfiles de acero</t>
  </si>
  <si>
    <t>Materiales de enseñanza de habilidades para la educación o planificación o toma de decisiones para el trabajo</t>
  </si>
  <si>
    <t>Dispensadores de servilletas para servicio de comidas</t>
  </si>
  <si>
    <t>Cefixima</t>
  </si>
  <si>
    <t>Sistemas de grabar sísmicos</t>
  </si>
  <si>
    <t>Servicios de asesoría o control en la preparación de alimentos</t>
  </si>
  <si>
    <t>Molibdeno mo</t>
  </si>
  <si>
    <t>Sabana Grande de Boyá</t>
  </si>
  <si>
    <t>Queso procesado</t>
  </si>
  <si>
    <t>Objetos fundidos maquinados con troquel de estaño</t>
  </si>
  <si>
    <t>Equipo central de satélite</t>
  </si>
  <si>
    <t>Clorhidrato de isoproterenol</t>
  </si>
  <si>
    <t>Isatoribine</t>
  </si>
  <si>
    <t>Mesilato de bitolterol</t>
  </si>
  <si>
    <t>Freidoras para uso comercial</t>
  </si>
  <si>
    <t>Postales con el alfabeto</t>
  </si>
  <si>
    <t>Anclajes de tornillo</t>
  </si>
  <si>
    <t>Servicios de protección contra la radiación</t>
  </si>
  <si>
    <t>Interruptores de tiempos</t>
  </si>
  <si>
    <t>Succinato de sumatriptán</t>
  </si>
  <si>
    <t>Soportes para accesorios eléctricos</t>
  </si>
  <si>
    <t>Leasing de vehículos sedán, cupé o camioneta</t>
  </si>
  <si>
    <t>Documentación de software o manuales de usuario electrónicos</t>
  </si>
  <si>
    <t>Baños o tanques de hidroterapia para las extremidades</t>
  </si>
  <si>
    <t>Emblemas</t>
  </si>
  <si>
    <t>Sierra cero</t>
  </si>
  <si>
    <t>Banda de acero inoxidable</t>
  </si>
  <si>
    <t>Llaves para tuercas</t>
  </si>
  <si>
    <t>Conectores de muebles modulares</t>
  </si>
  <si>
    <t>Amperímetros</t>
  </si>
  <si>
    <t>Ensambles de tubos atornillados de aluminio</t>
  </si>
  <si>
    <t>Conmutadores de control de carga de subestación</t>
  </si>
  <si>
    <t>Aparatos para observar la temperatura o humedad en la superficie</t>
  </si>
  <si>
    <t>Cámaras de impresión instantánea</t>
  </si>
  <si>
    <t>Módulos de servicio para naves espaciales</t>
  </si>
  <si>
    <t>Películas de polipropileno</t>
  </si>
  <si>
    <t>Pañuelos de papel libres de ácido</t>
  </si>
  <si>
    <t>Fórceps o homeostatos de bajo grado</t>
  </si>
  <si>
    <t>Celiprolol</t>
  </si>
  <si>
    <t>Pantallas de soporte para filtros</t>
  </si>
  <si>
    <t>Baterías de plomo-ácido</t>
  </si>
  <si>
    <t>Mesas de fractura de pacientes para salas de cirugía o mesas ortopédicas o accesorios o productos relacionados</t>
  </si>
  <si>
    <t>Lanzaderas para tejidos de algodón</t>
  </si>
  <si>
    <t>Bombas de circulación</t>
  </si>
  <si>
    <t>Objetos fundidos maquinados por proceso v de bronce</t>
  </si>
  <si>
    <t>Ensambles de tubería con soldadura sónica de titanio</t>
  </si>
  <si>
    <t>Máquina giratoria con rastrillos elevadores</t>
  </si>
  <si>
    <t>Estuches o accesorios de ropa para servicios médicos de emergencia</t>
  </si>
  <si>
    <t>Mineral de tántalo</t>
  </si>
  <si>
    <t>Sets de construcción de formas geométricas</t>
  </si>
  <si>
    <t>Pompones acrílicos para manualidades</t>
  </si>
  <si>
    <t>Conversores de señales</t>
  </si>
  <si>
    <t>Insertos de diamantes</t>
  </si>
  <si>
    <t>Objetos de acero fundidos en molde de yeso</t>
  </si>
  <si>
    <t>Vertedero de basuras</t>
  </si>
  <si>
    <t>Misiones de investigación</t>
  </si>
  <si>
    <t>Servicios de fluido o lodo para perforación de pozos</t>
  </si>
  <si>
    <t>Controles de calidad o calibradores o estándares para inmunología o serología</t>
  </si>
  <si>
    <t>Cable coaxial exterior de planta</t>
  </si>
  <si>
    <t>Pañuelos de papel kraft</t>
  </si>
  <si>
    <t>Avión de hélice privado o de negocios</t>
  </si>
  <si>
    <t>Clorhidrato de mefloquina</t>
  </si>
  <si>
    <t>Baterías de níquel-cadmio</t>
  </si>
  <si>
    <t>Nizao</t>
  </si>
  <si>
    <t>Servicios coreográficos</t>
  </si>
  <si>
    <t>Sembradoras</t>
  </si>
  <si>
    <t>Componentes de latón formados con explosivos</t>
  </si>
  <si>
    <t>Salicilamida</t>
  </si>
  <si>
    <t>Criba jardinera</t>
  </si>
  <si>
    <t>Kits citogenéticos</t>
  </si>
  <si>
    <t>Servicio de pruebas desbalanceadas durante la perforación</t>
  </si>
  <si>
    <t>Plantas de terrario</t>
  </si>
  <si>
    <t>Cadenas de oro o plata o platino</t>
  </si>
  <si>
    <t>Accesorios para hornos de laboratorio</t>
  </si>
  <si>
    <t>Núcleo de panal de plástico</t>
  </si>
  <si>
    <t>Desgasificadores de lodo</t>
  </si>
  <si>
    <t>Relés de sobrecarga</t>
  </si>
  <si>
    <t>Fichas con letras del alfabeto</t>
  </si>
  <si>
    <t>Abulones vivos</t>
  </si>
  <si>
    <t>Básculas para medir el peso corporal</t>
  </si>
  <si>
    <t>Veteranos de guerra</t>
  </si>
  <si>
    <t>Motores de turbina</t>
  </si>
  <si>
    <t>Unidades o centelladores de cuchillos gamma radio quirúrgicos</t>
  </si>
  <si>
    <t>Instalación de mármol, piedra o azulejos</t>
  </si>
  <si>
    <t>Resinas de relleno directo</t>
  </si>
  <si>
    <t>Piezas de escaleras</t>
  </si>
  <si>
    <t>Ensambles de placas remachadas de aluminio</t>
  </si>
  <si>
    <t>Recicladores de solventes</t>
  </si>
  <si>
    <t>Tubería de aleación no ferrosa</t>
  </si>
  <si>
    <t>Kits de marcos</t>
  </si>
  <si>
    <t>Materiales de enseñanza de habilidades de responsabilidad o toma de decisiones</t>
  </si>
  <si>
    <t>Limpiadores o detergentes para instrumentos</t>
  </si>
  <si>
    <t>Contenedores de alimentos desechables para uso doméstico</t>
  </si>
  <si>
    <t>Casas rodantes</t>
  </si>
  <si>
    <t>Objetos de acero inoxidable fundidos en molde fijo</t>
  </si>
  <si>
    <t>Servicios de especialista del sistema nervioso</t>
  </si>
  <si>
    <t>Conductos de magnesio</t>
  </si>
  <si>
    <t>Sabaneta</t>
  </si>
  <si>
    <t>Salida de emergencia de vehículos</t>
  </si>
  <si>
    <t>Servicios de preparación del presupuesto de gastos militares</t>
  </si>
  <si>
    <t>Mesilato de trovafloxacina</t>
  </si>
  <si>
    <t>Polarógrafos</t>
  </si>
  <si>
    <t>Cuchillos o cuchillas o tijeras o accesorios para cirugía oftálmica</t>
  </si>
  <si>
    <t>Simuladores o dispositivos de aseguramiento de calidad o de calibración para tomografía computarizada ct o cat para uso médico</t>
  </si>
  <si>
    <t>Operaciones especializadas para la cosecha forestal</t>
  </si>
  <si>
    <t>Servicios de cobro de la deuda</t>
  </si>
  <si>
    <t>Cronómetros o relojes para laboratorio</t>
  </si>
  <si>
    <t>Grabadoras de nivel del agua en corrientes abiertas</t>
  </si>
  <si>
    <t>Equipo de inspección o recolección de huevos</t>
  </si>
  <si>
    <t>Máquinas agrícolas de briqueta</t>
  </si>
  <si>
    <t>Evaluadores de impotencia masculina</t>
  </si>
  <si>
    <t>Hornos de barbecue para uso comercial</t>
  </si>
  <si>
    <t>Bitartrato de colina</t>
  </si>
  <si>
    <t>Terminales de prensado del cable de recuperación</t>
  </si>
  <si>
    <t>Árnica</t>
  </si>
  <si>
    <t>Alumbre de amonio</t>
  </si>
  <si>
    <t>Zapatones para hombre</t>
  </si>
  <si>
    <t>Filtros fijos</t>
  </si>
  <si>
    <t>Soluciones reguladoras básicas</t>
  </si>
  <si>
    <t>Equipos de sistema de red de imágenes digitales de defensa din</t>
  </si>
  <si>
    <t>Ensambles de tubería con soldadura sónica de cobre</t>
  </si>
  <si>
    <t>Servicios de adquisición sísmica de tierra tridimensional</t>
  </si>
  <si>
    <t>Kits o suministros para pruebas de citología</t>
  </si>
  <si>
    <t>Sellos de diafragma</t>
  </si>
  <si>
    <t>Extracto de ipecacuana</t>
  </si>
  <si>
    <t>Resina polester no saturada</t>
  </si>
  <si>
    <t>Bombas de pistón</t>
  </si>
  <si>
    <t>Manómetro</t>
  </si>
  <si>
    <t>Carnadas</t>
  </si>
  <si>
    <t>Servicios de terminación multilateral de pozos</t>
  </si>
  <si>
    <t>Forjaduras en estampa cerrada de aluminio</t>
  </si>
  <si>
    <t>Discriminadores neurológicos</t>
  </si>
  <si>
    <t>Baños biológicos</t>
  </si>
  <si>
    <t>Cofinanciación</t>
  </si>
  <si>
    <t>Río San Juan</t>
  </si>
  <si>
    <t>Tarjetas de actividades de tableros geométricos</t>
  </si>
  <si>
    <t>Aseos portátiles</t>
  </si>
  <si>
    <t>Bloques o tablas o plataformas de cortado para uso quirúrgico</t>
  </si>
  <si>
    <t>Propelente en polvo</t>
  </si>
  <si>
    <t>Secadores de deslizamiento</t>
  </si>
  <si>
    <t xml:space="preserve"> Cámara de neumático de automóvil</t>
  </si>
  <si>
    <t>Tiristores</t>
  </si>
  <si>
    <t>Nandrolona</t>
  </si>
  <si>
    <t>Accesorios para serigrafía</t>
  </si>
  <si>
    <t>Pincel pastelero para uso doméstico</t>
  </si>
  <si>
    <t>Barniz de laca</t>
  </si>
  <si>
    <t>Harina de madera</t>
  </si>
  <si>
    <t>Cuerda o pita</t>
  </si>
  <si>
    <t>Bandejas de impresión de yeso</t>
  </si>
  <si>
    <t>Manijas para cuchillo de bajo grado</t>
  </si>
  <si>
    <t>Servicios de reacondicionamiento de herramientas del pozo</t>
  </si>
  <si>
    <t>Ensambles estructurales atornillados de titanio</t>
  </si>
  <si>
    <t>Caminadores o andadores</t>
  </si>
  <si>
    <t>Eyectores de saliva o dispositivos de succión oral o suministros dentales</t>
  </si>
  <si>
    <t>Mesilato de dolasetrón</t>
  </si>
  <si>
    <t>Copoliester</t>
  </si>
  <si>
    <t>Mesas de procedimientos para salas de cirugía o accesorios o productos relacionados</t>
  </si>
  <si>
    <t>Zileutón</t>
  </si>
  <si>
    <t>Servicios de inyección del pozo</t>
  </si>
  <si>
    <t>Citrato de dietilcarbamazina</t>
  </si>
  <si>
    <t>Sensores o alarmas o accesorios de movimiento de pacientes</t>
  </si>
  <si>
    <t>Relojes (temporizadores) de cocina para uso doméstico</t>
  </si>
  <si>
    <t>Plutonio enriquecido</t>
  </si>
  <si>
    <t>Ensalada preparada congelada</t>
  </si>
  <si>
    <t>Grabadoras de precipitación o evaporación</t>
  </si>
  <si>
    <t>San Gregorio de Nigua</t>
  </si>
  <si>
    <t>Trimebutina</t>
  </si>
  <si>
    <t>Roscadoras o fileteadoras</t>
  </si>
  <si>
    <t>Seguros de propietarios de casa o rentistas</t>
  </si>
  <si>
    <t>Aceleradores lineales móviles o transportables para uso médico</t>
  </si>
  <si>
    <t>Botas de esquí</t>
  </si>
  <si>
    <t>Componentes de titanio perforados</t>
  </si>
  <si>
    <t>Servicio de enlace con organizaciones no gubernamentales</t>
  </si>
  <si>
    <t>Cemento quirúrgico de hueso o sistemas de mezclado o accesorios</t>
  </si>
  <si>
    <t>Elevador de tijera</t>
  </si>
  <si>
    <t>H/H</t>
  </si>
  <si>
    <t>Moldeable resistente a la erosión</t>
  </si>
  <si>
    <t>Libra </t>
  </si>
  <si>
    <t>Componentes de aleación de níquel formados con explosivos</t>
  </si>
  <si>
    <t>Fenitoína sódica</t>
  </si>
  <si>
    <t>Dinamotores</t>
  </si>
  <si>
    <t>Cortadores de vidrio</t>
  </si>
  <si>
    <t>UNIDAD DE MEDIDA</t>
  </si>
  <si>
    <t>Acondicionadores de señal</t>
  </si>
  <si>
    <t>Perros</t>
  </si>
  <si>
    <t>Placas frontales de teléfonos</t>
  </si>
  <si>
    <t>Servicios de circuitos de conmutación automática de alta velocidad</t>
  </si>
  <si>
    <t>Propelente híbridos</t>
  </si>
  <si>
    <t>Plataformas flotantes de almacenamiento costa afuera</t>
  </si>
  <si>
    <t>Milímetro</t>
  </si>
  <si>
    <t>Plumeros o cepillos de mango largo para los discapacitados físicamente</t>
  </si>
  <si>
    <t>Cinturones o tirantes</t>
  </si>
  <si>
    <t>Componentes de plomo maquinados por extrusión en caliente</t>
  </si>
  <si>
    <t>Papeles filtrantes para laboratorio</t>
  </si>
  <si>
    <t>Mancornas de joyería fina</t>
  </si>
  <si>
    <t>Mapas o secuencias de vectores proteínicos fluorescentes</t>
  </si>
  <si>
    <t>Limpieza a vapor</t>
  </si>
  <si>
    <t>Prazosina</t>
  </si>
  <si>
    <t>Pirita</t>
  </si>
  <si>
    <t>Puestos de lavamanos para uso quirúrgico</t>
  </si>
  <si>
    <t>Servicios sísmicos de desplazamiento horizontal</t>
  </si>
  <si>
    <t>Polonio po</t>
  </si>
  <si>
    <t>Encaje</t>
  </si>
  <si>
    <t>Aztreonam</t>
  </si>
  <si>
    <t>Aparatos de tracción</t>
  </si>
  <si>
    <t>Limpiadores de baños</t>
  </si>
  <si>
    <t>Chapa de aleación ferrosa</t>
  </si>
  <si>
    <t>Juegos de plantillas de herramienta</t>
  </si>
  <si>
    <t>Oxalato de escitalopram</t>
  </si>
  <si>
    <t>Servicio de instalación o mantenimiento o reparación de aires acondicionados</t>
  </si>
  <si>
    <t>Cable de comunicaciones exterior de planta</t>
  </si>
  <si>
    <t>Abrazaderas de manguera o tubo</t>
  </si>
  <si>
    <t>Boca de Cachón</t>
  </si>
  <si>
    <t>Servicios de fabricación de aeronaves o naves espaciales</t>
  </si>
  <si>
    <t>Ropa resistente al calor</t>
  </si>
  <si>
    <t>Comparadores</t>
  </si>
  <si>
    <t>Varillas para revolver para laboratorio</t>
  </si>
  <si>
    <t>Pistola de resina</t>
  </si>
  <si>
    <t>Servicios de gestión de fábricas</t>
  </si>
  <si>
    <t>Servicios de generación de originales de cd-rom</t>
  </si>
  <si>
    <t>Seguridad nacional</t>
  </si>
  <si>
    <t>Aditivos de fragancia</t>
  </si>
  <si>
    <t>Sensores de flujo</t>
  </si>
  <si>
    <t>Máquinas de leche malteada</t>
  </si>
  <si>
    <t>Unidades de brazo c de rayos x para uso médico</t>
  </si>
  <si>
    <t>Mesilato de fentolamina</t>
  </si>
  <si>
    <t>Guías de referencia del alfabeto</t>
  </si>
  <si>
    <t>Conmutadores basculantes</t>
  </si>
  <si>
    <t>Análisis de reproducción humana</t>
  </si>
  <si>
    <t>Clorhidrato de amilorida</t>
  </si>
  <si>
    <t>Juegos de fracciones</t>
  </si>
  <si>
    <t>Medidas de reducción de utilización de la energía</t>
  </si>
  <si>
    <t>Politiazida</t>
  </si>
  <si>
    <t>Asistentes personales digitales pda u organizadores</t>
  </si>
  <si>
    <t>Catéteres uro dinámicos o accesorios</t>
  </si>
  <si>
    <t>Pulverizadores</t>
  </si>
  <si>
    <t>Servicios de plantas de conservas</t>
  </si>
  <si>
    <t>Circuitos de telecomunicaciones analógicas multipunto</t>
  </si>
  <si>
    <t>Humidificadores o vaporizadores respiratorios</t>
  </si>
  <si>
    <t>Tulio tm</t>
  </si>
  <si>
    <t>Servicios: Consultorías</t>
  </si>
  <si>
    <t>Servicios de eliminación de suelos contaminados</t>
  </si>
  <si>
    <t>Cañas de felpilla abultadas</t>
  </si>
  <si>
    <t>Cortador de aves</t>
  </si>
  <si>
    <t>Nutrientes</t>
  </si>
  <si>
    <t>Modelos o accesorios de valor posicional</t>
  </si>
  <si>
    <t>Lavadoras de ingeniería química</t>
  </si>
  <si>
    <t>servilletero</t>
  </si>
  <si>
    <t>Piezas de metal precioso fundidas a presión</t>
  </si>
  <si>
    <t>Microscopios de transmisión de electrones</t>
  </si>
  <si>
    <t>Ensambles de láminas soldadas con soldadura ultra violeta de titanio</t>
  </si>
  <si>
    <t>Asociaciones de empleadores</t>
  </si>
  <si>
    <t>Dispositivos para enderezar dedos post mortem</t>
  </si>
  <si>
    <t>Compuestos de recubrimiento para modelos dentales</t>
  </si>
  <si>
    <t>Climatología</t>
  </si>
  <si>
    <t>Bombas centrífugas</t>
  </si>
  <si>
    <t>Aleación no ferrosa en placa labrada</t>
  </si>
  <si>
    <t>Woks eléctricos para uso doméstico</t>
  </si>
  <si>
    <t>Camarón vivo</t>
  </si>
  <si>
    <t>Servicios de fabricación de géneros de tejido ancho</t>
  </si>
  <si>
    <t>Juan Santiago</t>
  </si>
  <si>
    <t>Bastones anti motines</t>
  </si>
  <si>
    <t>Naftidrofurilo oxalato</t>
  </si>
  <si>
    <t>Multi gimnasios</t>
  </si>
  <si>
    <t>Herramientas nucleares</t>
  </si>
  <si>
    <t>Materiales de comprensión de lectura</t>
  </si>
  <si>
    <t>Clotrimazol</t>
  </si>
  <si>
    <t>Servicios de extrusión de metales</t>
  </si>
  <si>
    <t>Sierras para hacer facetas o pulir caras</t>
  </si>
  <si>
    <t>Sistemas de aplicación de pegante o adhesivo</t>
  </si>
  <si>
    <t>Componentes de plomo maquinados por extrusión hidrostática</t>
  </si>
  <si>
    <t>Carrete</t>
  </si>
  <si>
    <t>Reactores de limitación de intensidad</t>
  </si>
  <si>
    <t>Ensambles de tubería con soldadura sónica no metálica</t>
  </si>
  <si>
    <t>Discos o paneles de identificación o sensibilidad para microbiología o bacteriología</t>
  </si>
  <si>
    <t>Lámina de cobre</t>
  </si>
  <si>
    <t>Componentes de estaño maquinados por extrusión hidrostática</t>
  </si>
  <si>
    <t>CÓDIGO CATÁLOGO</t>
  </si>
  <si>
    <t>Piezas de hierro fundidas a presión</t>
  </si>
  <si>
    <t>Servicios de forja de  hierro o acero</t>
  </si>
  <si>
    <t>Plataforma de taladro de perforación</t>
  </si>
  <si>
    <t>Puntas de pipeta robóticas</t>
  </si>
  <si>
    <t>Forros para equipos médicos</t>
  </si>
  <si>
    <t>Ensambles de láminas soldadas con soldadura sónica de aleación hast x</t>
  </si>
  <si>
    <t>Servicios de perforación direccional de pozos</t>
  </si>
  <si>
    <t>Componentes y sistemas de sonido del vehículo</t>
  </si>
  <si>
    <t>Cucharas hondas para uso quirúrgico</t>
  </si>
  <si>
    <t>Adhesivos de recompensa con forma de estrella</t>
  </si>
  <si>
    <t>Tornillos esféricos o conjuntos de tornillos esféricos</t>
  </si>
  <si>
    <t>Válvulas de pinzamiento</t>
  </si>
  <si>
    <t xml:space="preserve">Este nùmero no existe UNSPSC, por lo cual no fue incorporado </t>
  </si>
  <si>
    <t>Cosecha forestal de pantanos o manglares</t>
  </si>
  <si>
    <t>Armarios de almacenamiento para uso veterinario</t>
  </si>
  <si>
    <t>Batas protectoras</t>
  </si>
  <si>
    <t>Equipos de rayos x para mamografías</t>
  </si>
  <si>
    <t>Empresas de excursiones turísticas</t>
  </si>
  <si>
    <t>Ayudas de entrenamiento para soccer</t>
  </si>
  <si>
    <t>Plataformas fijas de producción costa afuera</t>
  </si>
  <si>
    <t>Hilado de lino</t>
  </si>
  <si>
    <t>Iluminación empotrada</t>
  </si>
  <si>
    <t>Pinzas o cables de pinzas para uso quirúrgico</t>
  </si>
  <si>
    <t>Bujes eléctricos</t>
  </si>
  <si>
    <t>Sillas para jardín</t>
  </si>
  <si>
    <t>Bolsillos para tarjetas</t>
  </si>
  <si>
    <t>Servicios de pintura de interiores</t>
  </si>
  <si>
    <t>Compresores semi radiales</t>
  </si>
  <si>
    <t>Mesas móviles para taburetes</t>
  </si>
  <si>
    <t>Primates</t>
  </si>
  <si>
    <t>Clorhidrato de bencidamina</t>
  </si>
  <si>
    <t>Spoilers de avión</t>
  </si>
  <si>
    <t>Máquinas de coser</t>
  </si>
  <si>
    <t>Evasión fiscal</t>
  </si>
  <si>
    <t>Barredoras de alfombras</t>
  </si>
  <si>
    <t>Cremas de untar saladas o patés</t>
  </si>
  <si>
    <t>Servicios de poda de árboles</t>
  </si>
  <si>
    <t>Equipos de análisis de inyección de flujo</t>
  </si>
  <si>
    <t>Sistema de transferencia de muestras de irradiación</t>
  </si>
  <si>
    <t>Clindamicina</t>
  </si>
  <si>
    <t>Correas en v</t>
  </si>
  <si>
    <t>Llaves de tuercas</t>
  </si>
  <si>
    <t>Cintas abrasivas</t>
  </si>
  <si>
    <t>Servicios de pruebas  o modificaciones de tubos para pozos de petróleo</t>
  </si>
  <si>
    <t>Herramientas direccionales de cable de recuperación</t>
  </si>
  <si>
    <t>Encuadernación en rústica</t>
  </si>
  <si>
    <t>Objetos maquinados de berilio fundidos en molde de grafito</t>
  </si>
  <si>
    <t>Portaelectrodos</t>
  </si>
  <si>
    <t>Servicios de minería de pozos</t>
  </si>
  <si>
    <t>Cueros</t>
  </si>
  <si>
    <t>Circuitos integrados de accionamiento o control por motor</t>
  </si>
  <si>
    <t>Escuelas profesionales técnicas</t>
  </si>
  <si>
    <t>Altretamina</t>
  </si>
  <si>
    <t>Detectores o analizadores de dióxido de sulfuro</t>
  </si>
  <si>
    <t>Monoctanoina</t>
  </si>
  <si>
    <t>Chocolate o sustituto de chocolate, confite</t>
  </si>
  <si>
    <t>Servicio de instalación de sistemas</t>
  </si>
  <si>
    <t>Servicios de distribución o de publicidad o de boletines de sobre compras</t>
  </si>
  <si>
    <t>Bulbos o tallos de jacinto</t>
  </si>
  <si>
    <t>Máquinas de remos</t>
  </si>
  <si>
    <t>Engranajes cónicos</t>
  </si>
  <si>
    <t>Cacerolas para uso doméstico</t>
  </si>
  <si>
    <t>Polisulfona psu</t>
  </si>
  <si>
    <t>Servicios de entrega de periódicos o material publicitario</t>
  </si>
  <si>
    <t>Forjas de acero maquinadas por anillo enrollado</t>
  </si>
  <si>
    <t>Clorhidrato de metadona</t>
  </si>
  <si>
    <t>Clorhidrato de melfalan</t>
  </si>
  <si>
    <t>Carcasas de computadoras</t>
  </si>
  <si>
    <t>Parques zoológicos</t>
  </si>
  <si>
    <t>Clorhidrato de prozapina</t>
  </si>
  <si>
    <t>Cunas o corrales o accesorios</t>
  </si>
  <si>
    <t>Semillas de mijo</t>
  </si>
  <si>
    <t>Embragues de diafragma</t>
  </si>
  <si>
    <t>YD2</t>
  </si>
  <si>
    <t>Películas de cloruro de polivinilo rígido</t>
  </si>
  <si>
    <t>Pasantes de tubo</t>
  </si>
  <si>
    <t>Volquetas</t>
  </si>
  <si>
    <t>Impresoras de recibos para puntos de venta pos</t>
  </si>
  <si>
    <t>Pirofosfato férrico</t>
  </si>
  <si>
    <t>Reactivos o soluciones o tinturas para kits de pruebas de alimentos</t>
  </si>
  <si>
    <t>Taladros de roca neumáticos</t>
  </si>
  <si>
    <t>Kits de clases de materia</t>
  </si>
  <si>
    <t>Telas o cintas de velcro</t>
  </si>
  <si>
    <t>Servicios de preparación del presupuesto del campo petrolero</t>
  </si>
  <si>
    <t>Tintas para serigrafía a base de aceite</t>
  </si>
  <si>
    <t>Ladrillos aislantes térmicos</t>
  </si>
  <si>
    <t>Recuperación de información de las bases de datos</t>
  </si>
  <si>
    <t>Brocas o accesorios para uso quirúrgico</t>
  </si>
  <si>
    <t>Alicates de punta de aguja</t>
  </si>
  <si>
    <t>Ciclosporina</t>
  </si>
  <si>
    <t>Servicios de perforación mediante tubería flexible contínua</t>
  </si>
  <si>
    <t>Aplicadores de muestras</t>
  </si>
  <si>
    <t>Excavadoras de orugas</t>
  </si>
  <si>
    <t>Analizadores de bancos de sangre</t>
  </si>
  <si>
    <t>Estuches o bolsas de rescate para servicios médicos de emergencia</t>
  </si>
  <si>
    <t>Escritorios o componentes de circulación para bibliotecarios</t>
  </si>
  <si>
    <t>Colchas</t>
  </si>
  <si>
    <t>Componentes de cobre formados por estiramiento</t>
  </si>
  <si>
    <t>Kit de extracción de partes de dientes</t>
  </si>
  <si>
    <t>Espectrofluorímetros o fluorímetros</t>
  </si>
  <si>
    <t>Hidrocloruro de hidromorfona</t>
  </si>
  <si>
    <t>Levonordefrina</t>
  </si>
  <si>
    <t>Acumuladores neumáticos del avión</t>
  </si>
  <si>
    <t>Servicios de formación con explosivos</t>
  </si>
  <si>
    <t>Edificio para laboratorios</t>
  </si>
  <si>
    <t>Mercancía promocional</t>
  </si>
  <si>
    <t>Circuitos integrados de regulador de tensión</t>
  </si>
  <si>
    <t>Engranajes de fricción</t>
  </si>
  <si>
    <t>Forros para ultrasonido o doppler o eco sonda para uso médico</t>
  </si>
  <si>
    <t>Pasa bocas o comida recreacional para aves</t>
  </si>
  <si>
    <t>Calibradores o reglas de electrocardiografía ekg</t>
  </si>
  <si>
    <t>Fenotiazinas</t>
  </si>
  <si>
    <t>Talco</t>
  </si>
  <si>
    <t>Sets de transferencia para terapia respiratoria</t>
  </si>
  <si>
    <t>Semillas o plántulas de pimiento morrón</t>
  </si>
  <si>
    <t>Servicios de socavación del campo petrolero</t>
  </si>
  <si>
    <t>Sistemas de cielo raso</t>
  </si>
  <si>
    <t>Necesidades de dotación de personal medico temporal</t>
  </si>
  <si>
    <t>Sistemas de manipulación de municiones de tanque</t>
  </si>
  <si>
    <t>Bandas molares para ortodoncia</t>
  </si>
  <si>
    <t>Estudios de predicciones sindicados o privados</t>
  </si>
  <si>
    <t>Software de diseño asistido de computador cad</t>
  </si>
  <si>
    <t>Recursos para aprender a hablar latín</t>
  </si>
  <si>
    <t>Portaobjetos de microscopio</t>
  </si>
  <si>
    <t>Forjas de aleación de níquel maquinadas por anillo enrollado</t>
  </si>
  <si>
    <t>Mofetilo micofenolato</t>
  </si>
  <si>
    <t>Rieles de aluminio</t>
  </si>
  <si>
    <t>Bujes kelly</t>
  </si>
  <si>
    <t>Controles de temperatura criogénicos</t>
  </si>
  <si>
    <t>Baterías térmicas</t>
  </si>
  <si>
    <t>Rodamiento de agujas</t>
  </si>
  <si>
    <t>Pieles (películas transparentes) para teclados</t>
  </si>
  <si>
    <t>Servicios de nivelado de terrenos</t>
  </si>
  <si>
    <t>Gluconato de clorhexidina</t>
  </si>
  <si>
    <t>Máquinas de composición de linotipos</t>
  </si>
  <si>
    <t>Troqueles de roscado</t>
  </si>
  <si>
    <t>Maquinaria de soldadura de tungsteno a gas inerte (TIG)</t>
  </si>
  <si>
    <t>Ensambles de placas atornilladas no metálica</t>
  </si>
  <si>
    <t>Las Clavellinas</t>
  </si>
  <si>
    <t>Servicios de laboratorios de rayos x</t>
  </si>
  <si>
    <t>Etidronato disódico</t>
  </si>
  <si>
    <t>Papeles recubiertos tratados con látex</t>
  </si>
  <si>
    <t>Motores diesel</t>
  </si>
  <si>
    <t>Jeringas de fuente</t>
  </si>
  <si>
    <t>Compuestos para modelado o arcilla de endurecimiento en horno</t>
  </si>
  <si>
    <t>Vendajes o compresas para el cuidado de quemaduras</t>
  </si>
  <si>
    <t>Tubos de empaque de bombas de perfusión</t>
  </si>
  <si>
    <t>Olla de cocción lenta para uso doméstico</t>
  </si>
  <si>
    <t>Encuestas por correo electrónico para la investigación de mercados</t>
  </si>
  <si>
    <t>Salicilato de dietilamina</t>
  </si>
  <si>
    <t>Herramientas de vaya con el diablo de cable de recuperación</t>
  </si>
  <si>
    <t>Equipo de elevación de gas</t>
  </si>
  <si>
    <t>Postes de infusión intravenosa para sillas de ruedas</t>
  </si>
  <si>
    <t>Equipo para identificación de ganado</t>
  </si>
  <si>
    <t>Materiales de detección nucleicos y cromogénicos</t>
  </si>
  <si>
    <t>Impresión de envolturas, etiquetas, sellos o bolsas</t>
  </si>
  <si>
    <t>Clorotrianiseno</t>
  </si>
  <si>
    <t>Servicios de psicoterapeutas</t>
  </si>
  <si>
    <t>Timones o volantes de madera</t>
  </si>
  <si>
    <t>Trámites aduaneros</t>
  </si>
  <si>
    <t>Sargramostim</t>
  </si>
  <si>
    <t>Fosfato de potasio</t>
  </si>
  <si>
    <t>Sets de jeringas de inyección intravenosa sin aguja o cánula de inyección</t>
  </si>
  <si>
    <t>Tarjetas de examen neurosiquiátrico</t>
  </si>
  <si>
    <t>Máquinas pulidoras</t>
  </si>
  <si>
    <t>Generadores de van de graff</t>
  </si>
  <si>
    <t>Bandejas o accesorios de flebotomía</t>
  </si>
  <si>
    <t>Azidas o azinas</t>
  </si>
  <si>
    <t>Sistema de control de filas</t>
  </si>
  <si>
    <t>Agitadores desechables para uso doméstico</t>
  </si>
  <si>
    <t>Anillos de laparoscopia para uso quirúrgico</t>
  </si>
  <si>
    <t>Servicios de contratación de personal</t>
  </si>
  <si>
    <t>Chimenea de concreto</t>
  </si>
  <si>
    <t>Cintas para hacer etiquetas</t>
  </si>
  <si>
    <t>Puntas de pipeta de referencia</t>
  </si>
  <si>
    <t>Derecho societario</t>
  </si>
  <si>
    <t>Forros para edredones</t>
  </si>
  <si>
    <t>Servicios de fotografía aérea</t>
  </si>
  <si>
    <t>Sodio de rosa de bengala i 131</t>
  </si>
  <si>
    <t>Servicios de investigaciones patológicas</t>
  </si>
  <si>
    <t>Textiles de lana</t>
  </si>
  <si>
    <t>Accesorios para estampación de caucho</t>
  </si>
  <si>
    <t>Cables de retención</t>
  </si>
  <si>
    <t>Ensambles de tubería remachada de acero de aleación baja</t>
  </si>
  <si>
    <t>Servicios de escuelas de enseñanza automovilística</t>
  </si>
  <si>
    <t>Estaciones de trabajo para autopsias de drenaje o accesorios</t>
  </si>
  <si>
    <t>Entrecruzadores ultravioleta</t>
  </si>
  <si>
    <t>Aplicador</t>
  </si>
  <si>
    <t>Alverina</t>
  </si>
  <si>
    <t>Dispositivos de sutura para endoscopia</t>
  </si>
  <si>
    <t>Derecho de fusiones o adquisiciones</t>
  </si>
  <si>
    <t>Motores térmicos</t>
  </si>
  <si>
    <t>Aspiradoras de combinación secas o húmedas</t>
  </si>
  <si>
    <t>Mezcladora cambiadora</t>
  </si>
  <si>
    <t>Servicios legales para adopción</t>
  </si>
  <si>
    <t>Pan seco o cascaras de pan o pan tostado (crotones)</t>
  </si>
  <si>
    <t>Sujetadores de etiquetas</t>
  </si>
  <si>
    <t>Aisladores</t>
  </si>
  <si>
    <t>Servicios de formación profesional  en ejecución de la ley</t>
  </si>
  <si>
    <t>Ensambles estructurales con soldadura ultra violeta de aleación wasp</t>
  </si>
  <si>
    <t>Chalecos y chaquetas de fuerza (de restricción)</t>
  </si>
  <si>
    <t>Banda transportadora vibratoria</t>
  </si>
  <si>
    <t>Hipódromos</t>
  </si>
  <si>
    <t>Filminas de billetes</t>
  </si>
  <si>
    <t>Cámara de proceso</t>
  </si>
  <si>
    <t>Abciximab</t>
  </si>
  <si>
    <t>Bandejas de monedas</t>
  </si>
  <si>
    <t>Limpieza de campanas o ventiladores extractores de humo</t>
  </si>
  <si>
    <t>Fibras cerámicas</t>
  </si>
  <si>
    <t>Equipos de telecomunicaciones jerárquicas digitales sincrónicas sdh</t>
  </si>
  <si>
    <t>Mordazas de presión de vías aéreas</t>
  </si>
  <si>
    <t>Máquinas encapsuladoras</t>
  </si>
  <si>
    <t>Generadores de oxígeno</t>
  </si>
  <si>
    <t>Destrozos automovilísticos para chatarra o desecho</t>
  </si>
  <si>
    <t>Sibutramina</t>
  </si>
  <si>
    <t>Servicios relacionados con el cristianismo</t>
  </si>
  <si>
    <t>Embarcación para dragados</t>
  </si>
  <si>
    <t>Servicios de formación pedagógica</t>
  </si>
  <si>
    <t>Fibras de asbesto</t>
  </si>
  <si>
    <t>Adaptadores para “picture card”</t>
  </si>
  <si>
    <t>Servicios de tratamiento de materiales  de impermeabilización</t>
  </si>
  <si>
    <t>Equipo de minería continua</t>
  </si>
  <si>
    <t>Sets de auscultación uretral</t>
  </si>
  <si>
    <t>Servicios de corrección de pruebas</t>
  </si>
  <si>
    <t>Máquinas para envolver monedas</t>
  </si>
  <si>
    <t>Carriles de muelle o accesorios</t>
  </si>
  <si>
    <t>Accesorios borrador para arte</t>
  </si>
  <si>
    <t>Extrusiones por impacto de aluminio</t>
  </si>
  <si>
    <t>Gabinetes para casetes de tejidos o histología</t>
  </si>
  <si>
    <t>Ventanas de avión</t>
  </si>
  <si>
    <t>Muestrarios genómicos</t>
  </si>
  <si>
    <t>Luces de techo o lámparas de techo o accesorios para exámenes médicos</t>
  </si>
  <si>
    <t>Fibras de poliéster</t>
  </si>
  <si>
    <t>Cuentas tipo “pony”</t>
  </si>
  <si>
    <t>Oxiquinolina</t>
  </si>
  <si>
    <t>Tubería de cristal</t>
  </si>
  <si>
    <t>Semillas, bulbos, plántulas o esquejes de narciso</t>
  </si>
  <si>
    <t>Trampas para deportes</t>
  </si>
  <si>
    <t>Instrumentos de medición de densidad</t>
  </si>
  <si>
    <t>Servicios de trabajar sobre el pozo (workover)</t>
  </si>
  <si>
    <t>Fundentes para soldar</t>
  </si>
  <si>
    <t>Felodipino</t>
  </si>
  <si>
    <t>Servicios de formación profesional en transporte por carretera o ferrocarril</t>
  </si>
  <si>
    <t>Mandolinas</t>
  </si>
  <si>
    <t>Oxaceprol</t>
  </si>
  <si>
    <t>Machetes</t>
  </si>
  <si>
    <t>Incubadoras de cámara dual de dióxido de carbono recubierta de agua con control de humedad</t>
  </si>
  <si>
    <t>Acoples para campo petrolero</t>
  </si>
  <si>
    <t>Tanques de calibración</t>
  </si>
  <si>
    <t>Ácido acetohidroxámico</t>
  </si>
  <si>
    <t>Servidores de computador</t>
  </si>
  <si>
    <t>Cuentas de plástico</t>
  </si>
  <si>
    <t>Sujetadores de fresas para uso odontológico</t>
  </si>
  <si>
    <t>Servicios de redacción de manuales</t>
  </si>
  <si>
    <t>Cefapirina</t>
  </si>
  <si>
    <t>Morrales</t>
  </si>
  <si>
    <t>Dispensadores de agua caliente</t>
  </si>
  <si>
    <t>Cubiertas para compresas</t>
  </si>
  <si>
    <t>Proyectores de cuadros o accesorios</t>
  </si>
  <si>
    <t>Herramientas para correr el cable de recuperación</t>
  </si>
  <si>
    <t>Tanques</t>
  </si>
  <si>
    <t>Vidrio laminado</t>
  </si>
  <si>
    <t>Correas de fibra</t>
  </si>
  <si>
    <t xml:space="preserve">EXCEPCIÓN - BIENES O SERVICIOS CON EXCLUSIVIDAD </t>
  </si>
  <si>
    <t>Tableros de tiza o accesorios</t>
  </si>
  <si>
    <t>Servicios de laminación</t>
  </si>
  <si>
    <t>Sulfato de mefentermina</t>
  </si>
  <si>
    <t>Rodapiés</t>
  </si>
  <si>
    <t>Accesorios para afilar instrumentos dentales</t>
  </si>
  <si>
    <t>Bombas de infusión intravenosa multicanal</t>
  </si>
  <si>
    <t>Pantuflas para pacientes</t>
  </si>
  <si>
    <t>Servicio de pruebas del superficie de la varilla de barrena</t>
  </si>
  <si>
    <t>Chatarra de súper aleación</t>
  </si>
  <si>
    <t>Crisoles de vidrio</t>
  </si>
  <si>
    <t>Asientos o accesorios para sacar sangre o flebotomía</t>
  </si>
  <si>
    <t>Unidades de ultrafiltración continua lenta scuf o productos relacionados</t>
  </si>
  <si>
    <t>Version: 1.0.0</t>
  </si>
  <si>
    <t>Pipobroman</t>
  </si>
  <si>
    <t>Varillas de aleación no ferrosa</t>
  </si>
  <si>
    <t>Servicios de fabricación de equipo óptico o fotográfico</t>
  </si>
  <si>
    <t>Combinación de reproductor de video disco digital dvd, disco video casete vcd, disco compacto cd</t>
  </si>
  <si>
    <t>Serrapeptasa</t>
  </si>
  <si>
    <t>Distribuidores de inyección de combustible</t>
  </si>
  <si>
    <t>Calzado para cuartos de limpieza</t>
  </si>
  <si>
    <t>Filtros hepa para laboratorio</t>
  </si>
  <si>
    <t>Bentonita</t>
  </si>
  <si>
    <t>Bolsas de agua</t>
  </si>
  <si>
    <t>Viaducto para carretera</t>
  </si>
  <si>
    <t>Sillas para ejecutivos</t>
  </si>
  <si>
    <t>Cortina de aire</t>
  </si>
  <si>
    <t>Servicios de prevención o control de enfermedades oculares</t>
  </si>
  <si>
    <t>Servicios de administración de la unidad central</t>
  </si>
  <si>
    <t>Barbecues</t>
  </si>
  <si>
    <t>Servicios de traducción escrita</t>
  </si>
  <si>
    <t>Cortadores de barras o varillas</t>
  </si>
  <si>
    <t>Cánulas o adaptadores o decantadores para el retiro de vial o bolsa sin aguja</t>
  </si>
  <si>
    <t>Bombas de alcantarillado</t>
  </si>
  <si>
    <t>Máquinas para grabar</t>
  </si>
  <si>
    <t>Misiles aire a superficie</t>
  </si>
  <si>
    <t>Unidades de perforación de orificios</t>
  </si>
  <si>
    <t>Servicios de bailarines</t>
  </si>
  <si>
    <t>Placa de cocina para uso doméstico</t>
  </si>
  <si>
    <t>Correas de impresoras, fax o fotocopiadoras</t>
  </si>
  <si>
    <t>Kits de aislamiento térmico</t>
  </si>
  <si>
    <t>Anillos de retención</t>
  </si>
  <si>
    <t>Detectores infrarrojos ir</t>
  </si>
  <si>
    <t>Láminas dentales</t>
  </si>
  <si>
    <t>Carretas de empujar</t>
  </si>
  <si>
    <t>Equipos de desalinización</t>
  </si>
  <si>
    <t>Servicios de plataformas petroleras en barcazas</t>
  </si>
  <si>
    <t>Accesorios para juegos</t>
  </si>
  <si>
    <t>Vacuna contra el virus de la influenza</t>
  </si>
  <si>
    <t>Centrífugas de mesa refrigeradas</t>
  </si>
  <si>
    <t>Estuches o bolsas de trauma para servicios médicos de emergencia</t>
  </si>
  <si>
    <t>Kits de pruebas de narcóticos</t>
  </si>
  <si>
    <t>Espigas</t>
  </si>
  <si>
    <t>Escalas para uso comercial</t>
  </si>
  <si>
    <t>Equipo de examen ultrasónico</t>
  </si>
  <si>
    <t>Clorhidrato de buspirona</t>
  </si>
  <si>
    <t>Lentes protectores</t>
  </si>
  <si>
    <t>Servicios de alquiler de cabañas</t>
  </si>
  <si>
    <t>Placa impulsada</t>
  </si>
  <si>
    <t>Juegos de lógica</t>
  </si>
  <si>
    <t>Manivelas</t>
  </si>
  <si>
    <t>Cartografía de la contaminación del suelo</t>
  </si>
  <si>
    <t>Clorhidrato de cimetidina</t>
  </si>
  <si>
    <t>Mitomicina</t>
  </si>
  <si>
    <t>Cintas o cintas onduladas decorativas</t>
  </si>
  <si>
    <t>Demoduladores</t>
  </si>
  <si>
    <t>Mercado</t>
  </si>
  <si>
    <t>Servicios de prevención o control de enfermedades cardiovasculares</t>
  </si>
  <si>
    <t>Hilado de sintético</t>
  </si>
  <si>
    <t>Valerato de hidrocortisona</t>
  </si>
  <si>
    <t>Fondos de pensiones autodirigidos o patrocinados por el empleador</t>
  </si>
  <si>
    <t>Tubos de disco sellado</t>
  </si>
  <si>
    <t>Litografías</t>
  </si>
  <si>
    <t>Poliestireno sindiotáctico</t>
  </si>
  <si>
    <t>Aceites naturales</t>
  </si>
  <si>
    <t>Tableros perforados para matemáticas básicas</t>
  </si>
  <si>
    <t>Puertas automáticas</t>
  </si>
  <si>
    <t>Agua fría</t>
  </si>
  <si>
    <t>Paneles de control de turbinas de vapor</t>
  </si>
  <si>
    <t>Monedas o acuñación</t>
  </si>
  <si>
    <t>Semillas o plántulas de vainilla</t>
  </si>
  <si>
    <t>Aceite de corte</t>
  </si>
  <si>
    <t>Estimuladores de hueso para uso quirúrgico</t>
  </si>
  <si>
    <t>Servicios de procesamiento de aves de corral</t>
  </si>
  <si>
    <t>Insertos o pestañas para archivos</t>
  </si>
  <si>
    <t>Halazepam</t>
  </si>
  <si>
    <t>Software de respuesta de voz interactiva</t>
  </si>
  <si>
    <t>Sensores bi metálicos</t>
  </si>
  <si>
    <t>Combinación de acetaminofen y clorfeniramina</t>
  </si>
  <si>
    <t>Servicios de control de la contaminación de alimentos</t>
  </si>
  <si>
    <t>Adhesivos para bandejas de impresión para uso odontológico</t>
  </si>
  <si>
    <t>Taburetes</t>
  </si>
  <si>
    <t>Diapasones</t>
  </si>
  <si>
    <t>Sistemas de pared principal para uso clínico</t>
  </si>
  <si>
    <t>Semillas o plántulas de clavo de olor</t>
  </si>
  <si>
    <t>Válvulas de relevo</t>
  </si>
  <si>
    <t>Implantes neuroquirúrgicos</t>
  </si>
  <si>
    <t>Tubos de rayos catódicos</t>
  </si>
  <si>
    <t>Unidades de tomografía de rayos x para uso médico</t>
  </si>
  <si>
    <t>Repuestos de minas</t>
  </si>
  <si>
    <t>Sistemas de selección de alto rendimiento hts en purificación de ácido nucleico</t>
  </si>
  <si>
    <t>Antídoto de carbón activado</t>
  </si>
  <si>
    <t>Servicios legales de malpraxis o negligencia profesional</t>
  </si>
  <si>
    <t>Bandejas o ensamblajes para almacenamiento de dispositivos</t>
  </si>
  <si>
    <t>Marcos en forma de cubo transparente</t>
  </si>
  <si>
    <t>Cableado preformado de comunicación</t>
  </si>
  <si>
    <t>Ojos (mirillas) para puertas</t>
  </si>
  <si>
    <t>Flujómetros o reguladores intravenosos calibrados por dial</t>
  </si>
  <si>
    <t>Asistencia de oficina o administrativa temporal</t>
  </si>
  <si>
    <t>Relaciones militares</t>
  </si>
  <si>
    <t>Cortinas transparentes de incisión o bolsas para instrumentos para uso quirúrgico</t>
  </si>
  <si>
    <t>Lingotes de latón</t>
  </si>
  <si>
    <t>Puente de conexión</t>
  </si>
  <si>
    <t>Clorhidrato nefopam</t>
  </si>
  <si>
    <t>Banda de magnesio</t>
  </si>
  <si>
    <t>Filtros en línea</t>
  </si>
  <si>
    <t>Ensambles de tubos soldados con soldadura fuerte o débil de aleación wasp</t>
  </si>
  <si>
    <t>Patines de carrocería</t>
  </si>
  <si>
    <t>Sets de mobiliarios combinados para procedimientos dentales</t>
  </si>
  <si>
    <t>Ensambles de barras soldadas con soldadura sónica de aleación hast x</t>
  </si>
  <si>
    <t>Hidroaspiración a alta presión</t>
  </si>
  <si>
    <t>Sellos de caucho de base diez</t>
  </si>
  <si>
    <t>Pendones</t>
  </si>
  <si>
    <t>Servicios de verificación de presencia de aves</t>
  </si>
  <si>
    <t>Catéteres umbilicales</t>
  </si>
  <si>
    <t>Tabaco para pipa o tabaco de hoja</t>
  </si>
  <si>
    <t>Cámaras digitales</t>
  </si>
  <si>
    <t>Mezcladores químicos o de hematología</t>
  </si>
  <si>
    <t>Lápidas</t>
  </si>
  <si>
    <t>Tanato de clorfenamina</t>
  </si>
  <si>
    <t>Servicios de formación  profesional  en química</t>
  </si>
  <si>
    <t>80141615</t>
  </si>
  <si>
    <t>Servicios de personal para arrastre de aparejos del pozo</t>
  </si>
  <si>
    <t>Ensambles de tubería soldada con ultra violeta no metálica</t>
  </si>
  <si>
    <t>Ensambles de barras remachadas de acero al carbono</t>
  </si>
  <si>
    <t>Flotadores</t>
  </si>
  <si>
    <t>Hialuronato de sodio</t>
  </si>
  <si>
    <t>Combustible marítimo</t>
  </si>
  <si>
    <t>Servicios de tratamiento de materiales de protección contra incendios</t>
  </si>
  <si>
    <t>Bromhidrato hidroxianfetamina</t>
  </si>
  <si>
    <t>Hebra de algodón</t>
  </si>
  <si>
    <t>Tablas para cortar o pelar para los discapacitados físicamente</t>
  </si>
  <si>
    <t>Acetato de glatiramer</t>
  </si>
  <si>
    <t>Ceras sintéticas</t>
  </si>
  <si>
    <t>Ensambles estructurales remachados de aleación hast x</t>
  </si>
  <si>
    <t>Sistemas de suspensión para automóviles</t>
  </si>
  <si>
    <t>Materiales de enseñanza de desarrollo de aptitudes sociales</t>
  </si>
  <si>
    <t>Raspadores de comida para uso doméstico</t>
  </si>
  <si>
    <t>Tuercas de anclaje</t>
  </si>
  <si>
    <t>Celecoxib</t>
  </si>
  <si>
    <t>Proguanil</t>
  </si>
  <si>
    <t>ARTÍCULO</t>
  </si>
  <si>
    <t>Blusas o blusones para personal médico</t>
  </si>
  <si>
    <t>Arroyo Cano</t>
  </si>
  <si>
    <t>Secadores de gel</t>
  </si>
  <si>
    <t>Punteros</t>
  </si>
  <si>
    <t>Cefdinir</t>
  </si>
  <si>
    <t>Cefditoren</t>
  </si>
  <si>
    <t>Flumetrina</t>
  </si>
  <si>
    <t>Remaches de estañador</t>
  </si>
  <si>
    <t>Buques cisterna</t>
  </si>
  <si>
    <t>Teléfonos fijos</t>
  </si>
  <si>
    <t>Aprovechamiento de los ríos</t>
  </si>
  <si>
    <t>Objetos de fundición centrífuga de acero</t>
  </si>
  <si>
    <t>Construcción o creación de pabellones de feria</t>
  </si>
  <si>
    <t>Objetos de estaño fundidos a la cera perdida</t>
  </si>
  <si>
    <t>Componentes de aluminio maquinados por extrusión en frío</t>
  </si>
  <si>
    <t>Filtros de luz</t>
  </si>
  <si>
    <t>Música en cintas o discos compactos</t>
  </si>
  <si>
    <t>Aparatos para observar la precipitación o evaporación en la superficie</t>
  </si>
  <si>
    <t>Alfombrado</t>
  </si>
  <si>
    <t>Alambre subterráneo</t>
  </si>
  <si>
    <t>Asas de transformadores</t>
  </si>
  <si>
    <t>Rollos de esterilización</t>
  </si>
  <si>
    <t>Tarros de pesca</t>
  </si>
  <si>
    <t>Administración de cafeterías al pie de obra</t>
  </si>
  <si>
    <t>Rieles o sujetadores para colgar tableros</t>
  </si>
  <si>
    <t>Escalerillas transportables o rodantes</t>
  </si>
  <si>
    <t>Estudios demográficos</t>
  </si>
  <si>
    <t>Ensamblajes de control de reacción de inyección</t>
  </si>
  <si>
    <t>Platina de acero inoxidable</t>
  </si>
  <si>
    <t>Equipos de identificación biométrica</t>
  </si>
  <si>
    <t>Clavellina</t>
  </si>
  <si>
    <t>Tableros de demostración de electricidad</t>
  </si>
  <si>
    <t>Servicios de mensajería en bicicleta o motocicleta</t>
  </si>
  <si>
    <t>Iodoquinol</t>
  </si>
  <si>
    <t>sabores o extractos</t>
  </si>
  <si>
    <t>Módulo de relés múltiples o de placa de relés</t>
  </si>
  <si>
    <t>Monitores de apnea o accesorios</t>
  </si>
  <si>
    <t>Acetato de potasio</t>
  </si>
  <si>
    <t>Los Cacaos</t>
  </si>
  <si>
    <t>Bloques de madera para impresión</t>
  </si>
  <si>
    <t>Ensambles de placas atornilladas de acero de aleación baja</t>
  </si>
  <si>
    <t>Sulfato de atropina</t>
  </si>
  <si>
    <t>Catres para niños</t>
  </si>
  <si>
    <t>Magnesio en barra labrada</t>
  </si>
  <si>
    <t>Servicios de fabricación de maletas o bolsos de cuero</t>
  </si>
  <si>
    <t xml:space="preserve">Neumático para motocicleta </t>
  </si>
  <si>
    <t>Máquinas para descarnar cuero</t>
  </si>
  <si>
    <t>Protectores de brillo para pantallas de computador</t>
  </si>
  <si>
    <t>Servicios de sistemas de información o control de empresas públicas</t>
  </si>
  <si>
    <t>Pasadores de resorte</t>
  </si>
  <si>
    <t>Aparatos de cultivo continuo</t>
  </si>
  <si>
    <t>Tubería de metal precioso</t>
  </si>
  <si>
    <t>Ketoprofeno</t>
  </si>
  <si>
    <t>Tableros de letras o símbolos para los discapacitados físicamente</t>
  </si>
  <si>
    <t>Tubos de rayos x para uso médico</t>
  </si>
  <si>
    <t>Clorhidrato de verapamilo</t>
  </si>
  <si>
    <t>Silletería para auditorios o estadios o uso especiales</t>
  </si>
  <si>
    <t>Clorhidrato de cevimelina</t>
  </si>
  <si>
    <t>Filtros multi hoja o de prensa para laboratorios</t>
  </si>
  <si>
    <t>Servicios de misioneros evangélicos</t>
  </si>
  <si>
    <t>Kits de compresores</t>
  </si>
  <si>
    <t>Sujetadores de implantes para uso quirúrgico</t>
  </si>
  <si>
    <t>Instalaciones penales para discapacitados mentales</t>
  </si>
  <si>
    <t>Dienestrol</t>
  </si>
  <si>
    <t>Clubes deportivos de carreras</t>
  </si>
  <si>
    <t>Centro de servicio de mensajes cortos</t>
  </si>
  <si>
    <t>Reglas</t>
  </si>
  <si>
    <t>Impresión de publicaciones</t>
  </si>
  <si>
    <t>Servicios de formación profesional en transporte marítimo</t>
  </si>
  <si>
    <t>Vacuna contra el virus del sarampión y la rubeola</t>
  </si>
  <si>
    <t>Etodolac</t>
  </si>
  <si>
    <t>Sujetadores de pinza</t>
  </si>
  <si>
    <t>Accesorios para el sistema de electroforesis</t>
  </si>
  <si>
    <t>Agujas o sets para punción del esternón</t>
  </si>
  <si>
    <t>Productos de debridación mecánica para uso médico</t>
  </si>
  <si>
    <t>Difteria</t>
  </si>
  <si>
    <t>Omeprazol</t>
  </si>
  <si>
    <t>Asignaciones destinadas a la adquisición de equipos, refacciones y accesorios mayores, utilizados en hospitales, unidades sanitarias, consultorios, servicios veterinarios y en los laboratorios auxiliares de ciencias médicas como rayos X, ultrasonidos, equipos de diálisis e inhaloterapia, máquinas esterilizadoras, sillones dentales, mesas operatorias, incubadoras, microscopios y toda clase de aparatos necesarios para equipar salas de rehabilitación, emergencia, hospitalización y operación médica, se incluyen equipos de rescate y salvamento, asi como equipos ortopedicos tales como: Sillas de ruedas, bastones (muletas), andadera, entre otros equipos similares.</t>
  </si>
  <si>
    <t>Velomotores</t>
  </si>
  <si>
    <t>Lubricantes de grafito</t>
  </si>
  <si>
    <t>Tarifas de soporte o mantenimiento</t>
  </si>
  <si>
    <t>Pintura de enmascarar para acuarela líquida</t>
  </si>
  <si>
    <t>Contenedores de recolección de filtro de suero</t>
  </si>
  <si>
    <t>Servicios de recepción o inventariado</t>
  </si>
  <si>
    <t>Fuentes de calibración</t>
  </si>
  <si>
    <t>Equipo electrónico para cancelar eco de voz</t>
  </si>
  <si>
    <t>Casetes para tejidos para histología</t>
  </si>
  <si>
    <t>Media o forro prostético de muñón</t>
  </si>
  <si>
    <t>Software de lector de caracteres ópticos ocr o de escáner</t>
  </si>
  <si>
    <t>Dispositivos para atrapar animales</t>
  </si>
  <si>
    <t>Productos ortóticos o para el cuidado de los pies</t>
  </si>
  <si>
    <t>Vacuna meningococo</t>
  </si>
  <si>
    <t>Componentes de aleación ferrosa perforados</t>
  </si>
  <si>
    <t>Espumas de caucho</t>
  </si>
  <si>
    <t>Diapositivas de física nuclear</t>
  </si>
  <si>
    <t>Tablillas o sets de uso odontológico</t>
  </si>
  <si>
    <t>Llantas de avión</t>
  </si>
  <si>
    <t>Clorhidrato de apraclonidina</t>
  </si>
  <si>
    <t>Transmisores de flujo</t>
  </si>
  <si>
    <t>Aislantes eléctricos</t>
  </si>
  <si>
    <t>Ensambles de placas soldadas con solvente de acero al carbono</t>
  </si>
  <si>
    <t>Acoplamientos mecánicos</t>
  </si>
  <si>
    <t>Corta uñas</t>
  </si>
  <si>
    <t>Reproductores o grabadoras mp3</t>
  </si>
  <si>
    <t>Declaración de renta</t>
  </si>
  <si>
    <t>Vestidos de baño para bebé</t>
  </si>
  <si>
    <t>Servicios contra incendios municipales o nacionales</t>
  </si>
  <si>
    <t>Sets de punctum de tapón para uso oftálmico</t>
  </si>
  <si>
    <t>Mineral de uranio</t>
  </si>
  <si>
    <t>Elementos de calefacción</t>
  </si>
  <si>
    <t>Objetos maquinados de aleación de níquel fundidos en molde en concha</t>
  </si>
  <si>
    <t>Vigas de acero inoxidable</t>
  </si>
  <si>
    <t>Retractores para micro cirugía</t>
  </si>
  <si>
    <t>Filtros electrónicos</t>
  </si>
  <si>
    <t>Trimetadiona</t>
  </si>
  <si>
    <t>Ensambles de barras remachadas de inconel</t>
  </si>
  <si>
    <t>Sujeta corbatas</t>
  </si>
  <si>
    <t>Aros interiores</t>
  </si>
  <si>
    <t>Zonas o soluciones prefabricadas para electroforesis</t>
  </si>
  <si>
    <t>Forjaduras anulares laminadas de magnesio</t>
  </si>
  <si>
    <t>Objetos maquinados de compuestos fundidos en molde en concha</t>
  </si>
  <si>
    <t>Sellos de caucho del dinero</t>
  </si>
  <si>
    <t>Maquinaria para cortar en cubos</t>
  </si>
  <si>
    <t>Forros para colchones</t>
  </si>
  <si>
    <t>Servicios de cirugía arbórea</t>
  </si>
  <si>
    <t>Forjas de acero maquinadas por reducción</t>
  </si>
  <si>
    <t>Software de desarrollo de plataformas web</t>
  </si>
  <si>
    <t>Etinil-estradiol y diacetato de etinodiol</t>
  </si>
  <si>
    <t>Paquete de procedimiento para mapeo linfático</t>
  </si>
  <si>
    <t>Colchicina</t>
  </si>
  <si>
    <t>Seguro colectivo de joyeros</t>
  </si>
  <si>
    <t>Medio sintético para levadura</t>
  </si>
  <si>
    <t>Inserción en radio</t>
  </si>
  <si>
    <t>Dihidroergotamina</t>
  </si>
  <si>
    <t>Tornillos para drywall</t>
  </si>
  <si>
    <t>Puerto deportivo</t>
  </si>
  <si>
    <t>Ferritas</t>
  </si>
  <si>
    <t>Sistemas de control de aplanadora</t>
  </si>
  <si>
    <t>Tarjetas de captura de video</t>
  </si>
  <si>
    <t>Clobazam</t>
  </si>
  <si>
    <t>Organizadores de soporte para computadores</t>
  </si>
  <si>
    <t>Ramio</t>
  </si>
  <si>
    <t>Carritos o soportes para proyectores</t>
  </si>
  <si>
    <t>Pasaportes</t>
  </si>
  <si>
    <t>Cámaras de micro filmado</t>
  </si>
  <si>
    <t>Bálsamo del perú</t>
  </si>
  <si>
    <t>Servicios de privilegios o inmunidad diplomática</t>
  </si>
  <si>
    <t>Sets de instrumentos para cirugía maxilofacial</t>
  </si>
  <si>
    <t>Candados de instrumentos</t>
  </si>
  <si>
    <t>Analizadores de gas nitrógeno</t>
  </si>
  <si>
    <t>Cooperativas de pesca</t>
  </si>
  <si>
    <t>Acondicionamiento del suelo</t>
  </si>
  <si>
    <t>Cordones de retracción para operaciones de uso odontológico</t>
  </si>
  <si>
    <t>Sólidos de acero básico</t>
  </si>
  <si>
    <t>Vinagres</t>
  </si>
  <si>
    <t>Carros policiales</t>
  </si>
  <si>
    <t>Varas magnéticas</t>
  </si>
  <si>
    <t>Limpiadores de superficie de contacto</t>
  </si>
  <si>
    <t>Bombas de desplazamiento positivo</t>
  </si>
  <si>
    <t>Barras de acero inoxidable</t>
  </si>
  <si>
    <t>Unidades de diálisis arterio venosa continua cavhd o productos relacionados</t>
  </si>
  <si>
    <t>Cuerda de algodón</t>
  </si>
  <si>
    <t>Economía o finanzas del transporte</t>
  </si>
  <si>
    <t>Espirales vaginales o uterinas</t>
  </si>
  <si>
    <t>Servicios de perforación de pozos con  tubo transportado</t>
  </si>
  <si>
    <t>Tuerca tapa</t>
  </si>
  <si>
    <t>Anillos metálicos</t>
  </si>
  <si>
    <t>Glimepirida</t>
  </si>
  <si>
    <t>Espejos de otolaringología o accesorios para uso quirúrgico</t>
  </si>
  <si>
    <t>Fundas o estuches o accesorios para instrumentos musicales</t>
  </si>
  <si>
    <t>Servicios de fabricación de productos de corcho</t>
  </si>
  <si>
    <t>Recaudación de impuestos</t>
  </si>
  <si>
    <t>Clorhidrato de amantadina</t>
  </si>
  <si>
    <t>Mandriles para joyería</t>
  </si>
  <si>
    <t>Asociaciones para la protección de las especies en peligro de extinción</t>
  </si>
  <si>
    <t>Papel metálico</t>
  </si>
  <si>
    <t>Servicios de control del ruido</t>
  </si>
  <si>
    <t>Vestimentas</t>
  </si>
  <si>
    <t>Tosilato de bretilio</t>
  </si>
  <si>
    <t>Kits de reparación de tubos endotraqueales o de traqueotomía</t>
  </si>
  <si>
    <t>Unidades de tomografía de emisión de positrones pet para uso médico</t>
  </si>
  <si>
    <t>Gabinetes de esterilización</t>
  </si>
  <si>
    <t>Pavimentadoras</t>
  </si>
  <si>
    <t>Agentes de intercalación</t>
  </si>
  <si>
    <t>Servicios de minería de datos del campo petrolero</t>
  </si>
  <si>
    <t>Estuches para cánulas de succión para uso médico</t>
  </si>
  <si>
    <t>Máquinas para el formado de cartón</t>
  </si>
  <si>
    <t>Software de música ambiental o publicidad para mensajería</t>
  </si>
  <si>
    <t>Bóvedas reproducidas</t>
  </si>
  <si>
    <t>Cortafríos</t>
  </si>
  <si>
    <t>Aceites agrícolas</t>
  </si>
  <si>
    <t>Ayudas para medir para los discapacitados físicamente</t>
  </si>
  <si>
    <t>Cabezales de cemento en superficie</t>
  </si>
  <si>
    <t>Tornos o accesorios de laboratorio dental</t>
  </si>
  <si>
    <t>Estaño en placa labrada</t>
  </si>
  <si>
    <t>Simuladores de bebés y accesorios</t>
  </si>
  <si>
    <t>Conjuntos o dispositivos de polo a tierra</t>
  </si>
  <si>
    <t>Servicios de codificación de software</t>
  </si>
  <si>
    <t>Servicios de prevención o control de enfermedades respiratorias</t>
  </si>
  <si>
    <t>Financiación de hipotecas comerciales</t>
  </si>
  <si>
    <t>Cinceles de madera</t>
  </si>
  <si>
    <t>Servicios de perforación direccional multilateral de pozos</t>
  </si>
  <si>
    <t>Semillas de aceite de ricino</t>
  </si>
  <si>
    <t>Hemoconcentradores de perfusión o accesorios</t>
  </si>
  <si>
    <t>Protectores de etiquetas</t>
  </si>
  <si>
    <t>Elevadores de árbol de levas</t>
  </si>
  <si>
    <t>Barras para cánulas de esterilización</t>
  </si>
  <si>
    <t>Cajas de monedas para teléfonos de pago</t>
  </si>
  <si>
    <t>Servicios de cáterin en la obra o lugar de trabajo</t>
  </si>
  <si>
    <t>Servicios de multiplicación de semillas</t>
  </si>
  <si>
    <t>Brochas</t>
  </si>
  <si>
    <t>Extractores para uso quirúrgico</t>
  </si>
  <si>
    <t>Avena para forraje</t>
  </si>
  <si>
    <t>Fieltros de recubrimiento ortopédico para pierna o accesorios</t>
  </si>
  <si>
    <t>Máquinas para curtir cuero</t>
  </si>
  <si>
    <t>Servo controlador</t>
  </si>
  <si>
    <t>Servicios de asesoría en derechos de agua</t>
  </si>
  <si>
    <t>Impresora de transferencia térmica para aplicaciones de impresión comercial</t>
  </si>
  <si>
    <t>Plumas</t>
  </si>
  <si>
    <t>Proyectores de tubo de rayo catódico</t>
  </si>
  <si>
    <t>Dispositivos de fijación internos o externos, férulas de fijación intermaxilar o accesorios</t>
  </si>
  <si>
    <t>Pasadores roscados</t>
  </si>
  <si>
    <t>Cinta para marcar los pasillos</t>
  </si>
  <si>
    <t>Electroscopios</t>
  </si>
  <si>
    <t>Papeles articulados para operación o productos relacionados de uso odontológico</t>
  </si>
  <si>
    <t>Dispositivos de medición de grosor</t>
  </si>
  <si>
    <t>Generadores hidráulicos</t>
  </si>
  <si>
    <t>Medidores q</t>
  </si>
  <si>
    <t>Terminadoras</t>
  </si>
  <si>
    <t>Repuestos o accesorios de vehículo de servicio minero subterráneo</t>
  </si>
  <si>
    <t>Dispositivos o accesorios para estabilización o prevención de caídas de pacientes</t>
  </si>
  <si>
    <t>Unidades de absorción para aparatos de gas de anestesia</t>
  </si>
  <si>
    <t>Servicios legales de sobre la  propiedad</t>
  </si>
  <si>
    <t>Servicios de comisario de policía</t>
  </si>
  <si>
    <t>Oxazepam</t>
  </si>
  <si>
    <t>Clorhidrato de fexofenadina</t>
  </si>
  <si>
    <t>Encendedores o mecha</t>
  </si>
  <si>
    <t>NOMBRE O REFERENCIA DE CONTRATACIÓN</t>
  </si>
  <si>
    <t>Agentes enmascaradores de uso odontológico</t>
  </si>
  <si>
    <t>Cementos disolventes</t>
  </si>
  <si>
    <t>Kits o suministros para pruebas ambientales</t>
  </si>
  <si>
    <t>Herramientas para geología de campo</t>
  </si>
  <si>
    <t>Limpieza de conductos de aire</t>
  </si>
  <si>
    <t>Baños para órganos</t>
  </si>
  <si>
    <t>Escuelas profesionales no técnicas</t>
  </si>
  <si>
    <t>Río Verde Arriba</t>
  </si>
  <si>
    <t>Removedores de ganchos o clips para uso médico</t>
  </si>
  <si>
    <t>Máquinas o accesorios de corazón y pulmones</t>
  </si>
  <si>
    <t>Sulfato de abacavir</t>
  </si>
  <si>
    <t>Reparación o calibración de pruebas de equipo</t>
  </si>
  <si>
    <t>Ensambles de tubería atornillada de latón</t>
  </si>
  <si>
    <t>Patines de toma de corriente</t>
  </si>
  <si>
    <t>Gestión de viveros forestales</t>
  </si>
  <si>
    <t>Sistema control temperatura vehículo</t>
  </si>
  <si>
    <t>Aturdidor</t>
  </si>
  <si>
    <t>Libros de recursos de lectura</t>
  </si>
  <si>
    <t>Barra de remolque de avión</t>
  </si>
  <si>
    <t>Máquinas de estenotipio</t>
  </si>
  <si>
    <t>Palmitato de colfoscerilo</t>
  </si>
  <si>
    <t>Gusanos de seda</t>
  </si>
  <si>
    <t>Grasas o lípidos</t>
  </si>
  <si>
    <t>Plantas artificiales</t>
  </si>
  <si>
    <t>Accesorios para jeringas</t>
  </si>
  <si>
    <t>Bobinas o cajas de inductancias calibradas</t>
  </si>
  <si>
    <t>Apuntaladores cerámicos cubiertos de resina</t>
  </si>
  <si>
    <t>Medio seco premezclado</t>
  </si>
  <si>
    <t>Cantina</t>
  </si>
  <si>
    <t>Software de manejo de relaciones con el cliente crm</t>
  </si>
  <si>
    <t>Columpios para patios de recreo</t>
  </si>
  <si>
    <t>Bobina de aleación no ferrosa</t>
  </si>
  <si>
    <t>Servicios de extracción de testigos mediante cable conductor recuperable</t>
  </si>
  <si>
    <t>Instruments giroscópicos</t>
  </si>
  <si>
    <t>Tarjetas de identificación</t>
  </si>
  <si>
    <t>Puertas de metal</t>
  </si>
  <si>
    <t>Geles de agarosa prefabricados</t>
  </si>
  <si>
    <t>Servicios de información o documentación de la industria pesquera</t>
  </si>
  <si>
    <t>Ensambles de tubos atornillados no metálica</t>
  </si>
  <si>
    <t>Alicates para uso quirúrgico</t>
  </si>
  <si>
    <t>Servicios de recopilación o reporte de información para créditos al consumidor</t>
  </si>
  <si>
    <t>Ensambles de placas soldadas con solvente de latón</t>
  </si>
  <si>
    <t>Bálsamos</t>
  </si>
  <si>
    <t>Lingotes de aluminio</t>
  </si>
  <si>
    <t>Distribuidoras de agregados</t>
  </si>
  <si>
    <t>Micro placas</t>
  </si>
  <si>
    <t>Clorhidrato de propoxifeno</t>
  </si>
  <si>
    <t>Rajadores</t>
  </si>
  <si>
    <t>Máquinas para direcciones</t>
  </si>
  <si>
    <t>Tablas para mover pacientes o sus accesorios</t>
  </si>
  <si>
    <t>Hornos de seguridad para laboratorio</t>
  </si>
  <si>
    <t>Unidades bidimensionales de terapia de radiación de intensidad modulada de acelerador lineal imrt para uso médico</t>
  </si>
  <si>
    <t>Globos o pelotas de juguete</t>
  </si>
  <si>
    <t>Libros de ejercicios</t>
  </si>
  <si>
    <t>Kits o sets de atributos</t>
  </si>
  <si>
    <t>Servicios de laboratorios biológicos</t>
  </si>
  <si>
    <t>Sartenes desengrasantes</t>
  </si>
  <si>
    <t>Sets de esterilización</t>
  </si>
  <si>
    <t>Bancos para jardín</t>
  </si>
  <si>
    <t>N/A</t>
  </si>
  <si>
    <t>Paneles laterales de vehículos</t>
  </si>
  <si>
    <t>Clubes o servicios para aficionados a las bellas artes</t>
  </si>
  <si>
    <t>Componentes de acero inoxidable formados por estiramiento por presión</t>
  </si>
  <si>
    <t>Soportes de la banda transportadora</t>
  </si>
  <si>
    <t>Servicios de limpieza de edificios</t>
  </si>
  <si>
    <t>Equipos de windsurfing</t>
  </si>
  <si>
    <t>Uranio empobrecido</t>
  </si>
  <si>
    <t>Cultivos de hongos</t>
  </si>
  <si>
    <t>Cajas de guantes de aislamiento</t>
  </si>
  <si>
    <t>Sets escolares de equipos de balonmano</t>
  </si>
  <si>
    <t>Máquinas de endoso de cheques</t>
  </si>
  <si>
    <t>Servicios de drenaje de tierras</t>
  </si>
  <si>
    <t>Las Barías</t>
  </si>
  <si>
    <t>Reactivos para preparar gel poliacrilamida</t>
  </si>
  <si>
    <t>Chapa de estaño</t>
  </si>
  <si>
    <t>Mangas de desplazamiento</t>
  </si>
  <si>
    <t>Torniquetes</t>
  </si>
  <si>
    <t>Pesca con redes barrederas</t>
  </si>
  <si>
    <t>Guías de referencia de geografía</t>
  </si>
  <si>
    <t>Billetes de juego para la clase</t>
  </si>
  <si>
    <t>Agentes de desvío</t>
  </si>
  <si>
    <t>Flufenazina</t>
  </si>
  <si>
    <t>Enchufe de línea de cable de recuperación</t>
  </si>
  <si>
    <t>Balones de softbol</t>
  </si>
  <si>
    <t>Cosechadoras</t>
  </si>
  <si>
    <t>Engranajes de anillo</t>
  </si>
  <si>
    <t>Satélites científicos o de investigación</t>
  </si>
  <si>
    <t>Aleaciones de acrilonitrilo estireno acrílico asa</t>
  </si>
  <si>
    <t>Cámaras de avión</t>
  </si>
  <si>
    <t>Sirolimus</t>
  </si>
  <si>
    <t>Preventor de reventones</t>
  </si>
  <si>
    <t>Insertos de acero</t>
  </si>
  <si>
    <t>Unidades de control de fracturación</t>
  </si>
  <si>
    <t>Publicaciones periódicas</t>
  </si>
  <si>
    <t>Gorras para pacientes</t>
  </si>
  <si>
    <t>Solventes de alcohol</t>
  </si>
  <si>
    <t>Bordes de tejado</t>
  </si>
  <si>
    <t>Billetes nacionales</t>
  </si>
  <si>
    <t>Cafetos</t>
  </si>
  <si>
    <t>Servicios de taxonomía de plantas</t>
  </si>
  <si>
    <t>Kioscos de libros</t>
  </si>
  <si>
    <t>Dispensadores o accesorios de pulverizadores de tabletas</t>
  </si>
  <si>
    <t>Batas de baño</t>
  </si>
  <si>
    <t>Operaciones de puentes levadizos</t>
  </si>
  <si>
    <t>Equipos de balanceo de llantas</t>
  </si>
  <si>
    <t>Ostras vivas</t>
  </si>
  <si>
    <t>Rifubutina</t>
  </si>
  <si>
    <t>Cubiertas de rodillos de avance</t>
  </si>
  <si>
    <t>Pernos prisioneros</t>
  </si>
  <si>
    <t>Servicios de lesiones cerebrales o de la médula espinal</t>
  </si>
  <si>
    <t>Soportes de montaje para cilindros hidráulicos</t>
  </si>
  <si>
    <t>Materiales de enseñanza de comprensión de los derechos legales de los adolescentes</t>
  </si>
  <si>
    <t>Máquinas para cambiar moneda extranjera</t>
  </si>
  <si>
    <t>Metilparabeno</t>
  </si>
  <si>
    <t>Servicios de recuperación permanente de tuberías magnéticas</t>
  </si>
  <si>
    <t>Cojinería de asientos</t>
  </si>
  <si>
    <t>Naipes de figuras grandes o braille para los discapacitados físicamente</t>
  </si>
  <si>
    <t>Tubos endobronquiales</t>
  </si>
  <si>
    <t>Dispensadores institucionales de jabón o loción</t>
  </si>
  <si>
    <t>Fieltros de recubrimiento ortopédico para la espalda o lumbares o para el sacro</t>
  </si>
  <si>
    <t>Bicicletas tándem</t>
  </si>
  <si>
    <t>Servicios de envío, recogida o entrega de correo</t>
  </si>
  <si>
    <t>Kits o suministros para pruebas de alimentos</t>
  </si>
  <si>
    <t>Fosfato de cloroquina</t>
  </si>
  <si>
    <t>Accesorios o tableros para dibujo o bosquejo</t>
  </si>
  <si>
    <t>Filtros de jeringa</t>
  </si>
  <si>
    <t>Sets de carteleras de ciencias</t>
  </si>
  <si>
    <t>Alemtuzumab</t>
  </si>
  <si>
    <t>Hachas de mano</t>
  </si>
  <si>
    <t>Sistemas de control de iluminación</t>
  </si>
  <si>
    <t>Instrumentos de dibujo geométrico para la pizarra</t>
  </si>
  <si>
    <t>Fijación de dunas</t>
  </si>
  <si>
    <t>Objetos maquinados centrifugados de berilio fundidos</t>
  </si>
  <si>
    <t>Ensambles estructurales atornillados de cobre</t>
  </si>
  <si>
    <t>Linternas para exámenes médicos</t>
  </si>
  <si>
    <t>Clorhidrato de mexiletina</t>
  </si>
  <si>
    <t>Lentes de vitrectomía</t>
  </si>
  <si>
    <t>Pruebas de protección nucleasa</t>
  </si>
  <si>
    <t>Catéteres de línea arterial</t>
  </si>
  <si>
    <t>Probutato de hidrocortisona</t>
  </si>
  <si>
    <t>Actualizaciones de procesadores de señales</t>
  </si>
  <si>
    <t>Servicios de estructura jerárquica (tree) de las decisiones del campo petrolero</t>
  </si>
  <si>
    <t>Surtidos de adhesivos</t>
  </si>
  <si>
    <t>Moldes de termoformar</t>
  </si>
  <si>
    <t>Elevadores sólidos</t>
  </si>
  <si>
    <t>Lanchas de recreo a remo</t>
  </si>
  <si>
    <t>Conectores para plomería</t>
  </si>
  <si>
    <t>Programas de venta o de mercadeo</t>
  </si>
  <si>
    <t>Violeta geneciana</t>
  </si>
  <si>
    <t>Kits de cateterización cardiovascular</t>
  </si>
  <si>
    <t>Equipo multi banco o de floculación</t>
  </si>
  <si>
    <t>Guías de referencia de la hora</t>
  </si>
  <si>
    <t>Batas para pacientes</t>
  </si>
  <si>
    <t>Semillas o plántulas de berenjena</t>
  </si>
  <si>
    <t>Cubiertas protectoras para gafas de seguridad</t>
  </si>
  <si>
    <t>Papaina</t>
  </si>
  <si>
    <t>Esferos para registro de electrocardiografía ekg</t>
  </si>
  <si>
    <t>Absorbentes de radiaciones nucleares</t>
  </si>
  <si>
    <t>Asociaciones para la protección de animales amenazados</t>
  </si>
  <si>
    <t>HIGUAMO</t>
  </si>
  <si>
    <t>Tratadores de calentadores de aceite para pozo</t>
  </si>
  <si>
    <t>Mapas o secuencias de reporteros de vectores por señal de transducción</t>
  </si>
  <si>
    <t>Extrusiones por impacto de aleación no ferrosa</t>
  </si>
  <si>
    <t>Mesas o puestos o asientos o gabinetes o accesorios de rayos x para uso médico</t>
  </si>
  <si>
    <t>Forjaduras anulares laminadas de acero inoxidable</t>
  </si>
  <si>
    <t>Kits para modelado de arcilla</t>
  </si>
  <si>
    <t>Pufs de tamaño de niños</t>
  </si>
  <si>
    <t>Nisoldipino</t>
  </si>
  <si>
    <t>Bandas para matriz dental</t>
  </si>
  <si>
    <t>Sistemas de procesamiento de datos sísmicos</t>
  </si>
  <si>
    <t>Ventiladores de colchones</t>
  </si>
  <si>
    <t>Dispositivos para ver micro fichas o micro cintas</t>
  </si>
  <si>
    <t>Bambú</t>
  </si>
  <si>
    <t>Gabinetes o cajas fuertes para narcóticos</t>
  </si>
  <si>
    <t>Retenedores de cemento</t>
  </si>
  <si>
    <t>Objetos maquinados de cinc fundidos en molde de grafito</t>
  </si>
  <si>
    <t>Óxido de calcio</t>
  </si>
  <si>
    <t>Servicios de aparejos del campo petrolero en aguas profundas</t>
  </si>
  <si>
    <t>Dinamita</t>
  </si>
  <si>
    <t>Radio ra</t>
  </si>
  <si>
    <t>Servicios de terminación del revestidor del pozo</t>
  </si>
  <si>
    <t>Hato Mayor</t>
  </si>
  <si>
    <t>Unidades de fotoconductores o imágenes</t>
  </si>
  <si>
    <t>Aleación ferrosa en placa labrada</t>
  </si>
  <si>
    <t>Inspección de materiales o productos</t>
  </si>
  <si>
    <t>Breakers de circuito magnético</t>
  </si>
  <si>
    <t>Carretera bifurcada</t>
  </si>
  <si>
    <t>Muelle de embarque</t>
  </si>
  <si>
    <t>Talio tl</t>
  </si>
  <si>
    <t>Aleación no ferrosa</t>
  </si>
  <si>
    <t>Vagones tolva o góndolas</t>
  </si>
  <si>
    <t>Disyuntores de pérdida a tierra</t>
  </si>
  <si>
    <t>Lanzaderas de vasos o cintas de retracción de uso quirúrgico</t>
  </si>
  <si>
    <t>Taladro de perforación marina movido con gatos</t>
  </si>
  <si>
    <t>Yásica Arriba</t>
  </si>
  <si>
    <t>Correas para perros</t>
  </si>
  <si>
    <t>Ángulos de estaño</t>
  </si>
  <si>
    <t>Manlift o elevador de personal</t>
  </si>
  <si>
    <t>Bolsas de basura</t>
  </si>
  <si>
    <t>Dispositivos de aseguramiento de calidad o calibración de rayos x para uso médico</t>
  </si>
  <si>
    <t>Tanques de asentamiento</t>
  </si>
  <si>
    <t>Etopósido</t>
  </si>
  <si>
    <t>Clubes deportivos profesionales o semiprofesionales</t>
  </si>
  <si>
    <t>Barraquito</t>
  </si>
  <si>
    <t>Servicios de protección recursos genéticos</t>
  </si>
  <si>
    <t>Termómetros electrónicos para uso médico</t>
  </si>
  <si>
    <t>Planchas de escurrimiento</t>
  </si>
  <si>
    <t>Portavelas</t>
  </si>
  <si>
    <t>Temazepam</t>
  </si>
  <si>
    <t>Componentes no metálicos formados enrollados</t>
  </si>
  <si>
    <t>Unidades o accesorios de insuflación o distensión para endoscopia</t>
  </si>
  <si>
    <t>Válvulas con pistones lubricados</t>
  </si>
  <si>
    <t>Revestimientos de rodamiento</t>
  </si>
  <si>
    <t>Camisas para hombre</t>
  </si>
  <si>
    <t>Tarjeta flash de almacenamiento de memoria</t>
  </si>
  <si>
    <t>Etiquetas multipropósito</t>
  </si>
  <si>
    <t>Impuesto sobre las ventas</t>
  </si>
  <si>
    <t>Ensambles de sello de culminación</t>
  </si>
  <si>
    <t>Quemadores de gas</t>
  </si>
  <si>
    <t>Objetos maquinados centrifugados de magnesio fundidos</t>
  </si>
  <si>
    <t>Recursos agrosilvícolas</t>
  </si>
  <si>
    <t>Sistemas de cañón de cadena</t>
  </si>
  <si>
    <t>Leucita</t>
  </si>
  <si>
    <t>Traperos para polvo</t>
  </si>
  <si>
    <t>Escurridores para uso doméstico</t>
  </si>
  <si>
    <t>Lactato de milrinona</t>
  </si>
  <si>
    <t>Azaleas</t>
  </si>
  <si>
    <t>Techos permanentes convertibles</t>
  </si>
  <si>
    <t>Molino para trituración</t>
  </si>
  <si>
    <t>Equipo de manejo de cloro</t>
  </si>
  <si>
    <t>Libros de referencia</t>
  </si>
  <si>
    <t>tratamiento de desechos radioactivos</t>
  </si>
  <si>
    <t>KM2</t>
  </si>
  <si>
    <t>Archivos de cheques</t>
  </si>
  <si>
    <t>Llaves para tubos</t>
  </si>
  <si>
    <t>Servicios de fracturación del pozo con fluido a base de espuma</t>
  </si>
  <si>
    <t>Ensambles de placas remachadas de acero inoxidable</t>
  </si>
  <si>
    <t>Modelos de enrejados de cristal</t>
  </si>
  <si>
    <t>Básculas para pesar animales</t>
  </si>
  <si>
    <t>Unidades de flotación de cemento a granel</t>
  </si>
  <si>
    <t>Lámpara detectora de haluro</t>
  </si>
  <si>
    <t>Biberones o accesorios</t>
  </si>
  <si>
    <t>Penciclovir</t>
  </si>
  <si>
    <t>Cesio cs</t>
  </si>
  <si>
    <t>Llave torx</t>
  </si>
  <si>
    <t>Válvulas de presión de exhalación y positiva peep</t>
  </si>
  <si>
    <t>Objetos de fundición centrífuga de titanio</t>
  </si>
  <si>
    <t>Emorfazona</t>
  </si>
  <si>
    <t>Componentes de bronce maquinados por extrusión en frío</t>
  </si>
  <si>
    <t>Huevos batidos</t>
  </si>
  <si>
    <t>Exhibiciones de ecosistemas</t>
  </si>
  <si>
    <t>Plafones de tejado</t>
  </si>
  <si>
    <t>Sacarímetros</t>
  </si>
  <si>
    <t>Máquinas dispensadoras de porciones únicas con tazas</t>
  </si>
  <si>
    <t>Servicios de siembra de cultivos</t>
  </si>
  <si>
    <t>Binoculares</t>
  </si>
  <si>
    <t>Rollos de instrumentos para sets o accesorios de tablillas</t>
  </si>
  <si>
    <t>Tubos de resonancia magnética nuclear nmr</t>
  </si>
  <si>
    <t>Aplicaciones al vacío o de succión para uso médico</t>
  </si>
  <si>
    <t>Menta de gato</t>
  </si>
  <si>
    <t>Papel crepé tratado con látex</t>
  </si>
  <si>
    <t>Apiladores de buzón de correo</t>
  </si>
  <si>
    <t>Protectores de moldes o estuches de laboratorio dental</t>
  </si>
  <si>
    <t>Objetos maquinados de plomo fundidos en molde de yeso</t>
  </si>
  <si>
    <t>Sabana Buey</t>
  </si>
  <si>
    <t>Kits o polimerasas de ácido desoxirribonucleico dna termoestable</t>
  </si>
  <si>
    <t>Servicios del fondo internacional para el desarrollo agrícola</t>
  </si>
  <si>
    <t>Cubetas de electroporación</t>
  </si>
  <si>
    <t>Adhesivos para pegar en las tablas de incentivo</t>
  </si>
  <si>
    <t>Máquinas de crepes para uso comercial</t>
  </si>
  <si>
    <t>Producción de productos agrícolas para elaboración de bebidas</t>
  </si>
  <si>
    <t>Banda de plomo</t>
  </si>
  <si>
    <t>Ensambles de barras soldadas con soldadura ultra violeta de cobre</t>
  </si>
  <si>
    <t>Embrague semi centrífugo</t>
  </si>
  <si>
    <t>Líneas de flotadores</t>
  </si>
  <si>
    <t>Objetos maquinados centrifugados de aleación no ferrosa fundidos</t>
  </si>
  <si>
    <t>Ensambles de tubería con soldadura fuerte o débil de acero de aleación baja</t>
  </si>
  <si>
    <t>Distribuidor automático de llamadas acd</t>
  </si>
  <si>
    <t>Básculas de eslinga para pacientes</t>
  </si>
  <si>
    <t>Accesorios o suministros para analizadores de bancos de sangre</t>
  </si>
  <si>
    <t>Herramientas de grabado en relieve</t>
  </si>
  <si>
    <t>Alicates para ortodoncia</t>
  </si>
  <si>
    <t>Moduladores</t>
  </si>
  <si>
    <t>Clorhidrato de dobutamina</t>
  </si>
  <si>
    <t>Verduras deshidratadas</t>
  </si>
  <si>
    <t>Medias veladas gruesas (“tights”)</t>
  </si>
  <si>
    <t>Válvulas de expansión</t>
  </si>
  <si>
    <t>Deferoxamina mesilato</t>
  </si>
  <si>
    <t>Cámaras de ionización</t>
  </si>
  <si>
    <t>Software de seguridad de transacciones y de protección contra virus</t>
  </si>
  <si>
    <t>Cobijas o cortinas de calentamiento o enfriamiento terapéutico</t>
  </si>
  <si>
    <t>Kits de revestimiento de prótesis dentales</t>
  </si>
  <si>
    <t>Tubo de perforación</t>
  </si>
  <si>
    <t>Licuadoras para uso doméstico</t>
  </si>
  <si>
    <t>Guías para agujas</t>
  </si>
  <si>
    <t>Servicios de cáterin</t>
  </si>
  <si>
    <t>Ácido mefenámico</t>
  </si>
  <si>
    <t>Extrusiones de perfiles de bronce</t>
  </si>
  <si>
    <t>Escariadores</t>
  </si>
  <si>
    <t>Termómetros de mercurio para uso médico</t>
  </si>
  <si>
    <t>Fragatas</t>
  </si>
  <si>
    <t>Despaletizadoras</t>
  </si>
  <si>
    <t>Sistemas de reconocimiento de caracteres ópticos</t>
  </si>
  <si>
    <t>Luces o lámparas de pie para exámenes médicos</t>
  </si>
  <si>
    <t>Sets o accesorios de anestesia para uso odontológico</t>
  </si>
  <si>
    <t>Oclusores de ojos</t>
  </si>
  <si>
    <t>Sistemas de instrumentos para revisión ortopédica o completa de articulaciones</t>
  </si>
  <si>
    <t>Humidificadores</t>
  </si>
  <si>
    <t>Paja</t>
  </si>
  <si>
    <t>Paneles o monitores de pantalla de cristal líquido lcd</t>
  </si>
  <si>
    <t>Quillas laríngeas o accesorios</t>
  </si>
  <si>
    <t>Inodoros o excusados</t>
  </si>
  <si>
    <t>Vectores de expresión de insectos</t>
  </si>
  <si>
    <t>Objetos fundidos maquinados por proceso v de berilio</t>
  </si>
  <si>
    <t>Tazas o botellas de filtración</t>
  </si>
  <si>
    <t>Uniformes de personal de seguridad</t>
  </si>
  <si>
    <t>Herramientas de prueba de hoyo</t>
  </si>
  <si>
    <t>Trandolapril</t>
  </si>
  <si>
    <t>Cuentas de madera</t>
  </si>
  <si>
    <t>Paya</t>
  </si>
  <si>
    <t>Kits de trauma para servicios médicos de emergencia</t>
  </si>
  <si>
    <t>Generadores de niebla o neblina</t>
  </si>
  <si>
    <t>Cinta de montaje</t>
  </si>
  <si>
    <t>Embudos</t>
  </si>
  <si>
    <t>Clorhidrato de idarrubicina</t>
  </si>
  <si>
    <t>Objetos maquinados de acero fundidos en molde en concha</t>
  </si>
  <si>
    <t>Centros de control de motor de baja tensión</t>
  </si>
  <si>
    <t>Clorhidrato de  fentermina</t>
  </si>
  <si>
    <t>Componentes o accesorios de impresoras lectoras de micro fichas</t>
  </si>
  <si>
    <t>Servicios de limpieza de ventanas o persianas</t>
  </si>
  <si>
    <t>Mezcladores de cócteles o accesorios</t>
  </si>
  <si>
    <t>Cloruro de cetilpiridinio</t>
  </si>
  <si>
    <t>Semillas o plántulas de alverja</t>
  </si>
  <si>
    <t>EXCEPCIÓN - RESCISIÓN DE CONTRATOS CUYA TERMINACIÓN NO EXCEDA EL 40% DEL MONTO TOTAL DEL PROYECTO, OBRA O SERVICIO</t>
  </si>
  <si>
    <t>Escopetas para la policía p seguridad</t>
  </si>
  <si>
    <t>Pistolas para engomar</t>
  </si>
  <si>
    <t>Promegestona</t>
  </si>
  <si>
    <t>Bombas recíprocas</t>
  </si>
  <si>
    <t>Juegos terapéuticos</t>
  </si>
  <si>
    <t>Borradores de lápices color rosados</t>
  </si>
  <si>
    <t>Objetos de hierro fundidos en molde de grafito</t>
  </si>
  <si>
    <t>Servicios de programación para clientes o servidores</t>
  </si>
  <si>
    <t>Servicio de mantenimiento o reparación de generadores portátiles</t>
  </si>
  <si>
    <t>Buques de comando</t>
  </si>
  <si>
    <t>Divisiones</t>
  </si>
  <si>
    <t>Raspadores elevadores</t>
  </si>
  <si>
    <t>Clubes deportivos de invierno</t>
  </si>
  <si>
    <t>Manuales de propietario o usuario</t>
  </si>
  <si>
    <t>Máquina ralladora</t>
  </si>
  <si>
    <t>Tretinoina</t>
  </si>
  <si>
    <t>Tereftalato de polietileno o glicol modificado</t>
  </si>
  <si>
    <t>Confeti de plástico o de papel</t>
  </si>
  <si>
    <t>Gatos de tornillo de los ejes motores del avión</t>
  </si>
  <si>
    <t>Carpas de aerosol para uso médico</t>
  </si>
  <si>
    <t>Órganos musicales</t>
  </si>
  <si>
    <t>Columnas para extracción de fase sólida spe</t>
  </si>
  <si>
    <t>Obturadores o fundas de tubo</t>
  </si>
  <si>
    <t>Camino refrigerado para cámaras ambientales o de cultivo</t>
  </si>
  <si>
    <t>Armarios para uso hospitalario</t>
  </si>
  <si>
    <t>Minibuses</t>
  </si>
  <si>
    <t>Eleva mesas</t>
  </si>
  <si>
    <t>Pantallas o cortinas para soldar</t>
  </si>
  <si>
    <t>Componentes de acero maquinados por extrusión en frío</t>
  </si>
  <si>
    <t>Deserpidina</t>
  </si>
  <si>
    <t>Plantaciones de coníferas</t>
  </si>
  <si>
    <t>Lactato de sodio</t>
  </si>
  <si>
    <t>CM2</t>
  </si>
  <si>
    <t>Fórmulas de suplementos específicos para enfermedades pediátricas</t>
  </si>
  <si>
    <t>Cajas moldeadas</t>
  </si>
  <si>
    <t>Reactivos analizadores de hematología</t>
  </si>
  <si>
    <t>Termómetros de ventiladores</t>
  </si>
  <si>
    <t>Textiles o redes para entomología</t>
  </si>
  <si>
    <t>Probadores de impacto</t>
  </si>
  <si>
    <t>Pinzas de línea de sangre para unidades de hemodiálisis</t>
  </si>
  <si>
    <t>Servicios pediátricos</t>
  </si>
  <si>
    <t>Equipos de intercambio de hierro</t>
  </si>
  <si>
    <t>Bombas de presión de dialisato para hemodiálisis</t>
  </si>
  <si>
    <t>Transporte de personal</t>
  </si>
  <si>
    <t>Fluidos para embalsamar o tratamientos químicos</t>
  </si>
  <si>
    <t>Disulfiram</t>
  </si>
  <si>
    <t>Fumarato ferroso</t>
  </si>
  <si>
    <t>Utensilios o moldes o juguetes de plástico para arena o agua</t>
  </si>
  <si>
    <t>IN2</t>
  </si>
  <si>
    <t>Película de ventana</t>
  </si>
  <si>
    <t>Probadores de fuerza de corte</t>
  </si>
  <si>
    <t>Textil sintético de tejido dobby</t>
  </si>
  <si>
    <t>Teofilina</t>
  </si>
  <si>
    <t>Servicios de aprovisionamiento o logística del emplazamiento del pozo</t>
  </si>
  <si>
    <t>Inyectores de agentes de contraste de resonancia magnética (MRI) médica</t>
  </si>
  <si>
    <t>Codos hidráulicos o de compresión</t>
  </si>
  <si>
    <t>Protectores de yesos o tablillas</t>
  </si>
  <si>
    <t>Volante de inercia del motor</t>
  </si>
  <si>
    <t>Sets para manicure</t>
  </si>
  <si>
    <t>Carne seca o procesada</t>
  </si>
  <si>
    <t>Paletas de madera para hornear para uso doméstico</t>
  </si>
  <si>
    <t>Interruptores de red</t>
  </si>
  <si>
    <t>Ácido zoledrónico</t>
  </si>
  <si>
    <t>Alargadores</t>
  </si>
  <si>
    <t>Suministros de tracción de brazo</t>
  </si>
  <si>
    <t>Tratamientos medicados para mascotas</t>
  </si>
  <si>
    <t>Calculadoras o accesorios</t>
  </si>
  <si>
    <t>Materiales de enseñanza para desarrollar habilidades de escucha</t>
  </si>
  <si>
    <t>Máquinas termo modeladoras</t>
  </si>
  <si>
    <t>Forjaduras en estampa de impresión de cobre</t>
  </si>
  <si>
    <t>Intercambiadores o filtros de calor o humedad para ventiladores</t>
  </si>
  <si>
    <t>Lámparas de vapor de mercurio</t>
  </si>
  <si>
    <t>Gabinetes calentadores</t>
  </si>
  <si>
    <t>Simuladores de vuelo para aviones</t>
  </si>
  <si>
    <t>Accesorios o suministros para analizadores de proteína</t>
  </si>
  <si>
    <t>Libros de actividades para construcción de palabras</t>
  </si>
  <si>
    <t>Conductos o red de conductos de plomo</t>
  </si>
  <si>
    <t>Semillas o plántulas de tomillo</t>
  </si>
  <si>
    <t>Básculas de mesa o cama para pacientes para uso general</t>
  </si>
  <si>
    <t>Pieles para manualidades</t>
  </si>
  <si>
    <t>Cubertería para servicio de comidas</t>
  </si>
  <si>
    <t>Soportes de montaje para cilindros neumáticos</t>
  </si>
  <si>
    <t>Servicios de suministro de alimentos</t>
  </si>
  <si>
    <t>Fundición en arena de bronce</t>
  </si>
  <si>
    <t>Vehículos de servicios de transporte</t>
  </si>
  <si>
    <t>Pastas protectoras para periodoncia</t>
  </si>
  <si>
    <t>MONTOS ESTIMADOS SEGÚN CLASIFICACIÓN MIPYME</t>
  </si>
  <si>
    <t>Servicios de fabricación de curtidos o acabados de cuero</t>
  </si>
  <si>
    <t>Servicio de construcción de marinas</t>
  </si>
  <si>
    <t>Hoja de fibra y goma</t>
  </si>
  <si>
    <t>Discos voladores</t>
  </si>
  <si>
    <t>Bloques de remolque sísmicos</t>
  </si>
  <si>
    <t>Sujetadores de cubiertos o de utensilios para los discapacitados físicamente</t>
  </si>
  <si>
    <t>Juncos para cestería</t>
  </si>
  <si>
    <t>Sensores de flujo o reguladores o componentes</t>
  </si>
  <si>
    <t>Rejillas de equipo radiográfico para uso médico</t>
  </si>
  <si>
    <t>Unidades de disco duro</t>
  </si>
  <si>
    <t>Películas de cine en celuloide</t>
  </si>
  <si>
    <t>Alambre de aluminio revestido de cobre</t>
  </si>
  <si>
    <t>Loratadina</t>
  </si>
  <si>
    <t>Servicios de legislación o justicia social</t>
  </si>
  <si>
    <t>Muestreadores de bolsas de sangre para hemodiálisis</t>
  </si>
  <si>
    <t>Dexametasona</t>
  </si>
  <si>
    <t>Software de creación y edición de páginas web</t>
  </si>
  <si>
    <t>Hidrocloruro de terazosina</t>
  </si>
  <si>
    <t>Servicios de captación de votos</t>
  </si>
  <si>
    <t>Máscaras o correas de presión de vías aéreas positivas continuas cpap</t>
  </si>
  <si>
    <t>Postes para red</t>
  </si>
  <si>
    <t>Servicios de cambio de divisas</t>
  </si>
  <si>
    <t>Mangas de seguridad</t>
  </si>
  <si>
    <t>Kits o enzimas para secuenciación</t>
  </si>
  <si>
    <t>Composición de cuero</t>
  </si>
  <si>
    <t>Solventes de cera de uso odontológico</t>
  </si>
  <si>
    <t>Hidrocortisona</t>
  </si>
  <si>
    <t>Equipo para desbarbar</t>
  </si>
  <si>
    <t>Piretanida</t>
  </si>
  <si>
    <t>Empaquetadores de cable para uso odontológico</t>
  </si>
  <si>
    <t>Kits de matemáticas para bachillerato</t>
  </si>
  <si>
    <t>Ópalos</t>
  </si>
  <si>
    <t>Palitos de ritmo</t>
  </si>
  <si>
    <t>Tablas de surf</t>
  </si>
  <si>
    <t>Follaje seco</t>
  </si>
  <si>
    <t>Estaciones de muestreo y disección histológica</t>
  </si>
  <si>
    <t>Ensambles de láminas pegadas de titanio</t>
  </si>
  <si>
    <t>Lavadoras de pipetas</t>
  </si>
  <si>
    <t>Centros para vestirse</t>
  </si>
  <si>
    <t>Limpiadores cáusticos</t>
  </si>
  <si>
    <t>Arrendamientos de tierras</t>
  </si>
  <si>
    <t>Servicios de vivero</t>
  </si>
  <si>
    <t>Componentes de plomo maquinados por extrusión de impacto</t>
  </si>
  <si>
    <t>Vagones cisterna</t>
  </si>
  <si>
    <t>Pernos de espiga o de reborde</t>
  </si>
  <si>
    <t>Objetos fundidos maquinados por proceso v de aleación de níquel</t>
  </si>
  <si>
    <t>Papel multipropósito</t>
  </si>
  <si>
    <t>Objetos maquinados de cobre fundidos en molde cerámico</t>
  </si>
  <si>
    <t>Decanoato de haloperidol</t>
  </si>
  <si>
    <t>Mineral de antimonio</t>
  </si>
  <si>
    <t>Cánulas de perfusión de uso quirúrgico</t>
  </si>
  <si>
    <t>Reactivos o suplementos para medio para insectos</t>
  </si>
  <si>
    <t>Textil de fibra vegetal tejida distinta de algodón simple</t>
  </si>
  <si>
    <t>Cadenas de bola</t>
  </si>
  <si>
    <t>Ensambles de placas soldadas de aleación wasp</t>
  </si>
  <si>
    <t>Vestidos enteros de cirugía</t>
  </si>
  <si>
    <t>Tratadores por llama</t>
  </si>
  <si>
    <t>Lawrencio lr</t>
  </si>
  <si>
    <t>Materiales para artesanías en madera</t>
  </si>
  <si>
    <t>Neptunio np</t>
  </si>
  <si>
    <t>Protectores de uso doméstico o para automotores</t>
  </si>
  <si>
    <t>Correas plásticas</t>
  </si>
  <si>
    <t>Jaya</t>
  </si>
  <si>
    <t>Las Matas de Santa Cruz</t>
  </si>
  <si>
    <t>Barras de madera</t>
  </si>
  <si>
    <t>Objetos maquinados de acero inoxidable fundidos en arena</t>
  </si>
  <si>
    <t>Amarres</t>
  </si>
  <si>
    <t>Refugio militar</t>
  </si>
  <si>
    <t>Azúcar o sustituto de azúcar, confite</t>
  </si>
  <si>
    <t>Cruz de producción y componente submarino</t>
  </si>
  <si>
    <t>Ensambles de tubos soldados con soldadura fuerte o débil de acero de aleación baja</t>
  </si>
  <si>
    <t>Componentes de zinc maquinados por extrusión en frío</t>
  </si>
  <si>
    <t>Ensambles de láminas atornilladas de aleación wasp</t>
  </si>
  <si>
    <t>Impresoras de etiquetas para bolsas</t>
  </si>
  <si>
    <t>Compuestos anti – adherentes o anti – manchas</t>
  </si>
  <si>
    <t>Estrógenos esterificados</t>
  </si>
  <si>
    <t>Estantes para placas petri</t>
  </si>
  <si>
    <t>Materiales de enseñanza de comprensión del abuso infantil  físico o emocional</t>
  </si>
  <si>
    <t>Barras de cobre</t>
  </si>
  <si>
    <t>Piezas de hierro fundidas por moldeo en cáscara</t>
  </si>
  <si>
    <t>Prensas de taller</t>
  </si>
  <si>
    <t>Equipos de conexión cruzada óptica</t>
  </si>
  <si>
    <t>Forjaduras en estampa de impresión de bronce</t>
  </si>
  <si>
    <t>Ensambles de placas soldadas con soldadura sónica de titanio</t>
  </si>
  <si>
    <t>Almohadillas o acolchado para deportes</t>
  </si>
  <si>
    <t>Montajes de circuitos impresos (pca)</t>
  </si>
  <si>
    <t>Diacetato de etinodiol</t>
  </si>
  <si>
    <t>Cortadores de película</t>
  </si>
  <si>
    <t>Palo Verde</t>
  </si>
  <si>
    <t>Alas de avión</t>
  </si>
  <si>
    <t>Clavos de alambre</t>
  </si>
  <si>
    <t>Software de conferencias de red</t>
  </si>
  <si>
    <t>Estación total</t>
  </si>
  <si>
    <t>Impresoras de banda</t>
  </si>
  <si>
    <t>Enrolladores de cables aéreos</t>
  </si>
  <si>
    <t>Servicios de plataforma petroleras en tierra</t>
  </si>
  <si>
    <t>Tarjetas de módem</t>
  </si>
  <si>
    <t>Utensilios para servir para uso doméstico</t>
  </si>
  <si>
    <t>Tiras o sujetadores para bolsas de drenaje urinario</t>
  </si>
  <si>
    <t>Kits de barreras de piel o cuidado protector para ostomía</t>
  </si>
  <si>
    <t>Servicios de recaudación de impuestos</t>
  </si>
  <si>
    <t>Clorhidrato de levalbuterol</t>
  </si>
  <si>
    <t>Transformadores de suministro de potencia</t>
  </si>
  <si>
    <t>Filtros transductores para unidades de hemodiálisis</t>
  </si>
  <si>
    <t>Tarjetas de fotos de historia</t>
  </si>
  <si>
    <t>Cerramientos hepa filtrados</t>
  </si>
  <si>
    <t>Convenciones aduaneras</t>
  </si>
  <si>
    <t>Servicios de fabricación de productos de concreto o agregados o piedra</t>
  </si>
  <si>
    <t>Contactores</t>
  </si>
  <si>
    <t>Laca</t>
  </si>
  <si>
    <t>Servicios no gubernamentales de asistencia técnica</t>
  </si>
  <si>
    <t>Baterías de níquel- hidrógeno</t>
  </si>
  <si>
    <t>Adaptadores o ensamblajes de adaptadores de esterilización</t>
  </si>
  <si>
    <t>Servicios de formación  profesional en biología</t>
  </si>
  <si>
    <t>Fibra de coco</t>
  </si>
  <si>
    <t>Papel bond para para dibujo</t>
  </si>
  <si>
    <t>Piezas de metal precioso forjadas a martinete</t>
  </si>
  <si>
    <t>Bombonas</t>
  </si>
  <si>
    <t>Objetos maquinados centrifugados de titanio fundidos</t>
  </si>
  <si>
    <t>Europio eu</t>
  </si>
  <si>
    <t>Servicios de administración o mantenimiento de parques</t>
  </si>
  <si>
    <t>Filtros de aire</t>
  </si>
  <si>
    <t>Películas coextruídas</t>
  </si>
  <si>
    <t>Elastómetros</t>
  </si>
  <si>
    <t>Soluciones de dialisato para hemodiálisis</t>
  </si>
  <si>
    <t>Analizadores de inmunología</t>
  </si>
  <si>
    <t>Compuestos disipadores de calor</t>
  </si>
  <si>
    <t>Electrodos</t>
  </si>
  <si>
    <t>Separadores de lodo (lutita)</t>
  </si>
  <si>
    <t>Oxomemazina</t>
  </si>
  <si>
    <t>Blanco</t>
  </si>
  <si>
    <t>Tábara Abajo</t>
  </si>
  <si>
    <t>Barreras de adhesión para uso quirúrgico</t>
  </si>
  <si>
    <t>Equipo de núcleos</t>
  </si>
  <si>
    <t>Servicios de limpieza de frutas o verduras</t>
  </si>
  <si>
    <t>Colorantes fluorescentes</t>
  </si>
  <si>
    <t>Cámaras de optimización de luz o dispositivos de visión</t>
  </si>
  <si>
    <t>Clorhidrato de diltiazem</t>
  </si>
  <si>
    <t>Unidades crio quirúrgicas dentales</t>
  </si>
  <si>
    <t>Ollas arroceras para uso comercial</t>
  </si>
  <si>
    <t>90111501</t>
  </si>
  <si>
    <t>Series de disco duro</t>
  </si>
  <si>
    <t>Mezcladoras de lodo</t>
  </si>
  <si>
    <t>Objetos de aleación no ferrosa fundidos por proceso en v</t>
  </si>
  <si>
    <t>Libros en cintas o en discos compactos</t>
  </si>
  <si>
    <t>Adenosina</t>
  </si>
  <si>
    <t>Encimeras</t>
  </si>
  <si>
    <t>Registros indicadores de esterilización</t>
  </si>
  <si>
    <t>Materiales para acabados</t>
  </si>
  <si>
    <t>Cargadores de ruedas</t>
  </si>
  <si>
    <t>Servicios de ecodesarrollo</t>
  </si>
  <si>
    <t>Estudios de estructura sociales o servicios relacionados</t>
  </si>
  <si>
    <t>Taladro de perforación en tierra</t>
  </si>
  <si>
    <t>Carbenicilina</t>
  </si>
  <si>
    <t>Componentes de cobre hidroformados</t>
  </si>
  <si>
    <t>La Peña</t>
  </si>
  <si>
    <t>Máquinas selladoras</t>
  </si>
  <si>
    <t>Servicios de restauración del emplazamiento del pozo</t>
  </si>
  <si>
    <t>Chinches</t>
  </si>
  <si>
    <t>Butiral polivinilo</t>
  </si>
  <si>
    <t>Ropa atlética para mujer</t>
  </si>
  <si>
    <t>Sistemas de visión basados en cámaras para recolección automática de información</t>
  </si>
  <si>
    <t>Fluidos para preparación de lentes</t>
  </si>
  <si>
    <t>Cefpodoxima proxetil</t>
  </si>
  <si>
    <t>Analizadores o monitores de gas pulmonar</t>
  </si>
  <si>
    <t>Ensambles estructurales remachados no metálica</t>
  </si>
  <si>
    <t>Cinturones antiestáticos</t>
  </si>
  <si>
    <t>Nitrato de pilocarpina</t>
  </si>
  <si>
    <t>Alicates boquianchos ajustables</t>
  </si>
  <si>
    <t>Tiras de cierre para la piel o para heridas</t>
  </si>
  <si>
    <t>Sensores acústicos</t>
  </si>
  <si>
    <t>Máquina peladora</t>
  </si>
  <si>
    <t>Equipo de irrigación o aspiración oftálmica o accesorios</t>
  </si>
  <si>
    <t>Clorhidrato de fenfluramina</t>
  </si>
  <si>
    <t>Materiales pedagógicos para la educación en el hogar</t>
  </si>
  <si>
    <t>Polímeros de propileno de etileno</t>
  </si>
  <si>
    <t>Película o cinta de corrección</t>
  </si>
  <si>
    <t>Fondaparinux sódico</t>
  </si>
  <si>
    <t>Sulfato de hidroxicloroquina</t>
  </si>
  <si>
    <t>Aceite de turbina</t>
  </si>
  <si>
    <t>Materiales didácticos de informática</t>
  </si>
  <si>
    <t>Materiales anti resbalón para los discapacitados físicamente</t>
  </si>
  <si>
    <t>Servicios de evaluación del servicio de fracturación del pozo</t>
  </si>
  <si>
    <t>Vibradores neumáticos</t>
  </si>
  <si>
    <t>Panel de conexiones</t>
  </si>
  <si>
    <t>Pelotas de tenis</t>
  </si>
  <si>
    <t>Escritura de discursos</t>
  </si>
  <si>
    <t>Infraestructura del transporte</t>
  </si>
  <si>
    <t>Caja</t>
  </si>
  <si>
    <t>Ensambles de tubería con soldadura fuerte o débil de titanio</t>
  </si>
  <si>
    <t>Equipo de prueba de petróleo</t>
  </si>
  <si>
    <t>Vectores de fusión</t>
  </si>
  <si>
    <t>Mata – roedores</t>
  </si>
  <si>
    <t>Paladio pd</t>
  </si>
  <si>
    <t>Hilado de algodón</t>
  </si>
  <si>
    <t>Piezas de bronce fundidas a presión</t>
  </si>
  <si>
    <t>Plantas de te</t>
  </si>
  <si>
    <t>San José de los Llanos</t>
  </si>
  <si>
    <t>Obturadores para uso quirúrgico</t>
  </si>
  <si>
    <t>Servicios de cosecha de cultivos extensivos</t>
  </si>
  <si>
    <t>Objetos maquinados de berilio fundidos en molde en concha</t>
  </si>
  <si>
    <t>Conductos de bronce</t>
  </si>
  <si>
    <t>Cajas de uso general</t>
  </si>
  <si>
    <t>Carreteles de pesca</t>
  </si>
  <si>
    <t>Analizadores de enzimas</t>
  </si>
  <si>
    <t>Limpiador de drenajes</t>
  </si>
  <si>
    <t>Rifles de aire o pistolas de aire</t>
  </si>
  <si>
    <t>Pintura líquida para cuerpo o cara</t>
  </si>
  <si>
    <t>Ahumadores u hornos para ahumar para uso comercial</t>
  </si>
  <si>
    <t>DISTRITO MUNICIPAL</t>
  </si>
  <si>
    <t>Bandejas para disección</t>
  </si>
  <si>
    <t>Fundición en arena de acero</t>
  </si>
  <si>
    <t>Cáscara sagrada</t>
  </si>
  <si>
    <t>Cultivo de camarones</t>
  </si>
  <si>
    <t>Fluidos centradores</t>
  </si>
  <si>
    <t>Nylons poliamida pa</t>
  </si>
  <si>
    <t>Selenio se</t>
  </si>
  <si>
    <t>Vehículos todoterreno de ruedas o de tracción</t>
  </si>
  <si>
    <t>Servicios de diseño o evaluación de topografía sísmica</t>
  </si>
  <si>
    <t>Equipo para deshielo de aviones</t>
  </si>
  <si>
    <t>Servicios de reproducción de ganado menor</t>
  </si>
  <si>
    <t>Suministros o medios de cilindro</t>
  </si>
  <si>
    <t>Tuercas de placa con rosca</t>
  </si>
  <si>
    <t>Lecho base</t>
  </si>
  <si>
    <t>Dextrosa</t>
  </si>
  <si>
    <t>Enfriadores de evaporación</t>
  </si>
  <si>
    <t>Fumarato de quetiapina</t>
  </si>
  <si>
    <t>Selección ganadera</t>
  </si>
  <si>
    <t>Barras de titanio</t>
  </si>
  <si>
    <t>Bandejas para propósitos generales</t>
  </si>
  <si>
    <t>Sicrómetros</t>
  </si>
  <si>
    <t>Jumbos neumáticos para perforación de pozos</t>
  </si>
  <si>
    <t>Personal militar</t>
  </si>
  <si>
    <t>Servicios de administración o gestión de proyectos o programas urbanos</t>
  </si>
  <si>
    <t>Dispersiones de pigmento</t>
  </si>
  <si>
    <t>Lienzos estampables</t>
  </si>
  <si>
    <t>Objetos de hierro fundidos por proceso en v</t>
  </si>
  <si>
    <t>Textiles de algodón de tejido de pana</t>
  </si>
  <si>
    <t>Carretas</t>
  </si>
  <si>
    <t>Vanadio v</t>
  </si>
  <si>
    <t>Tarjetas de fax</t>
  </si>
  <si>
    <t>Contadores alfa beta</t>
  </si>
  <si>
    <t>Crisoles para hornos de laboratorio</t>
  </si>
  <si>
    <t>Cafeteras o máquinas para hacer té helado de uso comercial</t>
  </si>
  <si>
    <t>Tubería de aire acidificante</t>
  </si>
  <si>
    <t>Lisinopril</t>
  </si>
  <si>
    <t>Escáneres de presión</t>
  </si>
  <si>
    <t>Libros para pintar o colorear o ilustrar para niños</t>
  </si>
  <si>
    <t>Máscaras anti putrefacción</t>
  </si>
  <si>
    <t>Sistemas de filtración de aire para laboratorios</t>
  </si>
  <si>
    <t>Cianuros o isocianuros</t>
  </si>
  <si>
    <t>Bastones o accesorios para bastones</t>
  </si>
  <si>
    <t>Papel o plástico para escribir braille para los discapacitados físicamente</t>
  </si>
  <si>
    <t>Microscopios de campo oscuro</t>
  </si>
  <si>
    <t>Materiales para acolchonar yesos o tablillas</t>
  </si>
  <si>
    <t>Tableros electrónicos de copia o accesorios</t>
  </si>
  <si>
    <t>Software analítico o científico</t>
  </si>
  <si>
    <t>Largueros de avión</t>
  </si>
  <si>
    <t>Películas de nylon</t>
  </si>
  <si>
    <t>Clorocresol</t>
  </si>
  <si>
    <t>Monto Estimado Total</t>
  </si>
  <si>
    <t>Asientos de inodoro</t>
  </si>
  <si>
    <t>Bandejas o accesorios epidurales</t>
  </si>
  <si>
    <t>Software de comunicaciones de escritorio</t>
  </si>
  <si>
    <t>Ensambles de tubería remachada de inconel</t>
  </si>
  <si>
    <t>Dispositivos para decantar fluidos para uso quirúrgico</t>
  </si>
  <si>
    <t>Alcoholes o sus sustitutos</t>
  </si>
  <si>
    <t>Benzonatato</t>
  </si>
  <si>
    <t>Monitoreo de la calidad de la energía</t>
  </si>
  <si>
    <t>Servicios del fondo común para los  productos básicos</t>
  </si>
  <si>
    <t>Bombas de calor</t>
  </si>
  <si>
    <t>Pañuelos de papel resistentes a la humedad</t>
  </si>
  <si>
    <t>Gimnasio</t>
  </si>
  <si>
    <t>Cintas de tejido para uso quirúrgico</t>
  </si>
  <si>
    <t>Ensambles de placas remachadas de aleación hast x</t>
  </si>
  <si>
    <t>Floroglucinol</t>
  </si>
  <si>
    <t>Cinceles para periodoncia</t>
  </si>
  <si>
    <t>Atropina</t>
  </si>
  <si>
    <t>Pijamas o camisas de dormir o batas para mujer</t>
  </si>
  <si>
    <t>Congeladores para almacenar plasma</t>
  </si>
  <si>
    <t>Colector del choke</t>
  </si>
  <si>
    <t>Relojes de mesa o repisa</t>
  </si>
  <si>
    <t>Servicios de corte de césped</t>
  </si>
  <si>
    <t>Servicios de porosidad por neutrón</t>
  </si>
  <si>
    <t>Bobina de titanio</t>
  </si>
  <si>
    <t>Patines de hielo</t>
  </si>
  <si>
    <t>Equipo de presión de fondo de hoyo de cable de recuperación</t>
  </si>
  <si>
    <t>Espejo geométrico</t>
  </si>
  <si>
    <t>Bolígrafos para caligrafía</t>
  </si>
  <si>
    <t>Objetos maquinados de acero fundidos en arena</t>
  </si>
  <si>
    <t>Tubos de extensión arteriales o intravenosos</t>
  </si>
  <si>
    <t>Otros servicios de fracturación de pozos</t>
  </si>
  <si>
    <t>Interruptores de seguridad</t>
  </si>
  <si>
    <t>Banda de acero ferroso</t>
  </si>
  <si>
    <t>Kits para remover etiquetas</t>
  </si>
  <si>
    <t>Dientes de polímeros sintéticos</t>
  </si>
  <si>
    <t>Alambre de grapa</t>
  </si>
  <si>
    <t>Servicios de juntas de turismo</t>
  </si>
  <si>
    <t>Objetos maquinados en molde permanente de plomo fundidos</t>
  </si>
  <si>
    <t>Alimentador mecánico</t>
  </si>
  <si>
    <t>Pancreatina</t>
  </si>
  <si>
    <t>Polietileno de alta densidad ldpe</t>
  </si>
  <si>
    <t>Estetoscopios electrónicos o accesorios</t>
  </si>
  <si>
    <t>Moldes para ponqués o pies para uso doméstico</t>
  </si>
  <si>
    <t>Servicios de empacado para exhibición en el punto de venta</t>
  </si>
  <si>
    <t>Servicios de seguridad alimentaria</t>
  </si>
  <si>
    <t>Mordazas para endoscopia</t>
  </si>
  <si>
    <t>El Palmar</t>
  </si>
  <si>
    <t>Afiches o cuadros de biología</t>
  </si>
  <si>
    <t>Productos para el aseo y cuidado de mascotas</t>
  </si>
  <si>
    <t>Equipo de interrupción ssp in</t>
  </si>
  <si>
    <t>Productos de enseñanza para vestirse</t>
  </si>
  <si>
    <t>Mandriles</t>
  </si>
  <si>
    <t>Servicios de fracturación mediante tubería flexible contínua</t>
  </si>
  <si>
    <t>Conductos o red de conductos de acero</t>
  </si>
  <si>
    <t>Conductos o red de conductos de acero inoxidable</t>
  </si>
  <si>
    <t>Bálsamo labial</t>
  </si>
  <si>
    <t>Calentador de cuarzo</t>
  </si>
  <si>
    <t>Servicios de exhibición de ganado</t>
  </si>
  <si>
    <t>Telescopios</t>
  </si>
  <si>
    <t>Gases compuestos clorados</t>
  </si>
  <si>
    <t>Reactivos analizadores radio isotópicos</t>
  </si>
  <si>
    <t>Ensambles de láminas soldadas con soldadura ultra violeta de acero al carbono</t>
  </si>
  <si>
    <t>Palillos</t>
  </si>
  <si>
    <t>Oceanografía estuarina</t>
  </si>
  <si>
    <t>Taladros de perforación semi – sumergibles</t>
  </si>
  <si>
    <t>Don Antonio Guzmán Fernández</t>
  </si>
  <si>
    <t>Espejo de bloques para patrones</t>
  </si>
  <si>
    <t>Cortadores de roca</t>
  </si>
  <si>
    <t>Kits de empalme de cables</t>
  </si>
  <si>
    <t>Espátulas</t>
  </si>
  <si>
    <t>Ámina</t>
  </si>
  <si>
    <t>Clips de pared o tablero</t>
  </si>
  <si>
    <t>Herramientas de juguete o kits de herramientas de juguete</t>
  </si>
  <si>
    <t>Objetos de cobre fundidos en molde cerámico</t>
  </si>
  <si>
    <t>Medidores de resistencia al aislamiento</t>
  </si>
  <si>
    <t>Servicios de protección contra la polución de las aguas de superficie</t>
  </si>
  <si>
    <t>Servicios de moledura de caucho</t>
  </si>
  <si>
    <t>Dihidrocloruro de pramipexol</t>
  </si>
  <si>
    <t>Clorhidrato de tiotixeno</t>
  </si>
  <si>
    <t>Sistemas de intercomunicación hospitalaria</t>
  </si>
  <si>
    <t>Objetos maquinados de berilio fundidos en molde de yeso</t>
  </si>
  <si>
    <t>Mercurio de uso odontológico</t>
  </si>
  <si>
    <t>Hardware o pesas de tracción ortopédica</t>
  </si>
  <si>
    <t>Moxifloxacina clorhidrato</t>
  </si>
  <si>
    <t>Kit de purificación de plásmidos o cósmidos o cromosomas bacterianos artificiales bac</t>
  </si>
  <si>
    <t>Detergentes de lavado para laboratorios</t>
  </si>
  <si>
    <t>Accesorios de vástago de cilindro neumático</t>
  </si>
  <si>
    <t>Naipes</t>
  </si>
  <si>
    <t>Espejos metálicos</t>
  </si>
  <si>
    <t>Hidrocloruro de naloxona</t>
  </si>
  <si>
    <t>Programas de posgrado</t>
  </si>
  <si>
    <t>Gestión de distribución del agua</t>
  </si>
  <si>
    <t>Vestidos de baño para hombre</t>
  </si>
  <si>
    <t>Hidrocortisona buteprato</t>
  </si>
  <si>
    <t>Aparatos de trepar para patios de recreo</t>
  </si>
  <si>
    <t>Hardware de conexión a tierra</t>
  </si>
  <si>
    <t>Cobre</t>
  </si>
  <si>
    <t>Radios reloj</t>
  </si>
  <si>
    <t>Berilio be</t>
  </si>
  <si>
    <t>DÍA</t>
  </si>
  <si>
    <t>Servicios de gestión de riesgo del campo petrolero</t>
  </si>
  <si>
    <t>Objetos fundidos maquinados con troquel de acero</t>
  </si>
  <si>
    <t>Objetos de aluminio fundidos en molde fijo</t>
  </si>
  <si>
    <t>Río Grande</t>
  </si>
  <si>
    <t>Centro comercial</t>
  </si>
  <si>
    <t>Floctafenina</t>
  </si>
  <si>
    <t>Almohadillas de flautín</t>
  </si>
  <si>
    <t>Cosechadoras “trilladoras” o mixtas</t>
  </si>
  <si>
    <t>Probadores de cintas</t>
  </si>
  <si>
    <t>Relés de interrupción de fase</t>
  </si>
  <si>
    <t>Martillo neumático</t>
  </si>
  <si>
    <t>Azo compuestos o sus sustitutos</t>
  </si>
  <si>
    <t>Hebra de poliéster</t>
  </si>
  <si>
    <t>Hidralazina hidrocloruro</t>
  </si>
  <si>
    <t>Mineral de plomo</t>
  </si>
  <si>
    <t>Unidades de servicio de canales o información de red</t>
  </si>
  <si>
    <t>Semillas, bulbos, plántulas o esquejes de tulipán</t>
  </si>
  <si>
    <t>Moldes de inyección para plástico</t>
  </si>
  <si>
    <t>Servicios de fabricación de envases de madera</t>
  </si>
  <si>
    <t>Alfileres para acolchados</t>
  </si>
  <si>
    <t>Sembradoras de grano</t>
  </si>
  <si>
    <t>Servicios de cementación del pozo con forzamiento de inyección</t>
  </si>
  <si>
    <t>Estaño sn</t>
  </si>
  <si>
    <t>Sondas de drenaje de succión para uso quirúrgico</t>
  </si>
  <si>
    <t>Accesorios para hacer facetas o pulir caras</t>
  </si>
  <si>
    <t>Frascos</t>
  </si>
  <si>
    <t>Esferos de registro de tablas</t>
  </si>
  <si>
    <t>Depósitos de lodos</t>
  </si>
  <si>
    <t>Explosivos plásticos</t>
  </si>
  <si>
    <t>Puntas de pipeta universales</t>
  </si>
  <si>
    <t>Forjas de aleación de níquel maquinadas con impresión por troquel</t>
  </si>
  <si>
    <t>Trazador de circuitos</t>
  </si>
  <si>
    <t>Excavadoras móviles</t>
  </si>
  <si>
    <t>Control estructural de plagas</t>
  </si>
  <si>
    <t>Analizadores de alcohol</t>
  </si>
  <si>
    <t>Objetos de titanio fundidos por proceso en v</t>
  </si>
  <si>
    <t>Servicios de planimetría direccional</t>
  </si>
  <si>
    <t>Hilado de pelo animal</t>
  </si>
  <si>
    <t>Semillas o plántulas de veza (gachas / guija)</t>
  </si>
  <si>
    <t>Lápices de grafito</t>
  </si>
  <si>
    <t>Ensambles de placas soldadas con soldadura fuerte o débil de aleación hast x</t>
  </si>
  <si>
    <t>Servicios del consejo nacional</t>
  </si>
  <si>
    <t>Caldera para piscinas o spa</t>
  </si>
  <si>
    <t>Equipos de desinfección ultravioleta</t>
  </si>
  <si>
    <t>0001</t>
  </si>
  <si>
    <t>Equipo de comunicación de información de radio frecuencia</t>
  </si>
  <si>
    <t>Iluminación exterior de avión</t>
  </si>
  <si>
    <t>Sets para diagnóstico neurológico</t>
  </si>
  <si>
    <t>Unidades de registro de presión de sangre</t>
  </si>
  <si>
    <t>Hidrocloruro de labetalol</t>
  </si>
  <si>
    <t>Sujetadores de naipes para los discapacitados físicamente</t>
  </si>
  <si>
    <t>Plugback mecánico de cable de recuperación</t>
  </si>
  <si>
    <t>Cloruro de doxacurio</t>
  </si>
  <si>
    <t>Conserva</t>
  </si>
  <si>
    <t>Hídridos inorgánicos</t>
  </si>
  <si>
    <t>Ácido láctico</t>
  </si>
  <si>
    <t>Comprobadores de integridad de los filtros</t>
  </si>
  <si>
    <t>Melarsoprol</t>
  </si>
  <si>
    <t>Forjas de acero inoxidable maquinadas con impresión por troquel</t>
  </si>
  <si>
    <t>Boquillas</t>
  </si>
  <si>
    <t>Rabeprazol sódico</t>
  </si>
  <si>
    <t>Servicios de conformación  por estirado</t>
  </si>
  <si>
    <t>Silicatos</t>
  </si>
  <si>
    <t>Objetos fundidos maquinados con troquel no metálico</t>
  </si>
  <si>
    <t>Lidocaína</t>
  </si>
  <si>
    <t>Ununnilium uum</t>
  </si>
  <si>
    <t>Bendroflumetiazida</t>
  </si>
  <si>
    <t>Ensambles estructurales atornillados de aleación wasp</t>
  </si>
  <si>
    <t>Servicios de recocido</t>
  </si>
  <si>
    <t>Pastas</t>
  </si>
  <si>
    <t>Dispositivos o accesorios de moción pasiva continua cpm</t>
  </si>
  <si>
    <t>Pinzas dentales</t>
  </si>
  <si>
    <t>Insertos</t>
  </si>
  <si>
    <t>Resina de poliestireno</t>
  </si>
  <si>
    <t>Objetos maquinados de estaño fundidos en molde en concha</t>
  </si>
  <si>
    <t>Cómodas</t>
  </si>
  <si>
    <t>Elementos deflectores</t>
  </si>
  <si>
    <t>Plantas o alimentadoras de dosificación</t>
  </si>
  <si>
    <t>Estuches para tablillas o accesorios</t>
  </si>
  <si>
    <t>Ensambles de barras soldadas con soldadura ultra violeta de acero inoxidable</t>
  </si>
  <si>
    <t>Formación profesional para la agroindustria</t>
  </si>
  <si>
    <t>Papeles de copiado sensibilizados</t>
  </si>
  <si>
    <t>Tazas medidoras de uso odontológico</t>
  </si>
  <si>
    <t>Objetos de berilio fundidos en molde de grafito</t>
  </si>
  <si>
    <t>Centrales de energía a petróleo</t>
  </si>
  <si>
    <t>Cortadoras</t>
  </si>
  <si>
    <t>Tiras para ensayos de pH</t>
  </si>
  <si>
    <t>Poleas de elevación de tijeras para cadáveres</t>
  </si>
  <si>
    <t>Forjas de berilio maquinadas por reducción</t>
  </si>
  <si>
    <t>Rejillas enfriadoras para uso doméstico</t>
  </si>
  <si>
    <t>Sistemas de barrera para puertas</t>
  </si>
  <si>
    <t>Rodillos para uso doméstico</t>
  </si>
  <si>
    <t>Instrumentos para probar papel</t>
  </si>
  <si>
    <t>Servicios de reposición de vidrios de vehículos</t>
  </si>
  <si>
    <t>Cánulas o tubos o accesorios de succión para uso médico</t>
  </si>
  <si>
    <t>Sopas o sudados preparados de repisa</t>
  </si>
  <si>
    <t>Ensambles de tubería con soldadura fuerte o débil de aleación wasp</t>
  </si>
  <si>
    <t>Servicios de organización o gestión de instituciones agrícolas</t>
  </si>
  <si>
    <t>Maquinaria de triturado</t>
  </si>
  <si>
    <t>Forjas de latón maquinadas con impresión por troquel</t>
  </si>
  <si>
    <t>Recubrimiento de tubería para campo petrolero</t>
  </si>
  <si>
    <t>Barras de fijación de niños para uso oftálmico</t>
  </si>
  <si>
    <t>Servicios de centros de datos</t>
  </si>
  <si>
    <t>Convertidor de tasa de aspecto de televisión</t>
  </si>
  <si>
    <t>Equipo estereotóxico para uso veterinario</t>
  </si>
  <si>
    <t>Marcadores de textiles o lápices para textiles o tiza para textiles</t>
  </si>
  <si>
    <t>Indicadores</t>
  </si>
  <si>
    <t>Encintado de los pasahilos</t>
  </si>
  <si>
    <t>Mezcladoras o plantas de concreto</t>
  </si>
  <si>
    <t>Extrusiones en frío de zinc</t>
  </si>
  <si>
    <t>Adaptadores o conectores o extensiones para alimentación enteral</t>
  </si>
  <si>
    <t>Ensambles de barras soldadas con solvente de acero de aleación baja</t>
  </si>
  <si>
    <t>Pinturas</t>
  </si>
  <si>
    <t>Botellas de cultivo de sangre</t>
  </si>
  <si>
    <t>Secadores para laboratorio</t>
  </si>
  <si>
    <t>Abrigos o chaquetas para bebé</t>
  </si>
  <si>
    <t>Nistatina</t>
  </si>
  <si>
    <t>Fuel oils pesados residuales # 4 ó # 6</t>
  </si>
  <si>
    <t>Asbesto (amianto)</t>
  </si>
  <si>
    <t>Vehículo dolly</t>
  </si>
  <si>
    <t>Materiales de enseñanza sobre cómo poner la mesa</t>
  </si>
  <si>
    <t>Tripanosomiasis animal</t>
  </si>
  <si>
    <t>Citrato de orfenadrina</t>
  </si>
  <si>
    <t>Instrumentos para medir la tensión de la superficie</t>
  </si>
  <si>
    <t>Unidades temáticas multiculturales</t>
  </si>
  <si>
    <t>Ángulos de hierro</t>
  </si>
  <si>
    <t>Deshidratadores de gabinete</t>
  </si>
  <si>
    <t>Herramientas de avellanado o escariado</t>
  </si>
  <si>
    <t>Servicios de cementar con espuma</t>
  </si>
  <si>
    <t>Diseño de aplicaciones de software de la unidad central</t>
  </si>
  <si>
    <t>Agujas romas</t>
  </si>
  <si>
    <t>Administradores permanentes de bases de datos o de sistemas de tecnologías de la información</t>
  </si>
  <si>
    <t>Conductos o red de conductos de zinc</t>
  </si>
  <si>
    <t>Rieles de máquina</t>
  </si>
  <si>
    <t>Zapatos para mujer</t>
  </si>
  <si>
    <t>Instalaciones de crianza para entomología</t>
  </si>
  <si>
    <t>Parrillas metálicas para uso comercial</t>
  </si>
  <si>
    <t>Cementos de óxido de zinc eugenol y de no eugenol</t>
  </si>
  <si>
    <t>Libros de genética</t>
  </si>
  <si>
    <t>Análisis de factores</t>
  </si>
  <si>
    <t>Ceftibuten</t>
  </si>
  <si>
    <t>Óxido de molibdeno</t>
  </si>
  <si>
    <t>Tornillo de enchufe</t>
  </si>
  <si>
    <t>Electrocardiógrafo ecg para uso veterinario</t>
  </si>
  <si>
    <t>Arandelas achaflanadas</t>
  </si>
  <si>
    <t>La Cueva</t>
  </si>
  <si>
    <t>Sistemas de suministro de carga para naves espaciales</t>
  </si>
  <si>
    <t>Mobiliario para hornos</t>
  </si>
  <si>
    <t>Cloruro de polivinilo pvc</t>
  </si>
  <si>
    <t>Artefactos de escritorio</t>
  </si>
  <si>
    <t>Picos de bolsas o contenedores de transferencia de infusión arterial o intravenosa</t>
  </si>
  <si>
    <t>Servicios de planificación de la ordenación urbana</t>
  </si>
  <si>
    <t>Agentes anti – espuma</t>
  </si>
  <si>
    <t>Tractomulas con cabina encima del motor sin cama</t>
  </si>
  <si>
    <t>Materiales de enseñanza de modales o etiqueta o cortesía</t>
  </si>
  <si>
    <t>La Caleta</t>
  </si>
  <si>
    <t>Oboes</t>
  </si>
  <si>
    <t>Clorhidrato de lincomicina</t>
  </si>
  <si>
    <t>Baldes para limpieza</t>
  </si>
  <si>
    <t>Idoxuridina</t>
  </si>
  <si>
    <t>Proyectores multimedia</t>
  </si>
  <si>
    <t>Sujetador de documentos</t>
  </si>
  <si>
    <t>Ensambles estructurales con soldadura de solvente de cobre</t>
  </si>
  <si>
    <t>Nitroprusiato de sodio</t>
  </si>
  <si>
    <t>Tubos o accesorios para uso odontológico</t>
  </si>
  <si>
    <t>Pedestales de vehículo o motor</t>
  </si>
  <si>
    <t>Discos para tacómetros</t>
  </si>
  <si>
    <t>Medidores de tamaño para anillos</t>
  </si>
  <si>
    <t>Tubería de aleación ferrosa</t>
  </si>
  <si>
    <t>Tubería de acero inoxidable</t>
  </si>
  <si>
    <t>Papas preparadas frescas o arroz o pasta o relleno</t>
  </si>
  <si>
    <t>Raspadores del cable de recuperación</t>
  </si>
  <si>
    <t>Tintas para dibujar de base solvente</t>
  </si>
  <si>
    <t>Productos para el lavaplatos</t>
  </si>
  <si>
    <t>Helado de sabor o helado o postre de helado o yogurt congelado</t>
  </si>
  <si>
    <t>Protecciones externas</t>
  </si>
  <si>
    <t>Encapsulación  o eliminación de asbesto</t>
  </si>
  <si>
    <t>Vibrómetros</t>
  </si>
  <si>
    <t>Unidades de cable de recuperación</t>
  </si>
  <si>
    <t>Estructuras de toma</t>
  </si>
  <si>
    <t>Elevadores multi etapa</t>
  </si>
  <si>
    <t>Cigarrillos herbales</t>
  </si>
  <si>
    <t>Servicios de análisis del sistema de producción del campo petrolero</t>
  </si>
  <si>
    <t>Jardines</t>
  </si>
  <si>
    <t>Carbonilo de hierro</t>
  </si>
  <si>
    <t>Soplador de spa</t>
  </si>
  <si>
    <t>Sellos para correo</t>
  </si>
  <si>
    <t>Sistemas para evitar choques</t>
  </si>
  <si>
    <t>Limpiadores de cámara para autoclaves o esterilizadores</t>
  </si>
  <si>
    <t>Metalzolamida</t>
  </si>
  <si>
    <t>Estación de energía nuclear</t>
  </si>
  <si>
    <t>Mesas de naipes</t>
  </si>
  <si>
    <t>Ensambles de láminas soldadas con soldadura fuerte o débil de aluminio</t>
  </si>
  <si>
    <t>Servicios acústicos para registros  del pozo</t>
  </si>
  <si>
    <t>Limas limpiadoras de punta de soldadura o soldadura fuerte</t>
  </si>
  <si>
    <t>Objetos fundidos maquinados con troquel de zinc</t>
  </si>
  <si>
    <t>Tijeras para setos</t>
  </si>
  <si>
    <t>Kits de ciencias para niños</t>
  </si>
  <si>
    <t>Aluminio al</t>
  </si>
  <si>
    <t>Guantes de examen o para procedimientos no quirúrgicos</t>
  </si>
  <si>
    <t>Ollas para servicio de comidas</t>
  </si>
  <si>
    <t>Manitol</t>
  </si>
  <si>
    <t>Componentes de cobre perforados</t>
  </si>
  <si>
    <t>Brea</t>
  </si>
  <si>
    <t>Clubes o consorcios de trueque</t>
  </si>
  <si>
    <t>Servicios de vehículos operados a control remoto (rov) para pozos submarinos</t>
  </si>
  <si>
    <t>Pijamas o camisas de dormir o batas para hombre</t>
  </si>
  <si>
    <t>Políticas o procedimientos de comercio mundial</t>
  </si>
  <si>
    <t>Localizadores de fallas de fibra óptica</t>
  </si>
  <si>
    <t>Fusibles de cuchilla</t>
  </si>
  <si>
    <t>Dispensadores de limpiador</t>
  </si>
  <si>
    <t>Laca dental</t>
  </si>
  <si>
    <t>Guantes de baño para los discapacitados físicamente</t>
  </si>
  <si>
    <t>Pinzas para equipos de limpieza</t>
  </si>
  <si>
    <t>Bombardinos barítono</t>
  </si>
  <si>
    <t>Partes o kits o accesorios para aparatos de rayos x para uso odontológico</t>
  </si>
  <si>
    <t>Extracción de los residuos de semilla de babool</t>
  </si>
  <si>
    <t>Bridas reductoras</t>
  </si>
  <si>
    <t>Monturas para anteojos</t>
  </si>
  <si>
    <t>Bolsas para correo</t>
  </si>
  <si>
    <t>Asociaciones de odontólogos</t>
  </si>
  <si>
    <t>Forros para el apoyacabezas de la silla de examen de uso odontológico</t>
  </si>
  <si>
    <t>Clorhidrato de nicardipina</t>
  </si>
  <si>
    <t>Cenefas</t>
  </si>
  <si>
    <t>Aparatos para probar choque</t>
  </si>
  <si>
    <t>Servicios de laboratorio de lácteos</t>
  </si>
  <si>
    <t>Cepillos para manos para cirujanos o soluciones o accesorios</t>
  </si>
  <si>
    <t>Asientos para aulas de clase</t>
  </si>
  <si>
    <t>Transporte marino a carretera (por camión)</t>
  </si>
  <si>
    <t>Servicios de calentamiento de metales</t>
  </si>
  <si>
    <t>Terminados o ceras para pisos</t>
  </si>
  <si>
    <t>Trituradores giratorios</t>
  </si>
  <si>
    <t>Cepillos para limpiar tubos enterales</t>
  </si>
  <si>
    <t>Cana Chapetón</t>
  </si>
  <si>
    <t>Vectores o kits de sistemas hídricos</t>
  </si>
  <si>
    <t>Bonos emitidos por el sector privado</t>
  </si>
  <si>
    <t>Motores turbohélice</t>
  </si>
  <si>
    <t>Incubadoras de cámara dual de dióxido de carbono recubierta de agua</t>
  </si>
  <si>
    <t>Metaxalona</t>
  </si>
  <si>
    <t>Juguetes para mascotas</t>
  </si>
  <si>
    <t>Kits de circuitos para ventiladores</t>
  </si>
  <si>
    <t>Tanato de difenhidramina</t>
  </si>
  <si>
    <t>Equipos para reparar roscas</t>
  </si>
  <si>
    <t>Algodón</t>
  </si>
  <si>
    <t>Moledor de carne para uso doméstico</t>
  </si>
  <si>
    <t>Software de interconectividad de plataformas</t>
  </si>
  <si>
    <t>Servicios de construcción de barcos o botes de pesca</t>
  </si>
  <si>
    <t>Cacerolas para pizza para uso doméstico</t>
  </si>
  <si>
    <t>Microscopios de fases automáticos</t>
  </si>
  <si>
    <t>Aparatos respiratorios para incendios</t>
  </si>
  <si>
    <t>Tetracloroetileno</t>
  </si>
  <si>
    <t>Adaptadores del motor de arranque</t>
  </si>
  <si>
    <t>Simvastatina</t>
  </si>
  <si>
    <t>Formatos contables o libros de contabilidad</t>
  </si>
  <si>
    <t>Kits de prueba de frotis manual</t>
  </si>
  <si>
    <t>Adaptadores para instrumentos de urología</t>
  </si>
  <si>
    <t>Llaves de impacto neumático</t>
  </si>
  <si>
    <t>Forjaduras anulares laminadas de hierro</t>
  </si>
  <si>
    <t>Sujetadores de aleta de mordida</t>
  </si>
  <si>
    <t>Adaptadores para hardware o telefonía</t>
  </si>
  <si>
    <t>Servicios de registro acústico de acceso angosto</t>
  </si>
  <si>
    <t>Linóleo</t>
  </si>
  <si>
    <t>Presillos o agujas para inoculación microbiológica</t>
  </si>
  <si>
    <t>Instrumentos de acceso a pozos de agua</t>
  </si>
  <si>
    <t>Fundición en arena de metal precioso</t>
  </si>
  <si>
    <t>Tarjetas didácticas de cultura general</t>
  </si>
  <si>
    <t>Servicios de llenado con aerosol</t>
  </si>
  <si>
    <t>Premios de fotografía</t>
  </si>
  <si>
    <t>Sets de instrumentos para cirugía otolaringológica</t>
  </si>
  <si>
    <t>Monitores de temperatura continua o de tendencia de temperatura del paciente</t>
  </si>
  <si>
    <t>Extrusiones de perfiles de titanio</t>
  </si>
  <si>
    <t>Películas de acrílico</t>
  </si>
  <si>
    <t>Equipos litográficos</t>
  </si>
  <si>
    <t>Taburetes para aulas de clase</t>
  </si>
  <si>
    <t>Kits de encapsulamiento de aneurismas</t>
  </si>
  <si>
    <t>Papeles para manualidades de origami</t>
  </si>
  <si>
    <t>Componentes de estaño maquinados por extrusión en caliente</t>
  </si>
  <si>
    <t>Servicios de atraque de buques</t>
  </si>
  <si>
    <t>Objetos de magnesio fundidos a la cera perdida</t>
  </si>
  <si>
    <t>Agentes de dispersión</t>
  </si>
  <si>
    <t>Sistemas de navegación o accesorios para mapeo linfático</t>
  </si>
  <si>
    <t>Software de reconocimiento de voz</t>
  </si>
  <si>
    <t>Lubricantes para equipo de procesamiento de alimentos</t>
  </si>
  <si>
    <t>Instalaciones de almacenamiento en frío</t>
  </si>
  <si>
    <t>Caracteres de señalización</t>
  </si>
  <si>
    <t>Servicios del consejo de seguridad</t>
  </si>
  <si>
    <t>Nueces y semillas sin cascara</t>
  </si>
  <si>
    <t>Detectores de nivel de dialisato para hemodiálisis</t>
  </si>
  <si>
    <t>Nateglinida</t>
  </si>
  <si>
    <t>Servicios de estiba</t>
  </si>
  <si>
    <t>Servicios de fabricación de hierro o acero</t>
  </si>
  <si>
    <t>Pintura témpera en polvo</t>
  </si>
  <si>
    <t>Indicadores de presión</t>
  </si>
  <si>
    <t>Circuitos integrados lineales</t>
  </si>
  <si>
    <t>Paquetes de bordes</t>
  </si>
  <si>
    <t>Uniformes de enfermera</t>
  </si>
  <si>
    <t>Taladro de platina</t>
  </si>
  <si>
    <t>Conmutadores de tambor</t>
  </si>
  <si>
    <t>Forjaduras en estampa de impresión de titanio</t>
  </si>
  <si>
    <t>Esponjas para endoscopia</t>
  </si>
  <si>
    <t>Ensambles de láminas atornilladas de acero de aleación baja</t>
  </si>
  <si>
    <t>Auriculares de protección radiológica para uso médico</t>
  </si>
  <si>
    <t>Servicios de cuerpos de bomberos voluntarios</t>
  </si>
  <si>
    <t>Servicios de corte con plasma</t>
  </si>
  <si>
    <t>Densitómetro nuclear</t>
  </si>
  <si>
    <t>Limas o curetas dentales</t>
  </si>
  <si>
    <t>Sólidos de aleación no ferrosa</t>
  </si>
  <si>
    <t>Servicios de inmunidad estatal</t>
  </si>
  <si>
    <t>Servicios legales de cobro de deudas o cartera.</t>
  </si>
  <si>
    <t>43231513</t>
  </si>
  <si>
    <t>Campo de deportes</t>
  </si>
  <si>
    <t>Servicios de recuperación</t>
  </si>
  <si>
    <t>Servicios de instalación de cables  mediante tubería  flexible contínua</t>
  </si>
  <si>
    <t>Limpiadores de cabezas de audio o video</t>
  </si>
  <si>
    <t>Producción forestal comestible</t>
  </si>
  <si>
    <t>Sets o kits de administración de quimioterapia</t>
  </si>
  <si>
    <t>Estetoscopios esofágicos</t>
  </si>
  <si>
    <t>Ventiladores de alta frecuencia</t>
  </si>
  <si>
    <t>Arena para jugar</t>
  </si>
  <si>
    <t>Ceras para batik</t>
  </si>
  <si>
    <t>Litro</t>
  </si>
  <si>
    <t>Servicios de tratamiento de materiales anticorrosivos</t>
  </si>
  <si>
    <t>Conectores de mandíbula de resorte</t>
  </si>
  <si>
    <t>Acido nucleico inmovilizado en membranas de vidrio o nylon</t>
  </si>
  <si>
    <t>Compras Menores</t>
  </si>
  <si>
    <t>Buena Vista</t>
  </si>
  <si>
    <t>La Siembra</t>
  </si>
  <si>
    <t>Sets de instrumentos para uniones pequeñas para endoscopia</t>
  </si>
  <si>
    <t>Molinos de caucho o plástico</t>
  </si>
  <si>
    <t>Reactivos de purificación del agua</t>
  </si>
  <si>
    <t>Dispositivo debajo de gancho</t>
  </si>
  <si>
    <t>Fluorometolona</t>
  </si>
  <si>
    <t>Servicios de cría y cuidado del ganado</t>
  </si>
  <si>
    <t>Subs ventilación bajo balance</t>
  </si>
  <si>
    <t>Tarjetas de ejercicios fonéticos de repetición</t>
  </si>
  <si>
    <t>Prensas de sellamiento</t>
  </si>
  <si>
    <t>Maquinas para encintar</t>
  </si>
  <si>
    <t>Carretel</t>
  </si>
  <si>
    <t>Juntas bulonadas</t>
  </si>
  <si>
    <t>Medidores de frecuencia eléctrica</t>
  </si>
  <si>
    <t>Sujeta casetes de película radiográfica</t>
  </si>
  <si>
    <t>Columpios o rebotadores o accesorios</t>
  </si>
  <si>
    <t>Accesorios de cerramiento para laboratorio</t>
  </si>
  <si>
    <t>Tornillo de banda transportadora</t>
  </si>
  <si>
    <t>San Felipe de Puerto Plata</t>
  </si>
  <si>
    <t>Varillas de dirección</t>
  </si>
  <si>
    <t>Servicios de desmonte de terrenos</t>
  </si>
  <si>
    <t>Sulfonato poliestireno sódico</t>
  </si>
  <si>
    <t>Vengan a ver</t>
  </si>
  <si>
    <t>Caballetes de sobremesa</t>
  </si>
  <si>
    <t>Batas de aislamiento para personal médico</t>
  </si>
  <si>
    <t>Pesca de arrastre</t>
  </si>
  <si>
    <t>Secadoras infrarrojas</t>
  </si>
  <si>
    <t>Aceitunos</t>
  </si>
  <si>
    <t>Monitores de gas arterial o accesorios</t>
  </si>
  <si>
    <t>Componentes de aluminio formados por estiramiento por presión</t>
  </si>
  <si>
    <t>Vendajes de</t>
  </si>
  <si>
    <t>Interruptores de resorte</t>
  </si>
  <si>
    <t>Cinta de ductos</t>
  </si>
  <si>
    <t>Accesorios para equipos para teñir muestras de laboratorio</t>
  </si>
  <si>
    <t>Bobinas o sujeta bobinas</t>
  </si>
  <si>
    <t>Sweaters para mujer</t>
  </si>
  <si>
    <t>Cámaras de reciclaje de temperatura o recicladores térmicos</t>
  </si>
  <si>
    <t>Estante para secar pasta para uso doméstico</t>
  </si>
  <si>
    <t>Toxina botulínica</t>
  </si>
  <si>
    <t>Aire industrial</t>
  </si>
  <si>
    <t>Plomo en placa labrada</t>
  </si>
  <si>
    <t>Pelotas de squash</t>
  </si>
  <si>
    <t>Tablas para ejercicios sin gravedad para rehabilitación o terapia</t>
  </si>
  <si>
    <t>Melfalán</t>
  </si>
  <si>
    <t>Floruro de sodio</t>
  </si>
  <si>
    <t>Celulosa oxidada</t>
  </si>
  <si>
    <t>Jardín de invierno</t>
  </si>
  <si>
    <t>Raspadores de revestimiento</t>
  </si>
  <si>
    <t>Bordeadoras de modelos de laboratorio dental</t>
  </si>
  <si>
    <t>Abrazaderas para cámaras</t>
  </si>
  <si>
    <t>Rodamientos embridados</t>
  </si>
  <si>
    <t>Incubadoras de cámara única de dióxido de carbono recubierta de agua con control de humedad</t>
  </si>
  <si>
    <t>Servicios de gestión de recursos forestales</t>
  </si>
  <si>
    <t>Plantaciones de bosques tropicales húmedos</t>
  </si>
  <si>
    <t>YUMA</t>
  </si>
  <si>
    <t>Cuero de oveja</t>
  </si>
  <si>
    <t>Educación para empleados</t>
  </si>
  <si>
    <t>Cadenas de la transmisión</t>
  </si>
  <si>
    <t>Visores o accesorios de rayos x para uso odontológico</t>
  </si>
  <si>
    <t>Diseño o gráficos artísticos</t>
  </si>
  <si>
    <t>Cápsulas de incrustación</t>
  </si>
  <si>
    <t>Perfiles de cobre</t>
  </si>
  <si>
    <t>Escariadores para uso quirúrgico</t>
  </si>
  <si>
    <t>Ensambles de tubería atornillada de acero al carbono</t>
  </si>
  <si>
    <t>Manijas de escobas o traperos</t>
  </si>
  <si>
    <t>Unidades de tomografía de emisión computarizada de fotones únicos spect para uso médico</t>
  </si>
  <si>
    <t>Sulfato de penbutolol</t>
  </si>
  <si>
    <t>Juguetes para montar</t>
  </si>
  <si>
    <t>Máquinas cortadoras de libros</t>
  </si>
  <si>
    <t>Condensado</t>
  </si>
  <si>
    <t>Limpiadores o removedores de manchas</t>
  </si>
  <si>
    <t>Hoja de goma de espuma</t>
  </si>
  <si>
    <t>Ensambles de barras remachadas de acero inoxidable</t>
  </si>
  <si>
    <t>Amortiguadores para automóviles</t>
  </si>
  <si>
    <t>Metro cuadrado</t>
  </si>
  <si>
    <t>Barandas</t>
  </si>
  <si>
    <t>Unidades de ultrasonido vascular</t>
  </si>
  <si>
    <t>Vestidos de baño para mujer</t>
  </si>
  <si>
    <t>Perfiles de zinc</t>
  </si>
  <si>
    <t>Mesas para hockey aéreo o accesorios</t>
  </si>
  <si>
    <t>Clorhidrato de oximorfona</t>
  </si>
  <si>
    <t>Cubierta de derrames</t>
  </si>
  <si>
    <t>Urea uf</t>
  </si>
  <si>
    <t>Servicios de extracción horizontal de testigos</t>
  </si>
  <si>
    <t>Insertos o accesorios para pipeteras</t>
  </si>
  <si>
    <t>Borradores</t>
  </si>
  <si>
    <t>Fertilizante nitrogenado</t>
  </si>
  <si>
    <t>Servicios de reasentamientos o repatriación de refugiados</t>
  </si>
  <si>
    <t>Objetos fundidos maquinados por proceso v de compuestos</t>
  </si>
  <si>
    <t>Partes de repuesto para bombas de lodo</t>
  </si>
  <si>
    <t>Villa Central</t>
  </si>
  <si>
    <t>Kits de cierre de tejidos o bandejas o paquetes o sets</t>
  </si>
  <si>
    <t>Software de idiomas extranjeros (traductores)</t>
  </si>
  <si>
    <t>Grano de harina</t>
  </si>
  <si>
    <t>Fluoximesterona</t>
  </si>
  <si>
    <t>Maza para galletas de soda congelada</t>
  </si>
  <si>
    <t>Ángulos de aleación no ferrosa</t>
  </si>
  <si>
    <t>Servicios de asesoría en conservación del agua</t>
  </si>
  <si>
    <t>Servicios de activistas sindicales</t>
  </si>
  <si>
    <t>Woks para uso comercial</t>
  </si>
  <si>
    <t>Filtro de prensas de fluido</t>
  </si>
  <si>
    <t>Agujas para máquina de cose</t>
  </si>
  <si>
    <t>Monitores de pantalla táctil (touch)</t>
  </si>
  <si>
    <t>Objetos fundidos maquinados con troquel de aleaciones no ferrosas</t>
  </si>
  <si>
    <t>garajes</t>
  </si>
  <si>
    <t xml:space="preserve">Neumático de espuma </t>
  </si>
  <si>
    <t>Servicios de manejo o control de mosquitos</t>
  </si>
  <si>
    <t>Servicios de medición de temperatura para registros de producción</t>
  </si>
  <si>
    <t>Escobas</t>
  </si>
  <si>
    <t>Servicios de redes manejadas x25</t>
  </si>
  <si>
    <t>Servicios de legislatura política</t>
  </si>
  <si>
    <t>Componentes de hierro hidroformados</t>
  </si>
  <si>
    <t>Hidroponía</t>
  </si>
  <si>
    <t>Ensambles de placas atornilladas de aleación hast x</t>
  </si>
  <si>
    <t>Componentes de apilamiento de carcasas</t>
  </si>
  <si>
    <t>Ensambles de barras soldadas con solvente no metálica</t>
  </si>
  <si>
    <t>Motores a gas</t>
  </si>
  <si>
    <t>Timones o volantes</t>
  </si>
  <si>
    <t>Tablas de incentivo basados en la biblia</t>
  </si>
  <si>
    <t>Ensambles de placas soldadas con solvente de cobre</t>
  </si>
  <si>
    <t>Equipo de granel líquido para control de arena</t>
  </si>
  <si>
    <t>Estaciones de soldado, desoldado o mixtas</t>
  </si>
  <si>
    <t>Recordadores de píldoras para los discapacitados físicamente</t>
  </si>
  <si>
    <t>Ensambles estructurales con soldadura de solvente de inconel</t>
  </si>
  <si>
    <t>Balanzas de triple haz</t>
  </si>
  <si>
    <t>Borradores de goma moldeable</t>
  </si>
  <si>
    <t>Vidrios ópticamente planos</t>
  </si>
  <si>
    <t>Soluciones hemostáticas de uso odontológico</t>
  </si>
  <si>
    <t>Servicios de revestimiento con metal antifricción</t>
  </si>
  <si>
    <t>Rejilla de fibra de vidrio</t>
  </si>
  <si>
    <t>Máquinas de soldadura por fusión o de estirado de vidrio</t>
  </si>
  <si>
    <t>Hormonas para plantas</t>
  </si>
  <si>
    <t>Sistemas de manejo de mesas de juego</t>
  </si>
  <si>
    <t>Cistouretroscopios</t>
  </si>
  <si>
    <t>Protectores de ojos o visores para personal médico</t>
  </si>
  <si>
    <t>Patines de inyección neumática de metanol</t>
  </si>
  <si>
    <t>Cooperación de países alineados</t>
  </si>
  <si>
    <t>Dibujos dimensionales o de tolerancia</t>
  </si>
  <si>
    <t>Componentes plásticos maquinados por extrusión de impacto</t>
  </si>
  <si>
    <t>Acetato de aluminio</t>
  </si>
  <si>
    <t>Alto parlantes para telecomunicaciones</t>
  </si>
  <si>
    <t>Paquetes de muebles para técnicos modulares</t>
  </si>
  <si>
    <t>Ensambles de láminas soldadas con soldadura sónica de latón</t>
  </si>
  <si>
    <t>500UD</t>
  </si>
  <si>
    <t>Kits de matemáticas de fracciones</t>
  </si>
  <si>
    <t>Purpurina de plástico</t>
  </si>
  <si>
    <t>Reactivos o kits o sustratos de detección cromogénica de proteínas</t>
  </si>
  <si>
    <t>Servicios de cementación de tapones</t>
  </si>
  <si>
    <t>Tajadores de alimentos para uso comercial</t>
  </si>
  <si>
    <t>Equipos de filtración de gel</t>
  </si>
  <si>
    <t>Máquina para hacer ravioli para uso doméstico</t>
  </si>
  <si>
    <t>Papel periódico estándar</t>
  </si>
  <si>
    <t>Mandriles de ubicación de cable de recuperación</t>
  </si>
  <si>
    <t>Cambita Garabitos</t>
  </si>
  <si>
    <t>Partes de repuesto para bombas de pozo</t>
  </si>
  <si>
    <t>Diurético osmótico urea</t>
  </si>
  <si>
    <t>Servicios de boletines informativos de interés especial</t>
  </si>
  <si>
    <t>Uniones de voladura</t>
  </si>
  <si>
    <t>Superficies de trabajo para sistemas de paneles</t>
  </si>
  <si>
    <t>Dobesilato de calcio</t>
  </si>
  <si>
    <t>Bombas centrífugas para laboratorio</t>
  </si>
  <si>
    <t>Adhesivos de formas</t>
  </si>
  <si>
    <t>Muescas para uso quirúrgico</t>
  </si>
  <si>
    <t>Sensores de fallas de lámparas</t>
  </si>
  <si>
    <t>Servicios de prevención o control de enfermedades tropicales</t>
  </si>
  <si>
    <t>Ensambles de barras atornilladas de acero al carbono</t>
  </si>
  <si>
    <t>Bancos privados</t>
  </si>
  <si>
    <t>Tuercas abrazaderas</t>
  </si>
  <si>
    <t>Tubos de dialisato para hemodiálisis</t>
  </si>
  <si>
    <t>Prensa para forja con matriz abierta</t>
  </si>
  <si>
    <t>Ensambles estructurales remachados de inconel</t>
  </si>
  <si>
    <t>Válvulas de control</t>
  </si>
  <si>
    <t>Aparatos para probar permeabilidad</t>
  </si>
  <si>
    <t>Bromuro de mepenzolato</t>
  </si>
  <si>
    <t>Balanzas colgantes para autopsias</t>
  </si>
  <si>
    <t>Regalos del educador</t>
  </si>
  <si>
    <t>Recursos para aprender a hablar inglés</t>
  </si>
  <si>
    <t>Servicios de planificación de las brocas de perforación del campo petrolero</t>
  </si>
  <si>
    <t>Carne de ave o carne en conserva</t>
  </si>
  <si>
    <t>Cucharas para examen de portadores de tifoidea</t>
  </si>
  <si>
    <t>Buserelina</t>
  </si>
  <si>
    <t>Tubos para administración o transfusión de sangre</t>
  </si>
  <si>
    <t>Videos de entrenamiento para la educación del personal médico</t>
  </si>
  <si>
    <t>Equipo viajero</t>
  </si>
  <si>
    <t>Objetos de estaño fundidos en molde de grafito</t>
  </si>
  <si>
    <t>Estabilizador</t>
  </si>
  <si>
    <t>Transportadores de cadáveres</t>
  </si>
  <si>
    <t>EXCEPCIÓN - OBRAS CIENTÍFICAS, TÉCNICAS, ARTÍSTICAS, O RESTAURACIÓN  DE MONUMENTOS HISTÓRICOS</t>
  </si>
  <si>
    <t>Alambre para imanes</t>
  </si>
  <si>
    <t>Higiene o ventilación industrial</t>
  </si>
  <si>
    <t>Martillos de demolición</t>
  </si>
  <si>
    <t>Piedra pómez</t>
  </si>
  <si>
    <t>Pernos de anclaje</t>
  </si>
  <si>
    <t>Plafones</t>
  </si>
  <si>
    <t>Aparatos para medir el sonido o medidores de decibeles</t>
  </si>
  <si>
    <t>Hipsómetro para silvicultura</t>
  </si>
  <si>
    <t>Miches</t>
  </si>
  <si>
    <t>Extrusiones por impacto de aleación ferrosa</t>
  </si>
  <si>
    <t>Botes de succión quirúrgicos o accesorios</t>
  </si>
  <si>
    <t>Doxiciclina</t>
  </si>
  <si>
    <t>Gas radón rn</t>
  </si>
  <si>
    <t>Unidad de tubo y transformador de rayos x para uso médico</t>
  </si>
  <si>
    <t>Refugios</t>
  </si>
  <si>
    <t>Mesas para cortar telas</t>
  </si>
  <si>
    <t>Inmunoglobulinas virales</t>
  </si>
  <si>
    <t>Peralvillo</t>
  </si>
  <si>
    <t>Kits de tablillas estabilizadoras</t>
  </si>
  <si>
    <t>Panderetas</t>
  </si>
  <si>
    <t>Suministros para terapia de irradiación de tiroides</t>
  </si>
  <si>
    <t>Ensambles de barras soldadas con soldadura sónica de inconel</t>
  </si>
  <si>
    <t>Aparatos para probar arena</t>
  </si>
  <si>
    <t>Mesas o bufetes para el comedor</t>
  </si>
  <si>
    <t>Limpiones</t>
  </si>
  <si>
    <t>Limpiadores de alfombras o tapizados</t>
  </si>
  <si>
    <t>Gancho de deslizamiento</t>
  </si>
  <si>
    <t>Diseño de circuitos electrónicos</t>
  </si>
  <si>
    <t>Cefonicida</t>
  </si>
  <si>
    <t>Compuertas de ventilación</t>
  </si>
  <si>
    <t>Materiales de termoformado</t>
  </si>
  <si>
    <t>Agujas mariposa</t>
  </si>
  <si>
    <t>Túnel para ferrocarril</t>
  </si>
  <si>
    <t>Acero e24-2 o a37-2</t>
  </si>
  <si>
    <t>Ensambles de placas atornilladas de titanio</t>
  </si>
  <si>
    <t>Verificador de video cintas</t>
  </si>
  <si>
    <t>Servicios de enlechar cemento de pozo</t>
  </si>
  <si>
    <t>Servicios de producción o reciclaje de papel</t>
  </si>
  <si>
    <t>Puestos móviles de irrigación</t>
  </si>
  <si>
    <t>Sets o accesorios de suministro quirúrgico general</t>
  </si>
  <si>
    <t>Máquinas para pruebas de flexión o transversales</t>
  </si>
  <si>
    <t>Cosecha forestal de zonas montañosas</t>
  </si>
  <si>
    <t>Termómetros de incubadora de laboratorio</t>
  </si>
  <si>
    <t>Merbromina</t>
  </si>
  <si>
    <t>Acoplamiento automático del chasis</t>
  </si>
  <si>
    <t>Curetas o lanzaderas para uso quirúrgico</t>
  </si>
  <si>
    <t>Eslingas de seguridad</t>
  </si>
  <si>
    <t>Bordes o ribetes brillantes</t>
  </si>
  <si>
    <t>Impresión de hoja de instrucciones o manual técnico</t>
  </si>
  <si>
    <t>Servicios de alimentación escolar</t>
  </si>
  <si>
    <t>Soldadores o pistolas para sueldas</t>
  </si>
  <si>
    <t>Recubrimientos para colchones</t>
  </si>
  <si>
    <t>Servicios de contener la arena con elevación por presión de gas</t>
  </si>
  <si>
    <t>Anillos para libros</t>
  </si>
  <si>
    <t xml:space="preserve">UNIDAD DE COMPRA </t>
  </si>
  <si>
    <t>Fumarato de clemastina</t>
  </si>
  <si>
    <t>Casquillos de lámparas</t>
  </si>
  <si>
    <t>Bloques para producir hemisferios (“dapping punches”)</t>
  </si>
  <si>
    <t>Asociaciones de personal administrativo</t>
  </si>
  <si>
    <t>Servicios de mapas de burbujas del campo petrolero</t>
  </si>
  <si>
    <t>Analizadores térmicos de gravimetría</t>
  </si>
  <si>
    <t>Lápices de acuarela</t>
  </si>
  <si>
    <t>Uniones estrechas de acidificación</t>
  </si>
  <si>
    <t>Propelente en gel</t>
  </si>
  <si>
    <t>Rellenos para colchones</t>
  </si>
  <si>
    <t>Cartones acanalados de transporte cortados con troquel con tapas separadas</t>
  </si>
  <si>
    <t>Palas mecánicas para el de movimiento de tierra o sus piezas o accesorios</t>
  </si>
  <si>
    <t>Seguidores de la leva</t>
  </si>
  <si>
    <t>Cajas selladas con guantes para protección contra la radiación</t>
  </si>
  <si>
    <t>Objetos de latón fundidos en molde de grafito</t>
  </si>
  <si>
    <t>Mena</t>
  </si>
  <si>
    <t>Trituradores de lodo</t>
  </si>
  <si>
    <t>Butafosfan</t>
  </si>
  <si>
    <t>Carretera secundaria</t>
  </si>
  <si>
    <t>Accesorios para instrumentos de medición de peso</t>
  </si>
  <si>
    <t>Kits de matemáticas para dividir</t>
  </si>
  <si>
    <t>Extensores de lienzo</t>
  </si>
  <si>
    <t>Reductores de fricción catódica</t>
  </si>
  <si>
    <t>Plantilla de cámara</t>
  </si>
  <si>
    <t>Molduras al vacío de vidrio</t>
  </si>
  <si>
    <t>Instrumentos de marcación oftálmica</t>
  </si>
  <si>
    <t>Agentes de circulación perdida</t>
  </si>
  <si>
    <t>Vigas de aluminio</t>
  </si>
  <si>
    <t>Superficies de trabajo de soporte para computadores</t>
  </si>
  <si>
    <t>Pieles o placas frontales para notebook o palm</t>
  </si>
  <si>
    <t>Agujas para jeringas de cromatografía</t>
  </si>
  <si>
    <t>Pasadores de montaje</t>
  </si>
  <si>
    <t>Espaillat</t>
  </si>
  <si>
    <t>Piezas de acero inoxidable fundidas a presión</t>
  </si>
  <si>
    <t>Software para oficinas</t>
  </si>
  <si>
    <t>Filtros de aparatos de rayos x para uso médico</t>
  </si>
  <si>
    <t>Marcadores de teléfonos</t>
  </si>
  <si>
    <t>Patinetas o patines de ocho figuras para rehabilitación o terapia</t>
  </si>
  <si>
    <t>Taladradoras</t>
  </si>
  <si>
    <t>Topes o accesorios endodónticos</t>
  </si>
  <si>
    <t>Bolas o fibra de algodón</t>
  </si>
  <si>
    <t>Adenotomos</t>
  </si>
  <si>
    <t>Lingotes de acero</t>
  </si>
  <si>
    <t>Terminales de cable o alambre</t>
  </si>
  <si>
    <t>Bandejas de biopsia de médula de hueso para laboratorio</t>
  </si>
  <si>
    <t>Mandriles de bloqueo de cable de recuperación</t>
  </si>
  <si>
    <t>Clorhidrato de proparacaína</t>
  </si>
  <si>
    <t>Balones de soccer</t>
  </si>
  <si>
    <t>Satélites militares</t>
  </si>
  <si>
    <t>Demulsificantes</t>
  </si>
  <si>
    <t>Carritos para catéteres</t>
  </si>
  <si>
    <t>Objetos maquinados de hierro fundidos en arena</t>
  </si>
  <si>
    <t>Cajas de gota acidificante</t>
  </si>
  <si>
    <t>Textil sintético de tejido sintético</t>
  </si>
  <si>
    <t>Adaptadores de cubo</t>
  </si>
  <si>
    <t>Instrumentos para medir la concentración de gas o vapor</t>
  </si>
  <si>
    <t>Transporte marítimo a ferroviario</t>
  </si>
  <si>
    <t>Maquinarias   Muebles y Mobiliario,  Artículos del Hogar   Muebles y Equipos de Oﬁcina</t>
  </si>
  <si>
    <t>Kits de viaje para máquinas de oficina</t>
  </si>
  <si>
    <t>Barras fluorescentes o de iluminación</t>
  </si>
  <si>
    <t>Servicios de promoción</t>
  </si>
  <si>
    <t>Servicios de pruebas de laboratorios de cemento para campos petroleros</t>
  </si>
  <si>
    <t>Servicios de prevención de desastres</t>
  </si>
  <si>
    <t>Servicios de elaboración de la leche</t>
  </si>
  <si>
    <t>Retractores uterinos</t>
  </si>
  <si>
    <t>Cámaras de seguridad</t>
  </si>
  <si>
    <t>Refuerzos de frenado</t>
  </si>
  <si>
    <t>Ruedas dentadas</t>
  </si>
  <si>
    <t>Ensambles de láminas atornilladas de latón</t>
  </si>
  <si>
    <t>Vectores enfocados a genes</t>
  </si>
  <si>
    <t>Ensambles estructurales con soldadura sónica no metálica</t>
  </si>
  <si>
    <t>Tiroides</t>
  </si>
  <si>
    <t>Sistemas de tablillas ortopédicas</t>
  </si>
  <si>
    <t>Alisadores de hueso para uso ortopédico</t>
  </si>
  <si>
    <t>Bienes</t>
  </si>
  <si>
    <t>Hornos de convección mecánica para laboratorio</t>
  </si>
  <si>
    <t>Remaches ciegos</t>
  </si>
  <si>
    <t>Aditivos soldantes</t>
  </si>
  <si>
    <t>Calentadoras de café para uso comercial</t>
  </si>
  <si>
    <t>Lepirudina</t>
  </si>
  <si>
    <t>Objetos de zinc fundidos en molde cerámico</t>
  </si>
  <si>
    <t>Barras de trapecio para uso clínico</t>
  </si>
  <si>
    <t>Sistemas de control o extinción de incendios en aeronaves</t>
  </si>
  <si>
    <t>Recubrimientos de uso odontológico</t>
  </si>
  <si>
    <t>Bobina de aluminio</t>
  </si>
  <si>
    <t>Ensambles de tubos soldados con disolvente de aleación hast x</t>
  </si>
  <si>
    <t>Impresora básica</t>
  </si>
  <si>
    <t>Suministros de chequeo de ventiladores</t>
  </si>
  <si>
    <t>Bolsas o revestimientos de evacuación para servicios médicos de emergencia</t>
  </si>
  <si>
    <t>Papeles para notación musical o manuscritos</t>
  </si>
  <si>
    <t>Plumillas o sus accesorios</t>
  </si>
  <si>
    <t>Jades</t>
  </si>
  <si>
    <t>Grepafloxacina clorhidrato</t>
  </si>
  <si>
    <t>Arcillas de fundición</t>
  </si>
  <si>
    <t>Nitrato de econazol</t>
  </si>
  <si>
    <t>Máquinas de maíz pira para uso doméstico</t>
  </si>
  <si>
    <t>Monturas ópticas</t>
  </si>
  <si>
    <t>Materiales de enseñanza para el desarrollo de la autoestima y el autoconcepto</t>
  </si>
  <si>
    <t>Kits de reactivos para usar con muestreadores de aire</t>
  </si>
  <si>
    <t>Iluminación para habitaciones de pacientes o accesorios</t>
  </si>
  <si>
    <t>Conservación o protección de los recursos pesqueros</t>
  </si>
  <si>
    <t>Cultivos de protozoos</t>
  </si>
  <si>
    <t>Servicios de bombeo del campo petrolero utilizando cables</t>
  </si>
  <si>
    <t>Servicios de cerrajería</t>
  </si>
  <si>
    <t>Ensambles de láminas soldadas con soldadura solvente de acero de aleación baja</t>
  </si>
  <si>
    <t>Componentes de aleación ferrosa formados por estiramiento</t>
  </si>
  <si>
    <t>Cercado de madera</t>
  </si>
  <si>
    <t>Bases para filtros</t>
  </si>
  <si>
    <t>Seda dental</t>
  </si>
  <si>
    <t>Aguja de localización de seno</t>
  </si>
  <si>
    <t>Sensores o transmisores de nivel</t>
  </si>
  <si>
    <t>Suspensiones a presión retornables</t>
  </si>
  <si>
    <t>Placas de mandíbula</t>
  </si>
  <si>
    <t>Servicios de información comercial</t>
  </si>
  <si>
    <t>Sistema de ejes de acero inoxidable</t>
  </si>
  <si>
    <t>Objetos maquinados centrifugados de metal precioso fundidos</t>
  </si>
  <si>
    <t>Servicios de bobinado del campo petrolífero</t>
  </si>
  <si>
    <t>Mesas urológicas o accesorios para uso quirúrgico</t>
  </si>
  <si>
    <t>Camisas o blusas para bebé</t>
  </si>
  <si>
    <t>Cocteles libre de alcohol o mezcla de bebidas</t>
  </si>
  <si>
    <t>Sensores de densidad acidificante</t>
  </si>
  <si>
    <t>Aparatos para probar soldaduras</t>
  </si>
  <si>
    <t>Turba</t>
  </si>
  <si>
    <t>Figuras o cuerdas decorativas</t>
  </si>
  <si>
    <t>Clorhidrato de sibutramina monohidratada</t>
  </si>
  <si>
    <t>Puertas lógicas</t>
  </si>
  <si>
    <t>Servicios de redacción literaria</t>
  </si>
  <si>
    <t>Máquinas de escribir</t>
  </si>
  <si>
    <t>Necesidades de personal de mercadeo temporal</t>
  </si>
  <si>
    <t>Cuerdas para raquetas</t>
  </si>
  <si>
    <t>Aparato eléctrico para cocinar huevos</t>
  </si>
  <si>
    <t>No</t>
  </si>
  <si>
    <t>Kits de enseñanza de los sistemas del cuerpo</t>
  </si>
  <si>
    <t>Banda de titanio</t>
  </si>
  <si>
    <t>MIPYME MUJER</t>
  </si>
  <si>
    <t>Herramienta de carburo</t>
  </si>
  <si>
    <t>Servicios de limpieza de cultivos</t>
  </si>
  <si>
    <t>Hidrocloruro de esmolol</t>
  </si>
  <si>
    <t>Pantallas de fondo</t>
  </si>
  <si>
    <t>Mordazas o accesorios para uso quirúrgico</t>
  </si>
  <si>
    <t>Ensambles de placas atornilladas de acero al carbono</t>
  </si>
  <si>
    <t>Cuero de cerdo</t>
  </si>
  <si>
    <t>Puertas de pantalla</t>
  </si>
  <si>
    <t>Aceites vegetales o  de planta comestibles</t>
  </si>
  <si>
    <t>Ampicilina</t>
  </si>
  <si>
    <t>Pipeta de desplazamiento de aire multicanal manuales</t>
  </si>
  <si>
    <t>Jabalinas</t>
  </si>
  <si>
    <t>Sondas aurales</t>
  </si>
  <si>
    <t>Espectrómetros infrarrojos</t>
  </si>
  <si>
    <t>Objetos de estaño fundidos por moldeo en cáscara</t>
  </si>
  <si>
    <t>Sensores de imagen de semiconductor de óxido de metal complementario cmos</t>
  </si>
  <si>
    <t>Parotiditis</t>
  </si>
  <si>
    <t>Materiales didácticos de construcción</t>
  </si>
  <si>
    <t>Equipo de seguridad de redes vpn</t>
  </si>
  <si>
    <t>Kits de intubación o vía aérea oro faríngea para servicios médicos de emergencia</t>
  </si>
  <si>
    <t>Fresadoras</t>
  </si>
  <si>
    <t>Tecnología para laboratorio veterinario</t>
  </si>
  <si>
    <t>Amortiguadores de desviación de escape</t>
  </si>
  <si>
    <t>Conejo de desplazamiento</t>
  </si>
  <si>
    <t>Maletines (“attaches”)</t>
  </si>
  <si>
    <t>Barreras de control de infección para operaciones de uso odontológico</t>
  </si>
  <si>
    <t>Soportes o conjuntos del eje</t>
  </si>
  <si>
    <t>Servicios de registro de micro resistencia</t>
  </si>
  <si>
    <t>Objetos maquinados de cobre fundidos en molde de grafito</t>
  </si>
  <si>
    <t>Atorvastatina de calcio</t>
  </si>
  <si>
    <t>Kits de rapel para servicios médicos de emergencia</t>
  </si>
  <si>
    <t>Materiales de enseñanza de compra de alimentos</t>
  </si>
  <si>
    <t>Lodoxamida trometamina</t>
  </si>
  <si>
    <t>Cremalleras</t>
  </si>
  <si>
    <t>Coronas de celebración</t>
  </si>
  <si>
    <t>Abrazadera para viga doble t</t>
  </si>
  <si>
    <t>Recipientes de irradiación de especímenes para reactores nucleares</t>
  </si>
  <si>
    <t>Plutonio empobrecido</t>
  </si>
  <si>
    <t>Kits de encuadernación</t>
  </si>
  <si>
    <t>Perfiles laminados para suelos</t>
  </si>
  <si>
    <t>Material didácticos manipulativos de clasificación o sets de actividades de clasificación para matemáticas temprana</t>
  </si>
  <si>
    <t>Placa de aleación ferrosa</t>
  </si>
  <si>
    <t>Software de servicios de directorio por internet</t>
  </si>
  <si>
    <t>Licitacion Publica Internacional</t>
  </si>
  <si>
    <t>Sondas o sensores de avión</t>
  </si>
  <si>
    <t>Fenfluramina</t>
  </si>
  <si>
    <t>Zócalos de tubo</t>
  </si>
  <si>
    <t>Servicios de registro de porosidad por neutrón</t>
  </si>
  <si>
    <t>Proyectores de techo</t>
  </si>
  <si>
    <t>Tiamfenicol</t>
  </si>
  <si>
    <t>Buques de desembarco</t>
  </si>
  <si>
    <t>Clorhidrato de xilometazolina</t>
  </si>
  <si>
    <t>Elevador de boom articulado</t>
  </si>
  <si>
    <t>Diodos solares</t>
  </si>
  <si>
    <t>Enfriadores de unidades de procesamiento central</t>
  </si>
  <si>
    <t>Máscaras para pacientes de uso quirúrgico</t>
  </si>
  <si>
    <t>Maquinaria para recuperación de gas</t>
  </si>
  <si>
    <t>Carcasas de eje</t>
  </si>
  <si>
    <t>Ensambles de tubería soldada con ultra violeta de latón</t>
  </si>
  <si>
    <t>Sartenes para uso doméstico</t>
  </si>
  <si>
    <t>Clubes de ocio del personal</t>
  </si>
  <si>
    <t>Elevadores hidráulicos o accesorios para uso clínico</t>
  </si>
  <si>
    <t>Software de agrupamiento de recursos</t>
  </si>
  <si>
    <t>Hydrastis</t>
  </si>
  <si>
    <t>Objetos maquinados de magnesio fundidos en molde en concha</t>
  </si>
  <si>
    <t>Almohadillas para el oído o el parlante de los auriculares de teléfonos</t>
  </si>
  <si>
    <t>Indio</t>
  </si>
  <si>
    <t>Habilidades para la lectura crítica</t>
  </si>
  <si>
    <t>Extrusiones de perfiles de latón</t>
  </si>
  <si>
    <t>Bombas de combustible</t>
  </si>
  <si>
    <t>Pan de repisa</t>
  </si>
  <si>
    <t>Bloques con letras o números</t>
  </si>
  <si>
    <t>Bombas de infusión de jeringa intravenosa</t>
  </si>
  <si>
    <t>Mesilato de ziprasidona</t>
  </si>
  <si>
    <t>Nobelio no</t>
  </si>
  <si>
    <t>Bolas de foosball</t>
  </si>
  <si>
    <t>Analizadores de conductividad térmica</t>
  </si>
  <si>
    <t>Sets de instrumentos neuroquirúrgicos o espinales</t>
  </si>
  <si>
    <t>Instalación de unidad estacionaria completa para tomografía computarizada ct o cat para uso médico</t>
  </si>
  <si>
    <t>Tapones del árbol de levas</t>
  </si>
  <si>
    <t>Hidroclorato de loperamida</t>
  </si>
  <si>
    <t>Servicios de bombeo en el fondo del pozo</t>
  </si>
  <si>
    <t>Sets de administración de tubos intravenosos o arteriales</t>
  </si>
  <si>
    <t>Alambre forrado pero no aislado</t>
  </si>
  <si>
    <t>Ventana externa de láser o lentes</t>
  </si>
  <si>
    <t>Tuercas cuadradas</t>
  </si>
  <si>
    <t>Techos duros desmontables</t>
  </si>
  <si>
    <t>Impresoras lectoras de micro fichas</t>
  </si>
  <si>
    <t>Paneles instalados de piso o techo o pared de protección radiológica para uso médico</t>
  </si>
  <si>
    <t>Crayones de cera</t>
  </si>
  <si>
    <t>Portapapeles para enfermeras o médicos</t>
  </si>
  <si>
    <t>Clorhidrato de benazepril</t>
  </si>
  <si>
    <t>Penicilamina</t>
  </si>
  <si>
    <t>Absorbentes de empaquetado</t>
  </si>
  <si>
    <t>Amprenavir</t>
  </si>
  <si>
    <t>Tubería de aleación de níquel alto</t>
  </si>
  <si>
    <t>Ganchos de incisión post mortem</t>
  </si>
  <si>
    <t>Sistemas de control medioambiental espacial</t>
  </si>
  <si>
    <t>Breakers de circuito de caja moldeada</t>
  </si>
  <si>
    <t>Componentes o accesorios para sistemas de planillas médicas</t>
  </si>
  <si>
    <t>Centro cívico</t>
  </si>
  <si>
    <t>Anclajes de expansión de clavo</t>
  </si>
  <si>
    <t>Aciclovir</t>
  </si>
  <si>
    <t>Equipos de purificación de agua</t>
  </si>
  <si>
    <t>Cortadoras de papel en círculos u óvalos</t>
  </si>
  <si>
    <t>Soluciones de limpieza de heridas</t>
  </si>
  <si>
    <t>Servicios de fabricación de equipos de comunicaciones</t>
  </si>
  <si>
    <t>Silbatos</t>
  </si>
  <si>
    <t>Instrumentos de cortar para uso endoscópico</t>
  </si>
  <si>
    <t>Microscopios oculares</t>
  </si>
  <si>
    <t>Circuitos integrados de temporizador</t>
  </si>
  <si>
    <t>Instrumentos para doblar para uso quirúrgico</t>
  </si>
  <si>
    <t>Villa Elisa</t>
  </si>
  <si>
    <t>Servicios de organización de visitas de estado</t>
  </si>
  <si>
    <t>Puerta de doble barra</t>
  </si>
  <si>
    <t>Semillas de centeno</t>
  </si>
  <si>
    <t>Gabinetes o muebles para instrumentos quirúrgicos</t>
  </si>
  <si>
    <t>Indicadores de gas</t>
  </si>
  <si>
    <t>Componentes plásticos maquinados por extrusión en caliente</t>
  </si>
  <si>
    <t>Elaboración o reproducción de película fija</t>
  </si>
  <si>
    <t>Zona de acople con pasillos móviles</t>
  </si>
  <si>
    <t>Servicios de extracción de metales</t>
  </si>
  <si>
    <t>Mezcladores o emulsificadores de laboratorio</t>
  </si>
  <si>
    <t>Nasofaringoscopios o accesorios</t>
  </si>
  <si>
    <t>Jumbos hidráulicos de desarrollo horizontal</t>
  </si>
  <si>
    <t>Papeles para forrar</t>
  </si>
  <si>
    <t>Servicios de buró de central de llamadas ("call center")</t>
  </si>
  <si>
    <t>Lámina de acero inoxidable</t>
  </si>
  <si>
    <t>Gestión de recursos hidráulicos</t>
  </si>
  <si>
    <t>Pistola de aceite</t>
  </si>
  <si>
    <t>Árboles de tubos o accesorios para rehabilitación o terapia</t>
  </si>
  <si>
    <t>Suministros para el sistema de energía de electroforesis</t>
  </si>
  <si>
    <t>Escariadores dentales</t>
  </si>
  <si>
    <t>Materiales de enseñanza de feng shui</t>
  </si>
  <si>
    <t>Trituradoras o pulverizadoras de laboratorio</t>
  </si>
  <si>
    <t>Guayacanes</t>
  </si>
  <si>
    <t>Maleato de  azatadina</t>
  </si>
  <si>
    <t>Caolín y pectina</t>
  </si>
  <si>
    <t>Tambores para lijar</t>
  </si>
  <si>
    <t>Compuestos orgánicos nitro o nitroso</t>
  </si>
  <si>
    <t>Ordenación de las cuencas hidrográficas</t>
  </si>
  <si>
    <t>Sistemas inalámbricos de control de producción</t>
  </si>
  <si>
    <t>Carros</t>
  </si>
  <si>
    <t>Centrales eléctricas geotérmicas</t>
  </si>
  <si>
    <t>Servicios de manejo o control de la mosca tsé- tsé</t>
  </si>
  <si>
    <t>Fijadores de dibujo</t>
  </si>
  <si>
    <t>Atadoras de carne</t>
  </si>
  <si>
    <t>Clorhidrato de metoxamina</t>
  </si>
  <si>
    <t>Recolectores de polvo de huesos</t>
  </si>
  <si>
    <t>Corbatas o pañoletas o bufandas</t>
  </si>
  <si>
    <t>Picadores ópticos</t>
  </si>
  <si>
    <t>Procesadores de palabras</t>
  </si>
  <si>
    <t>Vehículos de plataforma elevable o elevadores de tijera</t>
  </si>
  <si>
    <t>Túnel</t>
  </si>
  <si>
    <t>Helechos secos</t>
  </si>
  <si>
    <t>Columnas para equipos eléctricos hospitalarios</t>
  </si>
  <si>
    <t>Fresas o manijas o removedores de anillos de óxido para uso oftálmico</t>
  </si>
  <si>
    <t>Arcos</t>
  </si>
  <si>
    <t>Dispositivos o accesorios para remover especímenes o tejidos para endoscopia</t>
  </si>
  <si>
    <t>Centrales eléctricas de diesel</t>
  </si>
  <si>
    <t>Ensambles de láminas soldadas con soldadura fuerte o débil de titanio</t>
  </si>
  <si>
    <t>Servicios de laboratorios de análisis de sangre</t>
  </si>
  <si>
    <t>Dispositivos o accesorios de movilidad multifuncional</t>
  </si>
  <si>
    <t>Extractos inorgánicos para curtiembre</t>
  </si>
  <si>
    <t>Baberos o recogedores de comida para los discapacitados físicamente</t>
  </si>
  <si>
    <t>Evaluación de la contaminación por nitratos</t>
  </si>
  <si>
    <t>Compuestos para remover carbón</t>
  </si>
  <si>
    <t>Cajas de cenizas funerarias o urnas de cremación.</t>
  </si>
  <si>
    <t>Secadores de aire</t>
  </si>
  <si>
    <t>Correas de montaje</t>
  </si>
  <si>
    <t>Bombas de infusión para alimentación enteral</t>
  </si>
  <si>
    <t>Trituradores de cono</t>
  </si>
  <si>
    <t>Arneses de seguridad del avión</t>
  </si>
  <si>
    <t>Libros de recursos o  actividades de geometría</t>
  </si>
  <si>
    <t>Ignitrones</t>
  </si>
  <si>
    <t>Resistores fusibles</t>
  </si>
  <si>
    <t>Kits de manualidades con cuerda</t>
  </si>
  <si>
    <t>Servidores de impresoras</t>
  </si>
  <si>
    <t>Sabana de la Mar</t>
  </si>
  <si>
    <t xml:space="preserve"> “Adquisición Letreros Tipo Monolitos, para diferentes Centros del INFOTEP”</t>
  </si>
  <si>
    <t>Forjas de metales preciosos maquinadas por reducción</t>
  </si>
  <si>
    <t>Formularios o cuestionarios de negocios</t>
  </si>
  <si>
    <t>Clubes de aficionados a la cocina</t>
  </si>
  <si>
    <t>Sistemas de imanes</t>
  </si>
  <si>
    <t>Organizadores o álbumes para fotos</t>
  </si>
  <si>
    <t>Instrumentos o accesorios para detectar o probar alergias</t>
  </si>
  <si>
    <t>Servicios secretariales o de administración de oficinas</t>
  </si>
  <si>
    <t>Servicios de autores de poesía</t>
  </si>
  <si>
    <t>Polieterimida (PEI)</t>
  </si>
  <si>
    <t>Cabos de amarre de seguridad</t>
  </si>
  <si>
    <t>Sets de instrumentos para cirugía de oído nariz y garganta ent</t>
  </si>
  <si>
    <t>Radios de dos vías</t>
  </si>
  <si>
    <t>Cartulina de pasta de madera triturada</t>
  </si>
  <si>
    <t>Amplificador de procesamiento de videos</t>
  </si>
  <si>
    <t>Tiotepa</t>
  </si>
  <si>
    <t>Bombillos o lámparas de escopios para exámenes médicos</t>
  </si>
  <si>
    <t>Calzadores para los discapacitados físicamente</t>
  </si>
  <si>
    <t>Alfombras de nudos</t>
  </si>
  <si>
    <t>Cancioneros</t>
  </si>
  <si>
    <t>Engranajes de tornillo sin fin</t>
  </si>
  <si>
    <t>Válvulas de seguridad en línea</t>
  </si>
  <si>
    <t>Impresora de inyección de tinta para aplicaciones de impresión comercial</t>
  </si>
  <si>
    <t>Ureidos o purinas o sus derivados</t>
  </si>
  <si>
    <t>Adaptadores o inversores de potencia</t>
  </si>
  <si>
    <t>Tornillos para lámina metálica</t>
  </si>
  <si>
    <t>Ensambles de tubería pegada de acero de aleación baja</t>
  </si>
  <si>
    <t>Equipo para lecho de perforación</t>
  </si>
  <si>
    <t>Oro</t>
  </si>
  <si>
    <t>Componentes de aleación ferrosa maquinados por extrusión hidrostática</t>
  </si>
  <si>
    <t>Inmovilizadores de torso para servicios médicos de emergencia</t>
  </si>
  <si>
    <t>Electrólisis</t>
  </si>
  <si>
    <t>Endurecedores de material de impresión para uso odontológico</t>
  </si>
  <si>
    <t>Alimento granulado para peces</t>
  </si>
  <si>
    <t>Aminofilina</t>
  </si>
  <si>
    <t>Tubería de zinc</t>
  </si>
  <si>
    <t>Receptor de botellas para laboratorio</t>
  </si>
  <si>
    <t>Ignición</t>
  </si>
  <si>
    <t>Rollos de tinta</t>
  </si>
  <si>
    <t>Santa Cruz del Seibo</t>
  </si>
  <si>
    <t>Servicios de pruebas de muestras de formación de pozos entubados</t>
  </si>
  <si>
    <t>Perfiles de magnesio</t>
  </si>
  <si>
    <t>Peróxido de hidrógeno antiséptico</t>
  </si>
  <si>
    <t>Coulómetros</t>
  </si>
  <si>
    <t>Separadores de difusión</t>
  </si>
  <si>
    <t>Servicios de laboratorios neurológicos</t>
  </si>
  <si>
    <t>Microscopios de polarización</t>
  </si>
  <si>
    <t>Batas de laboratorio</t>
  </si>
  <si>
    <t>Servicios de simulación del depósito</t>
  </si>
  <si>
    <t>Sistemas de remoción de yeso</t>
  </si>
  <si>
    <t>Papeles recubiertos de poliéster</t>
  </si>
  <si>
    <t>Apernador de tijera</t>
  </si>
  <si>
    <t>Tambores metálicos</t>
  </si>
  <si>
    <t>Ventana de miradores</t>
  </si>
  <si>
    <t>Moldeables bajos en cemento</t>
  </si>
  <si>
    <t>Fusibles tipo botella</t>
  </si>
  <si>
    <t>Grapadoras</t>
  </si>
  <si>
    <t>Pisos de caucho</t>
  </si>
  <si>
    <t>Calzado atlético para mujer</t>
  </si>
  <si>
    <t>Cámaras de offset</t>
  </si>
  <si>
    <t>Mesas o accesorios para procedimientos de cesáreas o salas de partos o productos relacionados</t>
  </si>
  <si>
    <t>Sellos de seguridad a prueba de manipulación</t>
  </si>
  <si>
    <t>Cuadernos de papel para acuarela</t>
  </si>
  <si>
    <t>Espectrómetros de plasma acoplado inductivamente icp</t>
  </si>
  <si>
    <t>Bandejas o alimentadores de máquinas de oficina</t>
  </si>
  <si>
    <t>Evaluación de la contaminación por fosfatos</t>
  </si>
  <si>
    <t>Remaches de tonelero</t>
  </si>
  <si>
    <t>Sistemas de etiquetado automático</t>
  </si>
  <si>
    <t>Fusibles de clase</t>
  </si>
  <si>
    <t>Servicios de auditoria ambiental sectoriales</t>
  </si>
  <si>
    <t>Cintas para cajas registradoras</t>
  </si>
  <si>
    <t>Máquinas de coser para uso doméstico</t>
  </si>
  <si>
    <t>Núcleo de panal de zinc</t>
  </si>
  <si>
    <t>Candesartán cilexetilo</t>
  </si>
  <si>
    <t>Formatos o libros de ventas</t>
  </si>
  <si>
    <t>Bordes o ribetes festoneados y troquelados con formas</t>
  </si>
  <si>
    <t>Lienzo sin imprimar</t>
  </si>
  <si>
    <t>Un</t>
  </si>
  <si>
    <t>Equipos de conexión cruzada digital dcx</t>
  </si>
  <si>
    <t>Equipos de transferencia electrónica de fondos para puntos de venta</t>
  </si>
  <si>
    <t>Gabinetes de impresora</t>
  </si>
  <si>
    <t>Servicios de fabricación de fibra de poliamida</t>
  </si>
  <si>
    <t>Imbert</t>
  </si>
  <si>
    <t>Ayudas de pesca o cacería para los discapacitados físicamente</t>
  </si>
  <si>
    <t>Protector de salpicaduras para uso doméstico</t>
  </si>
  <si>
    <t>Clorhidrato de procarbazina</t>
  </si>
  <si>
    <t>Patines para taladro</t>
  </si>
  <si>
    <t>Iluminación exterior para vagones de tren</t>
  </si>
  <si>
    <t>Fluticasona</t>
  </si>
  <si>
    <t>Líneas completas de tren motor</t>
  </si>
  <si>
    <t>Libros de recursos o de actividades de la suma</t>
  </si>
  <si>
    <t>Servicios de reparación, mantenimiento o reparación de aire acondicionado</t>
  </si>
  <si>
    <t>Oro au</t>
  </si>
  <si>
    <t>Banda de cobre</t>
  </si>
  <si>
    <t>Pendones para el salón de clase</t>
  </si>
  <si>
    <t>Reactivos analizadores de toxicología</t>
  </si>
  <si>
    <t>Difenhidramina</t>
  </si>
  <si>
    <t>Filamento de lámpara</t>
  </si>
  <si>
    <t>Unidades de grapadoras</t>
  </si>
  <si>
    <t>Centro de asistencia de día</t>
  </si>
  <si>
    <t>Fibras de vidrio</t>
  </si>
  <si>
    <t>Máquinas para escribir cheques</t>
  </si>
  <si>
    <t>Abridores de hoyos de cable de recuperación</t>
  </si>
  <si>
    <t>Sistemas de comunicación del avión</t>
  </si>
  <si>
    <t>Freno de disco</t>
  </si>
  <si>
    <t>Hebra de seda</t>
  </si>
  <si>
    <t>Paneles aislantes</t>
  </si>
  <si>
    <t>Nitrilo altamente saturado nhbr</t>
  </si>
  <si>
    <t>Bolsas o contenedores para administración o transfusión de sangre</t>
  </si>
  <si>
    <t>Mes</t>
  </si>
  <si>
    <t>Almohadillas (pads) táctil (touch)</t>
  </si>
  <si>
    <t>Elementos de trabajo o canales de trabajo para endoscopia</t>
  </si>
  <si>
    <t>Betaína</t>
  </si>
  <si>
    <t>Autobuses</t>
  </si>
  <si>
    <t>Gabinetes de secado de evidencia</t>
  </si>
  <si>
    <t>Servicios de prevención o control de epidemias</t>
  </si>
  <si>
    <t>Espectrómetros</t>
  </si>
  <si>
    <t>Jumbos hidráulicos para perforación de pozos</t>
  </si>
  <si>
    <t>Servicios de asesoramiento sobre derecho ambiental</t>
  </si>
  <si>
    <t>Ensambles de barras pegadas de acero inoxidable</t>
  </si>
  <si>
    <t>Marcadores o estándares de ácido ribonucleico rna</t>
  </si>
  <si>
    <t>Campanas para puertas</t>
  </si>
  <si>
    <t>Caucho ciclizado</t>
  </si>
  <si>
    <t>Sistemas de intercomunicación</t>
  </si>
  <si>
    <t>Viruela</t>
  </si>
  <si>
    <t>Puertas de blindaje para recintos radiactivos</t>
  </si>
  <si>
    <t>Cable de extensión eléctrica</t>
  </si>
  <si>
    <t>Servicios de reducción del arrastre o torque en la perforación en el fondo del pozo</t>
  </si>
  <si>
    <t>Teicoplanina</t>
  </si>
  <si>
    <t>Instalador de tuberías</t>
  </si>
  <si>
    <t>Uso de armas químicas</t>
  </si>
  <si>
    <t>Escenarios pequeños (por ejemplo para un coro)</t>
  </si>
  <si>
    <t>Papel para fax</t>
  </si>
  <si>
    <t>Piracetam</t>
  </si>
  <si>
    <t>Servicios de elaboración de bebidas de agua</t>
  </si>
  <si>
    <t>Convertidores de transceptores y medios</t>
  </si>
  <si>
    <t>Mangueras multipropósito de aire, agua y gas</t>
  </si>
  <si>
    <t>Mesilato de nelfinavir</t>
  </si>
  <si>
    <t>Lazos de papel</t>
  </si>
  <si>
    <t>Concepción de La Vega</t>
  </si>
  <si>
    <t>Cunas para extremidades</t>
  </si>
  <si>
    <t>Bancos de capacitores</t>
  </si>
  <si>
    <t>Instrumentos para probar cuero</t>
  </si>
  <si>
    <t>Ayudas telefónicas para los discapacitados físicamente</t>
  </si>
  <si>
    <t>Servicios de asesoramiento sobre ética ambiental</t>
  </si>
  <si>
    <t>Espumas de cloruro de polivinilo</t>
  </si>
  <si>
    <t>Medios o suplementos para schizosaccharomyces pombe (levadura de fisión)</t>
  </si>
  <si>
    <t>Aparatos o accesorios para inyección hipodérmica</t>
  </si>
  <si>
    <t>Objetos de aleación no ferrosa fundidos en molde fijo</t>
  </si>
  <si>
    <t>Puestos (mesas) laterales de escritorios</t>
  </si>
  <si>
    <t>Servicios de perforación de pozos con tubería flexible continua</t>
  </si>
  <si>
    <t>Productos de yeso de uso odontológico</t>
  </si>
  <si>
    <t>Papel mimeógrafo</t>
  </si>
  <si>
    <t>Servicios de asesoramiento sobre ciencias ambientales</t>
  </si>
  <si>
    <t>Espéculos o dilatadores para exámenes nasales</t>
  </si>
  <si>
    <t>Ensambles de tubería soldada de solvente de latón</t>
  </si>
  <si>
    <t>Murales de palabras</t>
  </si>
  <si>
    <t>Colectores de aire</t>
  </si>
  <si>
    <t>Servicios de construcción o fabricación de pozos</t>
  </si>
  <si>
    <t>Maquinaria de sondeo o de perforación</t>
  </si>
  <si>
    <t>Objetos maquinados de cinc fundidos en molde cerámico</t>
  </si>
  <si>
    <t>Ensambles de barras soldadas con soldadura sónica no metálica</t>
  </si>
  <si>
    <t>Papel folio</t>
  </si>
  <si>
    <t>Servicios de fabricación de instrumentos científicos o equipos de medición</t>
  </si>
  <si>
    <t>Servicio de Mantenimiento de Vías Ferreas</t>
  </si>
  <si>
    <t>Servicios de limpieza total orgánica de la matriz</t>
  </si>
  <si>
    <t>Rubidio rb</t>
  </si>
  <si>
    <t>Servicios de empleo en otros organismos</t>
  </si>
  <si>
    <t>Máquinas de moldeo por soplado</t>
  </si>
  <si>
    <t>Pinzas de cerrado</t>
  </si>
  <si>
    <t>Espejos torneados con herramienta de diamante</t>
  </si>
  <si>
    <t>Servicios de estandarización de especificaciones</t>
  </si>
  <si>
    <t>Ladrillos de sílice</t>
  </si>
  <si>
    <t>Sistemas de descongelación o sistemas de desempañar a bordo de avión</t>
  </si>
  <si>
    <t>Tubos naso entéricos no clasificados en otra parte</t>
  </si>
  <si>
    <t>Sobres de ventana</t>
  </si>
  <si>
    <t>Acetileno</t>
  </si>
  <si>
    <t>Osciloscopios</t>
  </si>
  <si>
    <t>Objetos maquinados de aleación de níquel fundidos en molde de yeso</t>
  </si>
  <si>
    <t>Ensambles de placas remachadas de cobre</t>
  </si>
  <si>
    <t>Las Galeras</t>
  </si>
  <si>
    <t>Formato de verificación de depósito</t>
  </si>
  <si>
    <t>Modelos del cuerpo de plantas, partes u órganos</t>
  </si>
  <si>
    <t>Equipo de péndulo</t>
  </si>
  <si>
    <t>Varillas medidoras</t>
  </si>
  <si>
    <t>Tazones mezcladores de uso odontológico</t>
  </si>
  <si>
    <t>Tornillo cautivo</t>
  </si>
  <si>
    <t>Unidades o accesorios de procesamiento de resinas de laboratorio dental</t>
  </si>
  <si>
    <t>Objetos de cobre fundidos en molde de grafito</t>
  </si>
  <si>
    <t>Detectores</t>
  </si>
  <si>
    <t>Prueba de llenado</t>
  </si>
  <si>
    <t>Perfiles de bronce</t>
  </si>
  <si>
    <t>Dispositivos de acceso de redes digitales de servicios integrados isdn</t>
  </si>
  <si>
    <t>Tubos nasogástricos</t>
  </si>
  <si>
    <t xml:space="preserve">AÑO FISCAL </t>
  </si>
  <si>
    <t>Servicios respiratorios hospitalarios</t>
  </si>
  <si>
    <t>Lovastatina</t>
  </si>
  <si>
    <t>Misiles superficie a superficie</t>
  </si>
  <si>
    <t>Protectores de línea de control</t>
  </si>
  <si>
    <t>Accesorios para suavizar el agua</t>
  </si>
  <si>
    <t>Componentes de berilio maquinados por extrusión de impacto</t>
  </si>
  <si>
    <t>Clorhidrato de carpipramine</t>
  </si>
  <si>
    <t>Cajas eléctricas</t>
  </si>
  <si>
    <t>Servicios de control de la altura de la fracturación del pozo</t>
  </si>
  <si>
    <t>Componentes compuestos perforados</t>
  </si>
  <si>
    <t>Platos desechables para uso doméstico</t>
  </si>
  <si>
    <t>Agujas para sutura</t>
  </si>
  <si>
    <t>Accesorios o suministros para respiradores</t>
  </si>
  <si>
    <t>Cajas para efectivo o tiquetes</t>
  </si>
  <si>
    <t>Taquistoscopio</t>
  </si>
  <si>
    <t>San Francisco de Jacagua</t>
  </si>
  <si>
    <t>Difusores ópticos</t>
  </si>
  <si>
    <t>Electrodos de ph</t>
  </si>
  <si>
    <t>Aplicadores de lociones para los discapacitados físicamente</t>
  </si>
  <si>
    <t>Seguro a todo riesgo de levantamientos</t>
  </si>
  <si>
    <t>Componentes de cobre estampados</t>
  </si>
  <si>
    <t>Tajadora de queso para uso doméstico</t>
  </si>
  <si>
    <t>Micrómetros</t>
  </si>
  <si>
    <t>Muñecos para jugadas de futbol</t>
  </si>
  <si>
    <t>Calienta comidas para uso doméstico</t>
  </si>
  <si>
    <t>Vallas publicitarias</t>
  </si>
  <si>
    <t>Calibradores</t>
  </si>
  <si>
    <t>Materiales de detección de ácido nucleico quimio luminiscente</t>
  </si>
  <si>
    <t>Servicios de campamentos o instalaciones para jóvenes</t>
  </si>
  <si>
    <t>Cauchos de repuesto</t>
  </si>
  <si>
    <t>Unidades o accesorios para monitoreo de presión intracraneal icp</t>
  </si>
  <si>
    <t>Carritos para estuches de salas de cirugía o carritos de procedimiento o gabinetes de pared o accesorios</t>
  </si>
  <si>
    <t>Asesores de inversiones</t>
  </si>
  <si>
    <t>Árboles de transmisión</t>
  </si>
  <si>
    <t>Servicios de embajadas o embajadores</t>
  </si>
  <si>
    <t>Servicio de alojamiento temporal offshore</t>
  </si>
  <si>
    <t>Las Matas de Farfán</t>
  </si>
  <si>
    <t>Componentes de titanio formados con explosivos</t>
  </si>
  <si>
    <t>Metal precioso en placa labrada</t>
  </si>
  <si>
    <t>Servicios legales para disputas laborales</t>
  </si>
  <si>
    <t>Cerámicas de uso odontológico</t>
  </si>
  <si>
    <t>Accesorios o aditamentos para mezcladores o sacudidores</t>
  </si>
  <si>
    <t>Pentastarch</t>
  </si>
  <si>
    <t>Trituradores o partidores de píldoras para los discapacitados físicamente</t>
  </si>
  <si>
    <t>Manejo de pasturas</t>
  </si>
  <si>
    <t>Extrusiones por impacto de magnesio</t>
  </si>
  <si>
    <t>Baterías de níquel-hidruro metálico</t>
  </si>
  <si>
    <t>Villa Altagracia</t>
  </si>
  <si>
    <t>Ayudas de flotación</t>
  </si>
  <si>
    <t>Juncalito</t>
  </si>
  <si>
    <t>Kieserita</t>
  </si>
  <si>
    <t>Pozo petrolero cemento estándar fino tipo iii</t>
  </si>
  <si>
    <t>Clorhidrato de eflomitina</t>
  </si>
  <si>
    <t>Semillas de sorgo</t>
  </si>
  <si>
    <t>Grafito natural</t>
  </si>
  <si>
    <t>Herramientas de halar tapones</t>
  </si>
  <si>
    <t>Letras o números autoadhesivos</t>
  </si>
  <si>
    <t>Bombas de pipetas</t>
  </si>
  <si>
    <t>Peladores para uso comercial</t>
  </si>
  <si>
    <t>Contenedores o bandejas de esterilización</t>
  </si>
  <si>
    <t>Servicios relacionados con la televisión</t>
  </si>
  <si>
    <t>Aeronave de alas giratorias basculantes</t>
  </si>
  <si>
    <t>Plomadas</t>
  </si>
  <si>
    <t>Kits para el entrenamiento de mascotas domésticas</t>
  </si>
  <si>
    <t>Ensambles de tubos remachados de acero al carbono</t>
  </si>
  <si>
    <t>Ruedas de ruleta</t>
  </si>
  <si>
    <t>Medición o monitoreo de la contaminación del suelo</t>
  </si>
  <si>
    <t>Trípodes de luces de operación para uso odontológico</t>
  </si>
  <si>
    <t>Cumplimiento del mercadeo directo</t>
  </si>
  <si>
    <t>Servicios de lucha contra incendios en el pozo</t>
  </si>
  <si>
    <t>Dispensadores de tazas</t>
  </si>
  <si>
    <t>Laminadoras</t>
  </si>
  <si>
    <t>Filtros de absorción</t>
  </si>
  <si>
    <t>Sistemas de gravedad sísmicos</t>
  </si>
  <si>
    <t>Libros de recursos para construcción de palabras</t>
  </si>
  <si>
    <t>Bloques o sujetadores para cámaras</t>
  </si>
  <si>
    <t>Recipientes o cuencos para soluciones o mezclas médicas</t>
  </si>
  <si>
    <t>Servicios de sistemas de información geográfica (sig)</t>
  </si>
  <si>
    <t>Instrumentos de empaque de cordones de retracción para uso odontológico</t>
  </si>
  <si>
    <t>Fluoropolímeros ptfe</t>
  </si>
  <si>
    <t>Acónito</t>
  </si>
  <si>
    <t>Etiquetas de papel</t>
  </si>
  <si>
    <t>Citrato de magnesio</t>
  </si>
  <si>
    <t>Muros de bloque de vidrio</t>
  </si>
  <si>
    <t>Maquinaria para afelpado</t>
  </si>
  <si>
    <t>Ensambles estructurales remachados de acero de aleación baja</t>
  </si>
  <si>
    <t>Calcio ca</t>
  </si>
  <si>
    <t>Instrumentos de prueba de cartón</t>
  </si>
  <si>
    <t>Pasadores para uso quirúrgico</t>
  </si>
  <si>
    <t>Equipo de remoción de bacterias</t>
  </si>
  <si>
    <t>Acordeones</t>
  </si>
  <si>
    <t>San Ignacio de Sabaneta</t>
  </si>
  <si>
    <t>Biperideno</t>
  </si>
  <si>
    <t>Enalapril</t>
  </si>
  <si>
    <t>Accesorios o suministros para analizadores de inmunología</t>
  </si>
  <si>
    <t>23152103</t>
  </si>
  <si>
    <t>Perímetros para uso oftálmico</t>
  </si>
  <si>
    <t>Las Lagunas Abajo</t>
  </si>
  <si>
    <t>Bases de látex</t>
  </si>
  <si>
    <t>Papel para dibujo de pasta de madera triturada</t>
  </si>
  <si>
    <t>Componentes de reflujo</t>
  </si>
  <si>
    <t>Silos</t>
  </si>
  <si>
    <t>Forjas de estaño maquinadas por reducción</t>
  </si>
  <si>
    <t>Éter</t>
  </si>
  <si>
    <t>Nilutamida</t>
  </si>
  <si>
    <t>Objetos maquinados de estaño fundidos en arena</t>
  </si>
  <si>
    <t>Levantamiento o reparación de techos</t>
  </si>
  <si>
    <t>Grupo alilo</t>
  </si>
  <si>
    <t>Barrenos para aumento forestal</t>
  </si>
  <si>
    <t>Cadenas de rodillos</t>
  </si>
  <si>
    <t>Desirudina</t>
  </si>
  <si>
    <t>Aplicadores de vendajes</t>
  </si>
  <si>
    <t>Programas o servicios de planificación familiar</t>
  </si>
  <si>
    <t>Máquinas aplanadoras o niveladoras</t>
  </si>
  <si>
    <t>Retardo de envío del cable de recuperación</t>
  </si>
  <si>
    <t>Overoles de protección</t>
  </si>
  <si>
    <t>Astemizol</t>
  </si>
  <si>
    <t>Kits de estudio o actividades de biología</t>
  </si>
  <si>
    <t>Sets de instrumentos para cirugía de craneotomía</t>
  </si>
  <si>
    <t>Ensambles estructurales con soldadura de fuerte o débil de latón</t>
  </si>
  <si>
    <t>Deshidratadores</t>
  </si>
  <si>
    <t>Puertas, tapas o estantes de baterías</t>
  </si>
  <si>
    <t>Equipos para enfriar vasos</t>
  </si>
  <si>
    <t>Servicios audiovisuales</t>
  </si>
  <si>
    <t>Gabinetes calentadores de cobijas o soluciones</t>
  </si>
  <si>
    <t>Formaciones solares de la nave espacial</t>
  </si>
  <si>
    <t>Uniones de tubería</t>
  </si>
  <si>
    <t>Dipropionato de betametasona</t>
  </si>
  <si>
    <t>Carboncillos</t>
  </si>
  <si>
    <t>VALDESIA</t>
  </si>
  <si>
    <t>Solución de cloruro sódico para irrigación</t>
  </si>
  <si>
    <t>Puertas de persiana para camiones</t>
  </si>
  <si>
    <t>Organizaciones de eventos culturales</t>
  </si>
  <si>
    <t>Sistemas de video conferencias</t>
  </si>
  <si>
    <t>Aditivos de pérdida de fluido de polímeros naturales</t>
  </si>
  <si>
    <t>Anti adhesivos</t>
  </si>
  <si>
    <t>Señales de punto de venta</t>
  </si>
  <si>
    <t>Luces o accesorios de fibra óptica para uso odontológico</t>
  </si>
  <si>
    <t>Productos para el sistema sexual genital urinario u hormonales para uso veterinario</t>
  </si>
  <si>
    <t>Servicios de clasificación de datos o contenidos</t>
  </si>
  <si>
    <t>Amoniaco</t>
  </si>
  <si>
    <t>Placas o láminas de plata</t>
  </si>
  <si>
    <t>Ascensores</t>
  </si>
  <si>
    <t>Lámparas portátiles</t>
  </si>
  <si>
    <t>Servicios de herramientas del hoyo de bajada de campo petrolero</t>
  </si>
  <si>
    <t>Maquinaria para bordados</t>
  </si>
  <si>
    <t>Paso subterráneo</t>
  </si>
  <si>
    <t>Equipo de limpieza de alfombras</t>
  </si>
  <si>
    <t>Terconazol</t>
  </si>
  <si>
    <t>Paquetes de muebles para ejecutivos no modulares</t>
  </si>
  <si>
    <t>Espectrómetros de masa</t>
  </si>
  <si>
    <t>Ensambles de tubos soldados con soldadura sónica de aleación wasp</t>
  </si>
  <si>
    <t>Marcadores de tamaño o estándares de ácido desoxirribonucleico dna</t>
  </si>
  <si>
    <t>Oclusores para cámaras</t>
  </si>
  <si>
    <t>Servicios de promoción comercial</t>
  </si>
  <si>
    <t>Revestimiento de aislamiento no térmico</t>
  </si>
  <si>
    <t>Salsas para cocinar</t>
  </si>
  <si>
    <t>Tubos para gastrostomía endoscópica percutánea</t>
  </si>
  <si>
    <t>Cableado preformado troncal</t>
  </si>
  <si>
    <t>Protectores de ojos</t>
  </si>
  <si>
    <t>Estuches de desfibriladores para servicios médicos de emergencia</t>
  </si>
  <si>
    <t>Probadores de resistencia de textiles</t>
  </si>
  <si>
    <t>Sistemas de manejo de combustible del avión</t>
  </si>
  <si>
    <t>Jarras</t>
  </si>
  <si>
    <t>Software de interruptor o enrutador</t>
  </si>
  <si>
    <t>Maquinaria para hacer túneles</t>
  </si>
  <si>
    <t>Servicios de prevención o control de la lepra</t>
  </si>
  <si>
    <t>Médula de madera</t>
  </si>
  <si>
    <t>Tiras o papeles para prueba de ph</t>
  </si>
  <si>
    <t>Refrescadores de aliento</t>
  </si>
  <si>
    <t>Labrado de llanta</t>
  </si>
  <si>
    <t>Aparatos de fondue para servicio de comidas</t>
  </si>
  <si>
    <t>Unidades o accesorios de almacenamiento para laboratorios</t>
  </si>
  <si>
    <t>Objetos de zinc fundidos por proceso en v</t>
  </si>
  <si>
    <t>Queso natural</t>
  </si>
  <si>
    <t>Sistemas frac pack</t>
  </si>
  <si>
    <t>Altamira</t>
  </si>
  <si>
    <t>Servicios de transporte en furgones</t>
  </si>
  <si>
    <t>Servicios de control de arena multizonal</t>
  </si>
  <si>
    <t>Estrona</t>
  </si>
  <si>
    <t>Cuerdas o plectros para instrumentos</t>
  </si>
  <si>
    <t>Cajas o folders para portaobjetos para microscopios</t>
  </si>
  <si>
    <t>Espectroscopios</t>
  </si>
  <si>
    <t>Borradores de casetes de audio o video</t>
  </si>
  <si>
    <t>Equipos de red de red óptica sincrónica sonet</t>
  </si>
  <si>
    <t>Lantano la</t>
  </si>
  <si>
    <t>Distractores o accesorios para uso quirúrgico</t>
  </si>
  <si>
    <t>Paquetes de trauma para respuesta de larga distancia ldr para servicios médicos de emergencia</t>
  </si>
  <si>
    <t>Herramientas o accesorios para vidrios de colores</t>
  </si>
  <si>
    <t>Revestimiento o láminas de madera</t>
  </si>
  <si>
    <t>Pimozida</t>
  </si>
  <si>
    <t>Berlingas</t>
  </si>
  <si>
    <t>Copas para servicio de comidas</t>
  </si>
  <si>
    <t>Asientos geriátricos o accesorios</t>
  </si>
  <si>
    <t>Fundición en arena de acero inoxidable</t>
  </si>
  <si>
    <t>Actuaciones u obras teatrales</t>
  </si>
  <si>
    <t>Formas de cartón ondulado</t>
  </si>
  <si>
    <t>Villa Sombrero</t>
  </si>
  <si>
    <t>Soportes para certificados</t>
  </si>
  <si>
    <t>Minas</t>
  </si>
  <si>
    <t>Herramientas acústicas</t>
  </si>
  <si>
    <t>Servicios de monitoreo de sustancias tóxicas</t>
  </si>
  <si>
    <t>Accesorios para carritos de pacientes</t>
  </si>
  <si>
    <t>Probadores hipot</t>
  </si>
  <si>
    <t>Hierros para waffles para uso comercial</t>
  </si>
  <si>
    <t>Combinación de ácido cítrico y citrato de sodio</t>
  </si>
  <si>
    <t>Carpas</t>
  </si>
  <si>
    <t>Jima Abajo</t>
  </si>
  <si>
    <t>Pulidores dentales</t>
  </si>
  <si>
    <t>Cajas de interruptores periféricos</t>
  </si>
  <si>
    <t>Gestión de la calidad del agua</t>
  </si>
  <si>
    <t>Paneles de pantalla de plasma pdp</t>
  </si>
  <si>
    <t>Enrofloxacina</t>
  </si>
  <si>
    <t>Digoxina inmune fab</t>
  </si>
  <si>
    <t>Equipos de registro de producción</t>
  </si>
  <si>
    <t>Organizadores no modular</t>
  </si>
  <si>
    <t>Máquinas de moldeo por inyección</t>
  </si>
  <si>
    <t>Hebillas para el pelo</t>
  </si>
  <si>
    <t>Obstáculos</t>
  </si>
  <si>
    <t>Resinas de polieter</t>
  </si>
  <si>
    <t>Destornilladores para miomas para uso quirúrgico</t>
  </si>
  <si>
    <t>Conjuntos de circuitos mixtos</t>
  </si>
  <si>
    <t>Unidades de hemodiálisis o hemofiltración venosa continua o productos relacionados</t>
  </si>
  <si>
    <t>Aleaciones de molibdeno cromo cobalto fundido para implantes dentales</t>
  </si>
  <si>
    <t>Analizadores de histología</t>
  </si>
  <si>
    <t>Servicios de actuación</t>
  </si>
  <si>
    <t>Extractor de cocina para uso doméstico</t>
  </si>
  <si>
    <t>Los Fríos</t>
  </si>
  <si>
    <t>Albúmina humana</t>
  </si>
  <si>
    <t>Objetos maquinados en molde permanente de hierro fundidos</t>
  </si>
  <si>
    <t>Correas de caucho</t>
  </si>
  <si>
    <t>Ponchos de protección</t>
  </si>
  <si>
    <t>Señales de neón</t>
  </si>
  <si>
    <t>Kits o suministros para pruebas de hematología</t>
  </si>
  <si>
    <t>Forjaduras en estampa de impresión de acero inoxidable</t>
  </si>
  <si>
    <t>Donepezilo clorhidrato</t>
  </si>
  <si>
    <t>Ezetimiba</t>
  </si>
  <si>
    <t>Impresoras de cinta térmica</t>
  </si>
  <si>
    <t>Sulpirida</t>
  </si>
  <si>
    <t>Litio li</t>
  </si>
  <si>
    <t>Espironolactona</t>
  </si>
  <si>
    <t>Bombas de vapor</t>
  </si>
  <si>
    <t>Vástagos de pistón de cilindro hidráulico</t>
  </si>
  <si>
    <t>Estaciones de trabajo para autopsia macroscópica o accesorios</t>
  </si>
  <si>
    <t>Papeles cartulina</t>
  </si>
  <si>
    <t>Tapones para reacción en cadena de polimerasa pcr</t>
  </si>
  <si>
    <t>Servicios de fabricación de fibra acrílica</t>
  </si>
  <si>
    <t>Naranjos</t>
  </si>
  <si>
    <t>Herramientas de escariado</t>
  </si>
  <si>
    <t>Receptores sísmicos</t>
  </si>
  <si>
    <t>Cubiertas de casetes o película radiográfica</t>
  </si>
  <si>
    <t>Servicios de tiendas en buques</t>
  </si>
  <si>
    <t>Hojas de sierra</t>
  </si>
  <si>
    <t>Extrusiones de perfiles de plomo</t>
  </si>
  <si>
    <t>Luces de tormenta</t>
  </si>
  <si>
    <t>Servicios de lectura de la superficie en el emplazamiento del pozo</t>
  </si>
  <si>
    <t>Articuladores o accesorios de uso odontológico</t>
  </si>
  <si>
    <t>Clorhidrato de nalbufina</t>
  </si>
  <si>
    <t>Sets de grupos de acompañamiento</t>
  </si>
  <si>
    <t>Acollador de protección contra caídas</t>
  </si>
  <si>
    <t>Clorazapato dipotásico</t>
  </si>
  <si>
    <t>Almohadillas de transmisión de ultrasonido para uso médico</t>
  </si>
  <si>
    <t>Alarma de pulso de mojada en la cama para los discapacitados físicamente</t>
  </si>
  <si>
    <t>Banda transportadora sobre rieles</t>
  </si>
  <si>
    <t>Servicios de eliminación o control de residuos petroleros</t>
  </si>
  <si>
    <t>Equipo que usa unidades de soporte para control de arena a granel</t>
  </si>
  <si>
    <t>Servicios de hiladoras, telares o tejedoras</t>
  </si>
  <si>
    <t>Rifles para deportes</t>
  </si>
  <si>
    <t>Servicio de aceite o agua caliente para el campo petrolero</t>
  </si>
  <si>
    <t>Colchones o sets para dormir</t>
  </si>
  <si>
    <t>Miradores</t>
  </si>
  <si>
    <t>Servicios de perforación de pozos con cables conductores</t>
  </si>
  <si>
    <t>Mangueras o boquillas para incendios</t>
  </si>
  <si>
    <t>Trampas de yeso de laboratorio dental</t>
  </si>
  <si>
    <t>Amplificadores</t>
  </si>
  <si>
    <t>Reserpina</t>
  </si>
  <si>
    <t>Almohadilla de topa</t>
  </si>
  <si>
    <t>Estreptozocina</t>
  </si>
  <si>
    <t>Rompedores de polímero ácido</t>
  </si>
  <si>
    <t>Válvulas de control de disco</t>
  </si>
  <si>
    <t>Servicios de tornería</t>
  </si>
  <si>
    <t>Diplomas</t>
  </si>
  <si>
    <t>Robots de sellado adhesivo</t>
  </si>
  <si>
    <t>Sets de retractores para uso quirúrgico</t>
  </si>
  <si>
    <t>Sistemas centrífugos de perfusión o accesorios</t>
  </si>
  <si>
    <t>Ventanas de apertura horizontal</t>
  </si>
  <si>
    <t>Servicios de asesoramiento sobre planificación estratégica</t>
  </si>
  <si>
    <t>Hombreras o charreteras</t>
  </si>
  <si>
    <t>Sistemas de control medioambiental marítimo</t>
  </si>
  <si>
    <t>Apiladoras</t>
  </si>
  <si>
    <t>Sistemas de control de movimiento integrados</t>
  </si>
  <si>
    <t>Cinta doble faz</t>
  </si>
  <si>
    <t>Certificados específicos de grado</t>
  </si>
  <si>
    <t>Polisopreno sintético ir</t>
  </si>
  <si>
    <t>Libros de calificaciones de la clase del profesor</t>
  </si>
  <si>
    <t>Hojas de transferencia</t>
  </si>
  <si>
    <t>Herramientas de fundición</t>
  </si>
  <si>
    <t>Ollas de presión o freidoras de presión</t>
  </si>
  <si>
    <t>Espejos para láser</t>
  </si>
  <si>
    <t>Pijamas o camisas de dormir o batas para bebé</t>
  </si>
  <si>
    <t>Gorras</t>
  </si>
  <si>
    <t>Papel cebolla</t>
  </si>
  <si>
    <t>Bimatoprost</t>
  </si>
  <si>
    <t>Poliéster no saturado up</t>
  </si>
  <si>
    <t>Hidrocloruro de cetirizina</t>
  </si>
  <si>
    <t>Lámparas de hendidura para uso oftálmico</t>
  </si>
  <si>
    <t>Cámaras de comercio</t>
  </si>
  <si>
    <t>Varillas de acero inoxidable</t>
  </si>
  <si>
    <t>Puertos de infusión para hemofiltración</t>
  </si>
  <si>
    <t>Cabezales panorámicos</t>
  </si>
  <si>
    <t>Equipo de hidro - ruptura</t>
  </si>
  <si>
    <t>Sulfato de guanadrel</t>
  </si>
  <si>
    <t>Piezas manuales o accesorios para uso odontológico</t>
  </si>
  <si>
    <t>Soportes o zócalos de circuito integrado</t>
  </si>
  <si>
    <t>Servicios de elaboración de bejuco o mimbre</t>
  </si>
  <si>
    <t>Cinta de bísmalemida</t>
  </si>
  <si>
    <t>Accesorios para limpiadores de vapor o presión</t>
  </si>
  <si>
    <t>Doble carril</t>
  </si>
  <si>
    <t>Arreglos sísmicos</t>
  </si>
  <si>
    <t>Ensambles de placas soldadas con soldadura ultra violeta de aleación wasp</t>
  </si>
  <si>
    <t>Muñequeras protectoras</t>
  </si>
  <si>
    <t>Reactivos o soluciones o tinturas para histología</t>
  </si>
  <si>
    <t>Unidades de curado de laboratorio dental</t>
  </si>
  <si>
    <t>Botones de acceso gástrico</t>
  </si>
  <si>
    <t>Banda de acero</t>
  </si>
  <si>
    <t>Cintas o vendajes o correas o mangas para posicionamiento de catéter arterial o intravenoso</t>
  </si>
  <si>
    <t>Aceleradores lineales para teleterapia radioterapia</t>
  </si>
  <si>
    <t>Componentes de caucho maquinados por extrusión hidrostática</t>
  </si>
  <si>
    <t>Dispensador de zunchos</t>
  </si>
  <si>
    <t>Kits de expresión de levadura</t>
  </si>
  <si>
    <t>Brocas cónicas de rodillo de botón de inserción</t>
  </si>
  <si>
    <t>Dispositivos sellantes vasculares</t>
  </si>
  <si>
    <t>Guaifenesina</t>
  </si>
  <si>
    <t>Cajas o dispensadores de guantes médicos</t>
  </si>
  <si>
    <t>Overoles para personal médico</t>
  </si>
  <si>
    <t>Conductores de bus</t>
  </si>
  <si>
    <t>Sorgo para forraje</t>
  </si>
  <si>
    <t>Trinquetes</t>
  </si>
  <si>
    <t>Cinta pegante libre de ácido</t>
  </si>
  <si>
    <t>Servicios de adquisición de datos sísmicos de tierras de 2d/ 3d/ 4d</t>
  </si>
  <si>
    <t>Sistemas de control de la tracción del vehículo</t>
  </si>
  <si>
    <t>Arandelas giratorias</t>
  </si>
  <si>
    <t>Eritromicina</t>
  </si>
  <si>
    <t>Contadores o temporizadores o divisores de frecuencia</t>
  </si>
  <si>
    <t>Objetos de acero inoxidable fundidos en molde de grafito</t>
  </si>
  <si>
    <t>Malecón</t>
  </si>
  <si>
    <t>Clorhidrato de cloroprocaína</t>
  </si>
  <si>
    <t>Kits para técnicos médicos de emergencia emt</t>
  </si>
  <si>
    <t>Servicios de láser</t>
  </si>
  <si>
    <t>Limitación  de armamentos</t>
  </si>
  <si>
    <t>Raspadores de pisos</t>
  </si>
  <si>
    <t>Gabinetes para uso odontológico</t>
  </si>
  <si>
    <t>Diente de rueda de cadena</t>
  </si>
  <si>
    <t>Agujas de tubo al vacío</t>
  </si>
  <si>
    <t>Solución ringer lactato</t>
  </si>
  <si>
    <t>Servicios de hojalatería</t>
  </si>
  <si>
    <t>Perborato sódico</t>
  </si>
  <si>
    <t>Contadores gama</t>
  </si>
  <si>
    <t>Estaciones base de fidelidad inalámbricas</t>
  </si>
  <si>
    <t>Empacadora al vacío</t>
  </si>
  <si>
    <t>Cortaúñas o limas para los discapacitados físicamente</t>
  </si>
  <si>
    <t>Moldeables de aislación</t>
  </si>
  <si>
    <t>Bloques para lijar</t>
  </si>
  <si>
    <t>Unidades quirúrgicas</t>
  </si>
  <si>
    <t>Resortes para estampas</t>
  </si>
  <si>
    <t>Las Placetas</t>
  </si>
  <si>
    <t>Viruta de madera</t>
  </si>
  <si>
    <t>Cepillos para centrífugas</t>
  </si>
  <si>
    <t>Objetos de fundición centrífuga de plomo</t>
  </si>
  <si>
    <t>Componentes de plomo formados enrollados</t>
  </si>
  <si>
    <t>Servicio de ebanistería</t>
  </si>
  <si>
    <t>Caliza</t>
  </si>
  <si>
    <t>Cuidado de la boca para los discapacitados físicamente</t>
  </si>
  <si>
    <t>Cilindros neumáticos</t>
  </si>
  <si>
    <t>Sulfato de hiosciamina</t>
  </si>
  <si>
    <t>Tazones de ponche para servicio de comidas</t>
  </si>
  <si>
    <t>Quemadores de alcohol</t>
  </si>
  <si>
    <t>Cerradores de puertas</t>
  </si>
  <si>
    <t>Ingeniería arquitectónica</t>
  </si>
  <si>
    <t>Mata Palacio</t>
  </si>
  <si>
    <t>Diales o kits de diales de medición</t>
  </si>
  <si>
    <t>Petrolatos</t>
  </si>
  <si>
    <t>Memoria rom programable borrable eléctricamente (eeprom)</t>
  </si>
  <si>
    <t>Variadores de fase</t>
  </si>
  <si>
    <t>Envoltura de yeso</t>
  </si>
  <si>
    <t>Componentes de magnesio maquinados por extrusión en frío</t>
  </si>
  <si>
    <t>Tajador de huevos para uso doméstico</t>
  </si>
  <si>
    <t>Carritos de golf</t>
  </si>
  <si>
    <t>Placas de identificación de esterilización</t>
  </si>
  <si>
    <t>Indicadores visuales de flujo</t>
  </si>
  <si>
    <t>Elevadores forklift</t>
  </si>
  <si>
    <t>Carritos específicos para equipos de diagnóstico o monitoreo</t>
  </si>
  <si>
    <t>Instrumentos para probar cerámicas</t>
  </si>
  <si>
    <t>Silicona si</t>
  </si>
  <si>
    <t>Escáner radiocromatográfico</t>
  </si>
  <si>
    <t>Bombas eléctricas de fondo de pozo</t>
  </si>
  <si>
    <t>Alambre para fusible</t>
  </si>
  <si>
    <t>Elastómeros para ortodoncia</t>
  </si>
  <si>
    <t>Instalación de conductos</t>
  </si>
  <si>
    <t>Servicios de asesorías sobre la contaminación del suelo</t>
  </si>
  <si>
    <t>Congeladores de placa</t>
  </si>
  <si>
    <t>Kit de reparación de carpas</t>
  </si>
  <si>
    <t>Banderas o accesorios</t>
  </si>
  <si>
    <t>Ganchos en j</t>
  </si>
  <si>
    <t>Barras de tinta</t>
  </si>
  <si>
    <t>Incubadoras de cámara única de dióxido de carbono de pared seca</t>
  </si>
  <si>
    <t>Despolarizadores</t>
  </si>
  <si>
    <t>Pedro Corto</t>
  </si>
  <si>
    <t>Juegos de estrategia</t>
  </si>
  <si>
    <t>Tioéteres</t>
  </si>
  <si>
    <t>Procesadores de platinas de impresión de offset</t>
  </si>
  <si>
    <t>Componentes de metal soldado</t>
  </si>
  <si>
    <t>Sistemas híbridos de almacenaje de combustible de avión</t>
  </si>
  <si>
    <t>Cápsulas de amalgama para uso odontológico</t>
  </si>
  <si>
    <t>Tonómetros o accesorios para uso oftálmico</t>
  </si>
  <si>
    <t>Camino caliente para cámaras ambientales o de cultivo</t>
  </si>
  <si>
    <t>Servicios sísmicos de pozo cruzado</t>
  </si>
  <si>
    <t>Pasteles de sal de repisa</t>
  </si>
  <si>
    <t>Equipo de medición de resistencia calibrada</t>
  </si>
  <si>
    <t>Adaptadores o cables o conductores para electrocardiografía ekg</t>
  </si>
  <si>
    <t>Pozos dirigidos geológicamente</t>
  </si>
  <si>
    <t>Bombas de engranaje</t>
  </si>
  <si>
    <t>Servicios de fabricación de plásticos, resinas o fibras</t>
  </si>
  <si>
    <t>Rompecabezas del dinero</t>
  </si>
  <si>
    <t>Cuchillas para paspartú</t>
  </si>
  <si>
    <t>Ginseng</t>
  </si>
  <si>
    <t>Convertidor de canales</t>
  </si>
  <si>
    <t>Control remoto</t>
  </si>
  <si>
    <t>Mezcladores de vértice</t>
  </si>
  <si>
    <t>Vestidores o armarios</t>
  </si>
  <si>
    <t>Tableros geométricos de doble cara</t>
  </si>
  <si>
    <t>Ventilador</t>
  </si>
  <si>
    <t>Analizadores de hematología</t>
  </si>
  <si>
    <t>Bases para esmalte</t>
  </si>
  <si>
    <t>Alfombras</t>
  </si>
  <si>
    <t>Sondas o accesorios para ultrasonido o eco vaginal</t>
  </si>
  <si>
    <t>Juegos de pinball</t>
  </si>
  <si>
    <t>Vacíos de yeso</t>
  </si>
  <si>
    <t>Ensamblajes de regleta</t>
  </si>
  <si>
    <t>Sistemas de alarma contra incendios</t>
  </si>
  <si>
    <t>Servicios de nefrología</t>
  </si>
  <si>
    <t>Cinarizina</t>
  </si>
  <si>
    <t>Servoválvula</t>
  </si>
  <si>
    <t>Inmunoglobulinas bacterianas</t>
  </si>
  <si>
    <t>Máquinas de doble nivel no invasivas</t>
  </si>
  <si>
    <t>Terreno de aparcamiento</t>
  </si>
  <si>
    <t>Componentes de berilio maquinados por extrusión hidrostática</t>
  </si>
  <si>
    <t>Lustres</t>
  </si>
  <si>
    <t>Acero inoxidable en barra labrada</t>
  </si>
  <si>
    <t>Ensambles de láminas pegadas de aluminio</t>
  </si>
  <si>
    <t>Ingeniería o disposición de la planta de pintura</t>
  </si>
  <si>
    <t>Estuches para instrumentos o accesorios quirúrgicos post mortem</t>
  </si>
  <si>
    <t>Fenilbutirato de sodio</t>
  </si>
  <si>
    <t>Reductores de fricción aniónico</t>
  </si>
  <si>
    <t>Cinturones de soporte de la espalda</t>
  </si>
  <si>
    <t>Ensambles estructurales con soldadura sónica de titanio</t>
  </si>
  <si>
    <t>Hipromelosa</t>
  </si>
  <si>
    <t>Fichas con fracciones</t>
  </si>
  <si>
    <t>Estantes para tarjetas de tiempo</t>
  </si>
  <si>
    <t>Arandelas de resorte</t>
  </si>
  <si>
    <t>Subestación</t>
  </si>
  <si>
    <t>Quita Coraza</t>
  </si>
  <si>
    <t>Equipo para teñir muestras de histología o citología</t>
  </si>
  <si>
    <t>Compuestos para modelado  no endurecibles a base de aceite</t>
  </si>
  <si>
    <t>Software de manejo de inventarios</t>
  </si>
  <si>
    <t>Servicios de comprobación de hechos</t>
  </si>
  <si>
    <t>Suturas quirúrgicas o pasadores de alambre o productos relacionados</t>
  </si>
  <si>
    <t>Óxidos inorgánicos</t>
  </si>
  <si>
    <t>Cal apagada</t>
  </si>
  <si>
    <t>Suplemento de potasio</t>
  </si>
  <si>
    <t>Servicio de pruebas de control de la presión de ensayo de la varilla de barrena</t>
  </si>
  <si>
    <t>Prensas de dimensionamiento o grabado en relieve</t>
  </si>
  <si>
    <t>Piedras abrasivas</t>
  </si>
  <si>
    <t>Fibras vegetales</t>
  </si>
  <si>
    <t>Personal profesional permanente</t>
  </si>
  <si>
    <t>Tubería de hormigón</t>
  </si>
  <si>
    <t>Vaquería</t>
  </si>
  <si>
    <t>Libros de recursos o actividades del tangram</t>
  </si>
  <si>
    <t>Chapas o pomos</t>
  </si>
  <si>
    <t>Mezcladoras de grada giratoria</t>
  </si>
  <si>
    <t>Servicios de asesoramiento sobre tecnologías de la información</t>
  </si>
  <si>
    <t>Editores de video</t>
  </si>
  <si>
    <t>Fundición en arena de estaño</t>
  </si>
  <si>
    <t>Cuerda de caucho</t>
  </si>
  <si>
    <t>Programas empresariales de propiedad minoritaria</t>
  </si>
  <si>
    <t>Accesorios de ensamblaje</t>
  </si>
  <si>
    <t>Servicios de fabricación de tejidos de punto</t>
  </si>
  <si>
    <t>Espaciadores de fluido</t>
  </si>
  <si>
    <t>Objetos maquinados no metálicos fundidos en molde de yeso</t>
  </si>
  <si>
    <t>Acetato de medroxiprogesterona</t>
  </si>
  <si>
    <t>Piscicultura</t>
  </si>
  <si>
    <t>Servicios de laboratorios bacteriológicos</t>
  </si>
  <si>
    <t>Forjas de bronce maquinadas con impresión por troquel</t>
  </si>
  <si>
    <t>Películas de acetato</t>
  </si>
  <si>
    <t>Sensores de color</t>
  </si>
  <si>
    <t>Lámparas de filamento</t>
  </si>
  <si>
    <t>Tubos o tuberías de succión</t>
  </si>
  <si>
    <t>Sujetadores o carritos para envoltorios o sobres de esterilización</t>
  </si>
  <si>
    <t>Ensambles de placas soldadas con soldadura ultra violeta de acero inoxidable</t>
  </si>
  <si>
    <t>Microcontroladores</t>
  </si>
  <si>
    <t>Kits de electroquímica</t>
  </si>
  <si>
    <t>Extrusoras para materiales de modelado</t>
  </si>
  <si>
    <t>Ángulos de latón</t>
  </si>
  <si>
    <t>Desinfectante o esterilizador de instrumentos</t>
  </si>
  <si>
    <t>Fuegos artificiales</t>
  </si>
  <si>
    <t>Prensa para galletas para uso doméstico</t>
  </si>
  <si>
    <t>Bolígrafos permanentes</t>
  </si>
  <si>
    <t>Imanes de ferrita</t>
  </si>
  <si>
    <t>Congeladores a bajas temperaturas</t>
  </si>
  <si>
    <t>Implementos para la manicure</t>
  </si>
  <si>
    <t>Servicios de prevención o control de enfermedades bacterianas</t>
  </si>
  <si>
    <t>Servicio de contabilidad de costos</t>
  </si>
  <si>
    <t>Cuero de reptil</t>
  </si>
  <si>
    <t>Ayudas para batear en beisbol</t>
  </si>
  <si>
    <t>Fotocontroles</t>
  </si>
  <si>
    <t>Servicios de protección contra la contaminación del aire</t>
  </si>
  <si>
    <t>Máquinas multifuncionales</t>
  </si>
  <si>
    <t>Remaches articulados</t>
  </si>
  <si>
    <t>Materiales o accesorios plásticos amigables maleables a bajas temperaturas</t>
  </si>
  <si>
    <t>Tubos de resistencia</t>
  </si>
  <si>
    <t>Planeadores</t>
  </si>
  <si>
    <t>Bidones no metálicos para líquido inflamable</t>
  </si>
  <si>
    <t>Soluciones de decontaminación</t>
  </si>
  <si>
    <t>Cilindros hidráulicos</t>
  </si>
  <si>
    <t>Colimadores para mapeo linfático</t>
  </si>
  <si>
    <t>Moldes</t>
  </si>
  <si>
    <t>Mezcladora con doble brazo amasador</t>
  </si>
  <si>
    <t>Estreptoquinasa</t>
  </si>
  <si>
    <t>Troglitazona</t>
  </si>
  <si>
    <t>Mechas para oídos</t>
  </si>
  <si>
    <t>Herramientas para tallar</t>
  </si>
  <si>
    <t>Objetos maquinados de aluminio fundidos en arena</t>
  </si>
  <si>
    <t>Trampas frías</t>
  </si>
  <si>
    <t>Lignocaina</t>
  </si>
  <si>
    <t>Ensambles de barras atornilladas de aleación wasp</t>
  </si>
  <si>
    <t>Molduras por inyección de caucho</t>
  </si>
  <si>
    <t>Fitopatología</t>
  </si>
  <si>
    <t>Carpofen</t>
  </si>
  <si>
    <t>Estetoscopios de doble audífono</t>
  </si>
  <si>
    <t>Servicios de protección de la capa de ozono</t>
  </si>
  <si>
    <t>Teteras para uso doméstico</t>
  </si>
  <si>
    <t>Tejidos de lana de punto</t>
  </si>
  <si>
    <t>Carros o puestos o accesorios para cilindros de gas para uso médico</t>
  </si>
  <si>
    <t>Postres preparados</t>
  </si>
  <si>
    <t>Levantadores o niveladores para uso quirúrgico</t>
  </si>
  <si>
    <t>Válvulas alternadoras</t>
  </si>
  <si>
    <t>Columnas cargadas</t>
  </si>
  <si>
    <t>Ensambles de láminas atornilladas de aleación hast x</t>
  </si>
  <si>
    <t>Postes de metal</t>
  </si>
  <si>
    <t>El Pino</t>
  </si>
  <si>
    <t>Fibras de abacá</t>
  </si>
  <si>
    <t>Instalación de equipos de comunicaciones</t>
  </si>
  <si>
    <t>Rotadores de tubos</t>
  </si>
  <si>
    <t>Maquinas de prueba de resortes</t>
  </si>
  <si>
    <t>Fieltros de recubrimiento ortopédico para el antebrazo o la muñeca o el pulgar</t>
  </si>
  <si>
    <t>Servicios de transporte de inflables  mediante tubería flexible contínua</t>
  </si>
  <si>
    <t>Hidroxizina pamoato</t>
  </si>
  <si>
    <t>Manijas de escopios o cargadores de escopios para exámenes médicos</t>
  </si>
  <si>
    <t>Constanza</t>
  </si>
  <si>
    <t>Rodillos para prados o terrenos deportivos</t>
  </si>
  <si>
    <t>Telas para tapicería</t>
  </si>
  <si>
    <t>Tijeras para uso quirúrgico</t>
  </si>
  <si>
    <t>Suministros de tracción de piernas</t>
  </si>
  <si>
    <t>Materiales de enseñanza de formación de ética laboral o actitudes</t>
  </si>
  <si>
    <t>Forjas de titanio maquinadas con impresión por troquel</t>
  </si>
  <si>
    <t>Multas u honorarios de procesos penales</t>
  </si>
  <si>
    <t>Iluminación paisajística</t>
  </si>
  <si>
    <t>Testolactona</t>
  </si>
  <si>
    <t>Kits de demostración de materia</t>
  </si>
  <si>
    <t>Equipo de desarenar producción</t>
  </si>
  <si>
    <t>Chirino</t>
  </si>
  <si>
    <t>Trituradores de roca</t>
  </si>
  <si>
    <t>Dipropionato de beclometasona</t>
  </si>
  <si>
    <t>Rotores o estatores</t>
  </si>
  <si>
    <t>Villa Vásquez</t>
  </si>
  <si>
    <t>Arandelas de sellado</t>
  </si>
  <si>
    <t>Ensambles estructurales con soldadura sónica de latón</t>
  </si>
  <si>
    <t>Brocas de mano o de torsión o kits de brocas o accesorios para uso quirúrgico</t>
  </si>
  <si>
    <t>Stands de islas giratorias</t>
  </si>
  <si>
    <t>Rociadores</t>
  </si>
  <si>
    <t>Monturas o soportes de motor</t>
  </si>
  <si>
    <t>Ensambles de columna de dirección</t>
  </si>
  <si>
    <t>Expansores</t>
  </si>
  <si>
    <t>Kits o sets de dibujo</t>
  </si>
  <si>
    <t>Adhesivos para aplicación en ostomía</t>
  </si>
  <si>
    <t>Probadores de circuitos de transistores</t>
  </si>
  <si>
    <t>Ensambles estructurales con soldadura ultra violeta de inconel</t>
  </si>
  <si>
    <t>Resina podofilina</t>
  </si>
  <si>
    <t>Servicios de producción de gas natural</t>
  </si>
  <si>
    <t>Semillas o plántulas de zanahoria</t>
  </si>
  <si>
    <t>Distómetros oftálmicos</t>
  </si>
  <si>
    <t>Materiales de enseñanza de diseño de jardines</t>
  </si>
  <si>
    <t>Masa para modelado</t>
  </si>
  <si>
    <t>Forjas de berilio maquinadas con troquel cerrado</t>
  </si>
  <si>
    <t>Docosanol</t>
  </si>
  <si>
    <t>Bibliotecas municipales para uso del público en general</t>
  </si>
  <si>
    <t>Cubos (modulares) para guardar juguetes</t>
  </si>
  <si>
    <t>Pedernales</t>
  </si>
  <si>
    <t>Señales iluminadas</t>
  </si>
  <si>
    <t>Papeles para telégrafo</t>
  </si>
  <si>
    <t>Rejilla de plástico</t>
  </si>
  <si>
    <t>Servicios de producción de aleaciones ferrosas</t>
  </si>
  <si>
    <t>Ensayos de armas nucleares</t>
  </si>
  <si>
    <t>Cladribina</t>
  </si>
  <si>
    <t>Sujetadores o dispensadores de papeles o tacos</t>
  </si>
  <si>
    <t>Kits de maquillaje</t>
  </si>
  <si>
    <t>Partes de escudos faciales o accesorios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</si>
</sst>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_-* #,##0\ &quot;€&quot;_-;\-* #,##0\ &quot;€&quot;_-;_-* &quot;-&quot;\ &quot;€&quot;_-;_-@_-"/>
    <numFmt numFmtId="165" formatCode="_-* #,##0\ _€_-;\-* #,##0\ _€_-;_-* &quot;-&quot;\ _€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-[$RD$-1C0A]* #,##0.00_-;\-[$RD$-1C0A]* #,##0.00_-;_-[$RD$-1C0A]* &quot;-&quot;??_-;_-@_-"/>
    <numFmt numFmtId="169" formatCode="dd\-mm\-yyyy"/>
    <numFmt numFmtId="170" formatCode="_-[$RD$-1C0A]* #,##0.00_ ;_-[$RD$-1C0A]* \-#,##0.00\ ;_-[$RD$-1C0A]* &quot; - &quot;??_ ;_-@_ "/>
    <numFmt numFmtId="171" formatCode="dd/mm/yyyy"/>
  </numFmts>
  <fonts count="24" x14ac:knownFonts="1">
    <font>
      <sz val="11"/>
      <color theme="1"/>
      <name val="Calibri"/>
      <scheme val="minor"/>
    </font>
    <font>
      <sz val="10"/>
      <name val="Arial"/>
    </font>
    <font>
      <b/>
      <sz val="11"/>
      <color rgb="FF002060"/>
      <name val="Calibri"/>
      <scheme val="minor"/>
    </font>
    <font>
      <sz val="14"/>
      <color theme="1"/>
      <name val="Arial Narrow"/>
    </font>
    <font>
      <sz val="8"/>
      <color theme="1"/>
      <name val="Calibri"/>
      <scheme val="minor"/>
    </font>
    <font>
      <b/>
      <sz val="8"/>
      <color rgb="FFFFFFFF"/>
      <name val="Arial"/>
    </font>
    <font>
      <sz val="8"/>
      <color rgb="FF000000"/>
      <name val="Arial"/>
    </font>
    <font>
      <b/>
      <sz val="10"/>
      <color rgb="FF363636"/>
      <name val="Verdana"/>
    </font>
    <font>
      <b/>
      <sz val="11"/>
      <name val="Calibri"/>
      <scheme val="minor"/>
    </font>
    <font>
      <sz val="11"/>
      <color rgb="FF002060"/>
      <name val="Calibri"/>
      <scheme val="minor"/>
    </font>
    <font>
      <b/>
      <sz val="8"/>
      <color theme="1"/>
      <name val="Calibri"/>
      <scheme val="minor"/>
    </font>
    <font>
      <sz val="14"/>
      <color theme="1"/>
      <name val="Calibri"/>
    </font>
    <font>
      <sz val="9"/>
      <color theme="1"/>
      <name val="Calibri"/>
    </font>
    <font>
      <b/>
      <sz val="12"/>
      <color theme="1"/>
      <name val="Calibri"/>
    </font>
    <font>
      <b/>
      <sz val="16"/>
      <color theme="1"/>
      <name val="Calibri"/>
    </font>
    <font>
      <b/>
      <sz val="9"/>
      <color rgb="FF002060"/>
      <name val="Calibri"/>
    </font>
    <font>
      <b/>
      <sz val="9"/>
      <color theme="1"/>
      <name val="Calibri"/>
    </font>
    <font>
      <b/>
      <sz val="18"/>
      <color theme="0"/>
      <name val="Calibri"/>
    </font>
    <font>
      <b/>
      <sz val="9"/>
      <name val="Tahoma"/>
      <family val="2"/>
    </font>
    <font>
      <sz val="6"/>
      <color rgb="FF000000"/>
      <name val="Verdana"/>
      <family val="2"/>
    </font>
    <font>
      <sz val="16"/>
      <color rgb="FF000000"/>
      <name val="Calibri"/>
      <family val="2"/>
    </font>
    <font>
      <sz val="20"/>
      <color rgb="FF000000"/>
      <name val="Calibri"/>
      <family val="2"/>
    </font>
    <font>
      <sz val="10"/>
      <color rgb="FF008000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C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465926084170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 tint="-0.49992370372631001"/>
      </top>
      <bottom/>
      <diagonal/>
    </border>
  </borders>
  <cellStyleXfs count="52">
    <xf numFmtId="0" fontId="0" fillId="0" borderId="0"/>
    <xf numFmtId="9" fontId="1" fillId="0" borderId="0"/>
    <xf numFmtId="166" fontId="1" fillId="0" borderId="0"/>
    <xf numFmtId="164" fontId="1" fillId="0" borderId="0"/>
    <xf numFmtId="167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1">
      <alignment horizontal="center" vertical="center" wrapText="1"/>
    </xf>
    <xf numFmtId="0" fontId="10" fillId="2" borderId="1">
      <alignment horizontal="center" vertical="center" textRotation="90" wrapText="1"/>
    </xf>
    <xf numFmtId="0" fontId="10" fillId="0" borderId="1">
      <alignment horizontal="center" vertical="center"/>
    </xf>
    <xf numFmtId="169" fontId="10" fillId="0" borderId="1">
      <alignment horizontal="center" vertical="center"/>
    </xf>
    <xf numFmtId="0" fontId="10" fillId="3" borderId="1">
      <alignment horizontal="center" vertical="center"/>
    </xf>
    <xf numFmtId="0" fontId="10" fillId="4" borderId="1">
      <alignment horizontal="center" vertical="center"/>
    </xf>
    <xf numFmtId="0" fontId="4" fillId="5" borderId="2">
      <alignment horizontal="center" vertical="center"/>
    </xf>
    <xf numFmtId="170" fontId="4" fillId="5" borderId="2">
      <alignment horizontal="center" vertical="center"/>
    </xf>
    <xf numFmtId="0" fontId="4" fillId="5" borderId="2">
      <alignment horizontal="center" vertical="center" wrapText="1"/>
    </xf>
    <xf numFmtId="0" fontId="10" fillId="0" borderId="1">
      <alignment horizontal="center" vertical="center"/>
    </xf>
    <xf numFmtId="0" fontId="10" fillId="0" borderId="1">
      <alignment horizontal="left" vertical="center"/>
    </xf>
    <xf numFmtId="0" fontId="10" fillId="3" borderId="1">
      <alignment horizontal="center" vertical="center"/>
    </xf>
    <xf numFmtId="0" fontId="4" fillId="5" borderId="2">
      <alignment horizontal="left" vertical="center"/>
    </xf>
  </cellStyleXfs>
  <cellXfs count="89">
    <xf numFmtId="0" fontId="0" fillId="0" borderId="0" xfId="0"/>
    <xf numFmtId="0" fontId="5" fillId="6" borderId="0" xfId="0" applyFont="1" applyFill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7" borderId="0" xfId="0" applyFont="1" applyFill="1"/>
    <xf numFmtId="0" fontId="4" fillId="7" borderId="3" xfId="0" applyFont="1" applyFill="1" applyBorder="1"/>
    <xf numFmtId="0" fontId="5" fillId="6" borderId="4" xfId="0" applyFont="1" applyFill="1" applyBorder="1" applyAlignment="1">
      <alignment horizontal="center" vertical="center" wrapText="1"/>
    </xf>
    <xf numFmtId="0" fontId="4" fillId="7" borderId="5" xfId="0" applyFont="1" applyFill="1" applyBorder="1"/>
    <xf numFmtId="0" fontId="4" fillId="7" borderId="6" xfId="0" applyFont="1" applyFill="1" applyBorder="1"/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7" borderId="9" xfId="0" applyFont="1" applyFill="1" applyBorder="1"/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7" fillId="0" borderId="0" xfId="0" applyFont="1"/>
    <xf numFmtId="0" fontId="5" fillId="6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8" borderId="14" xfId="0" applyFont="1" applyFill="1" applyBorder="1" applyAlignment="1">
      <alignment vertical="center" wrapText="1"/>
    </xf>
    <xf numFmtId="168" fontId="9" fillId="9" borderId="15" xfId="0" applyNumberFormat="1" applyFont="1" applyFill="1" applyBorder="1" applyAlignment="1">
      <alignment horizontal="right"/>
    </xf>
    <xf numFmtId="0" fontId="2" fillId="8" borderId="16" xfId="0" applyFont="1" applyFill="1" applyBorder="1" applyAlignment="1">
      <alignment vertical="center" wrapText="1"/>
    </xf>
    <xf numFmtId="0" fontId="9" fillId="9" borderId="15" xfId="0" applyFont="1" applyFill="1" applyBorder="1" applyAlignment="1">
      <alignment horizontal="right"/>
    </xf>
    <xf numFmtId="38" fontId="9" fillId="9" borderId="15" xfId="0" applyNumberFormat="1" applyFont="1" applyFill="1" applyBorder="1" applyAlignment="1">
      <alignment horizontal="right"/>
    </xf>
    <xf numFmtId="1" fontId="9" fillId="9" borderId="15" xfId="0" applyNumberFormat="1" applyFont="1" applyFill="1" applyBorder="1" applyAlignment="1">
      <alignment horizontal="right"/>
    </xf>
    <xf numFmtId="0" fontId="2" fillId="9" borderId="15" xfId="0" applyFont="1" applyFill="1" applyBorder="1" applyAlignment="1">
      <alignment vertical="center" wrapText="1"/>
    </xf>
    <xf numFmtId="0" fontId="9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0" fillId="2" borderId="1" xfId="39">
      <alignment horizontal="center" vertical="center" wrapText="1"/>
    </xf>
    <xf numFmtId="0" fontId="10" fillId="0" borderId="1" xfId="41">
      <alignment horizontal="center" vertical="center"/>
    </xf>
    <xf numFmtId="0" fontId="10" fillId="0" borderId="1" xfId="41" applyProtection="1">
      <alignment horizontal="center" vertical="center"/>
      <protection locked="0"/>
    </xf>
    <xf numFmtId="0" fontId="10" fillId="3" borderId="1" xfId="43">
      <alignment horizontal="center" vertical="center"/>
    </xf>
    <xf numFmtId="0" fontId="4" fillId="5" borderId="2" xfId="45" applyProtection="1">
      <alignment horizontal="center" vertical="center"/>
      <protection locked="0"/>
    </xf>
    <xf numFmtId="0" fontId="4" fillId="5" borderId="2" xfId="47">
      <alignment horizontal="center" vertical="center" wrapText="1"/>
    </xf>
    <xf numFmtId="170" fontId="4" fillId="5" borderId="2" xfId="46">
      <alignment horizontal="center" vertical="center"/>
    </xf>
    <xf numFmtId="170" fontId="4" fillId="5" borderId="2" xfId="46" applyProtection="1">
      <alignment horizontal="center" vertical="center"/>
      <protection locked="0"/>
    </xf>
    <xf numFmtId="0" fontId="10" fillId="4" borderId="1" xfId="44">
      <alignment horizontal="center" vertical="center"/>
    </xf>
    <xf numFmtId="0" fontId="10" fillId="4" borderId="2" xfId="44" applyBorder="1">
      <alignment horizontal="center" vertical="center"/>
    </xf>
    <xf numFmtId="170" fontId="4" fillId="4" borderId="2" xfId="46" applyFill="1">
      <alignment horizontal="center" vertical="center"/>
    </xf>
    <xf numFmtId="171" fontId="9" fillId="9" borderId="15" xfId="0" applyNumberFormat="1" applyFont="1" applyFill="1" applyBorder="1" applyAlignment="1">
      <alignment horizontal="right"/>
    </xf>
    <xf numFmtId="171" fontId="10" fillId="0" borderId="1" xfId="42" applyNumberFormat="1" applyProtection="1">
      <alignment horizontal="center" vertical="center"/>
      <protection locked="0"/>
    </xf>
    <xf numFmtId="0" fontId="11" fillId="11" borderId="0" xfId="0" applyFont="1" applyFill="1" applyAlignment="1">
      <alignment horizontal="center" vertical="center"/>
    </xf>
    <xf numFmtId="0" fontId="11" fillId="11" borderId="19" xfId="0" applyFont="1" applyFill="1" applyBorder="1" applyAlignment="1">
      <alignment horizontal="center" vertical="center"/>
    </xf>
    <xf numFmtId="0" fontId="11" fillId="0" borderId="19" xfId="0" applyFont="1" applyBorder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3" fillId="11" borderId="0" xfId="0" applyFont="1" applyFill="1" applyAlignment="1">
      <alignment vertical="top" wrapText="1"/>
    </xf>
    <xf numFmtId="0" fontId="13" fillId="11" borderId="0" xfId="0" applyFont="1" applyFill="1" applyAlignment="1">
      <alignment vertical="center" wrapText="1"/>
    </xf>
    <xf numFmtId="0" fontId="11" fillId="11" borderId="0" xfId="0" applyFont="1" applyFill="1" applyAlignment="1">
      <alignment vertical="center"/>
    </xf>
    <xf numFmtId="0" fontId="14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0" fontId="15" fillId="11" borderId="0" xfId="0" applyFont="1" applyFill="1" applyAlignment="1">
      <alignment horizontal="left" vertical="center"/>
    </xf>
    <xf numFmtId="0" fontId="12" fillId="11" borderId="0" xfId="0" applyFont="1" applyFill="1" applyAlignment="1" applyProtection="1">
      <alignment vertical="center"/>
      <protection hidden="1"/>
    </xf>
    <xf numFmtId="0" fontId="12" fillId="11" borderId="9" xfId="0" applyFont="1" applyFill="1" applyBorder="1" applyAlignment="1" applyProtection="1">
      <alignment vertical="center"/>
      <protection hidden="1"/>
    </xf>
    <xf numFmtId="38" fontId="16" fillId="9" borderId="11" xfId="0" applyNumberFormat="1" applyFont="1" applyFill="1" applyBorder="1" applyAlignment="1">
      <alignment vertical="center" wrapText="1"/>
    </xf>
    <xf numFmtId="0" fontId="15" fillId="11" borderId="0" xfId="0" applyFont="1" applyFill="1" applyAlignment="1">
      <alignment vertical="center"/>
    </xf>
    <xf numFmtId="0" fontId="16" fillId="12" borderId="11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6" fillId="12" borderId="7" xfId="0" applyFont="1" applyFill="1" applyBorder="1" applyAlignment="1">
      <alignment horizontal="left" vertical="center"/>
    </xf>
    <xf numFmtId="168" fontId="16" fillId="0" borderId="1" xfId="0" applyNumberFormat="1" applyFont="1" applyBorder="1" applyAlignment="1">
      <alignment vertical="center"/>
    </xf>
    <xf numFmtId="0" fontId="12" fillId="11" borderId="10" xfId="0" applyFont="1" applyFill="1" applyBorder="1" applyAlignment="1" applyProtection="1">
      <alignment vertical="center"/>
      <protection hidden="1"/>
    </xf>
    <xf numFmtId="0" fontId="0" fillId="0" borderId="0" xfId="0" applyFont="1" applyAlignment="1">
      <alignment vertical="center"/>
    </xf>
    <xf numFmtId="169" fontId="10" fillId="0" borderId="1" xfId="42" applyProtection="1">
      <alignment horizontal="center" vertical="center"/>
      <protection locked="0"/>
    </xf>
    <xf numFmtId="0" fontId="10" fillId="0" borderId="1" xfId="48">
      <alignment horizontal="center" vertical="center"/>
    </xf>
    <xf numFmtId="0" fontId="10" fillId="3" borderId="1" xfId="50">
      <alignment horizontal="center" vertical="center"/>
    </xf>
    <xf numFmtId="0" fontId="10" fillId="0" borderId="1" xfId="49" applyProtection="1">
      <alignment horizontal="left" vertical="center"/>
      <protection locked="0"/>
    </xf>
    <xf numFmtId="0" fontId="4" fillId="5" borderId="2" xfId="45" applyProtection="1">
      <alignment horizontal="center" vertical="center"/>
      <protection locked="0"/>
    </xf>
    <xf numFmtId="0" fontId="4" fillId="5" borderId="2" xfId="51" applyProtection="1">
      <alignment horizontal="left" vertical="center"/>
      <protection locked="0"/>
    </xf>
    <xf numFmtId="0" fontId="10" fillId="4" borderId="1" xfId="44" applyFont="1">
      <alignment horizontal="center" vertical="center"/>
    </xf>
    <xf numFmtId="0" fontId="8" fillId="10" borderId="17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/>
      <protection hidden="1"/>
    </xf>
    <xf numFmtId="49" fontId="16" fillId="0" borderId="11" xfId="0" applyNumberFormat="1" applyFont="1" applyBorder="1" applyAlignment="1">
      <alignment horizontal="center" vertical="center" wrapText="1"/>
    </xf>
    <xf numFmtId="49" fontId="16" fillId="0" borderId="13" xfId="0" applyNumberFormat="1" applyFont="1" applyBorder="1" applyAlignment="1">
      <alignment horizontal="center" vertical="center" wrapText="1"/>
    </xf>
    <xf numFmtId="0" fontId="17" fillId="13" borderId="0" xfId="0" applyFont="1" applyFill="1" applyAlignment="1">
      <alignment horizontal="center" vertical="top" wrapText="1"/>
    </xf>
    <xf numFmtId="0" fontId="17" fillId="13" borderId="0" xfId="0" applyFont="1" applyFill="1" applyAlignment="1">
      <alignment horizontal="center" vertical="center" wrapText="1"/>
    </xf>
    <xf numFmtId="1" fontId="16" fillId="0" borderId="11" xfId="0" applyNumberFormat="1" applyFont="1" applyBorder="1" applyAlignment="1" applyProtection="1">
      <alignment horizontal="center" vertical="center" wrapText="1"/>
      <protection locked="0"/>
    </xf>
    <xf numFmtId="1" fontId="16" fillId="0" borderId="13" xfId="0" applyNumberFormat="1" applyFont="1" applyBorder="1" applyAlignment="1" applyProtection="1">
      <alignment horizontal="center" vertical="center" wrapText="1"/>
      <protection locked="0"/>
    </xf>
    <xf numFmtId="171" fontId="16" fillId="0" borderId="11" xfId="0" applyNumberFormat="1" applyFont="1" applyBorder="1" applyAlignment="1" applyProtection="1">
      <alignment horizontal="center" vertical="center" wrapText="1"/>
      <protection locked="0"/>
    </xf>
    <xf numFmtId="171" fontId="16" fillId="0" borderId="13" xfId="0" applyNumberFormat="1" applyFont="1" applyBorder="1" applyAlignment="1" applyProtection="1">
      <alignment horizontal="center" vertical="center" wrapText="1"/>
      <protection locked="0"/>
    </xf>
    <xf numFmtId="0" fontId="10" fillId="2" borderId="1" xfId="40">
      <alignment horizontal="center" vertical="center" textRotation="90" wrapText="1"/>
    </xf>
    <xf numFmtId="0" fontId="10" fillId="0" borderId="1" xfId="41">
      <alignment horizontal="center" vertical="center"/>
    </xf>
  </cellXfs>
  <cellStyles count="52">
    <cellStyle name="ArticleBody" xfId="45" xr:uid="{00000000-0005-0000-0000-00002D000000}"/>
    <cellStyle name="ArticleBody_currency" xfId="46" xr:uid="{00000000-0005-0000-0000-00002E000000}"/>
    <cellStyle name="ArticleBody_text" xfId="51" xr:uid="{00000000-0005-0000-0000-000033000000}"/>
    <cellStyle name="ArticleBody_UNSCPCDescription" xfId="47" xr:uid="{00000000-0005-0000-0000-00002F000000}"/>
    <cellStyle name="ArticleHeader" xfId="44" xr:uid="{00000000-0005-0000-0000-00002C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00000000-0005-0000-0000-000006000000}"/>
    <cellStyle name="Normal 3" xfId="7" xr:uid="{00000000-0005-0000-0000-000007000000}"/>
    <cellStyle name="Normal 3 10" xfId="8" xr:uid="{00000000-0005-0000-0000-000008000000}"/>
    <cellStyle name="Normal 3 11" xfId="9" xr:uid="{00000000-0005-0000-0000-000009000000}"/>
    <cellStyle name="Normal 3 12" xfId="10" xr:uid="{00000000-0005-0000-0000-00000A000000}"/>
    <cellStyle name="Normal 3 13" xfId="11" xr:uid="{00000000-0005-0000-0000-00000B000000}"/>
    <cellStyle name="Normal 3 14" xfId="12" xr:uid="{00000000-0005-0000-0000-00000C000000}"/>
    <cellStyle name="Normal 3 15" xfId="13" xr:uid="{00000000-0005-0000-0000-00000D000000}"/>
    <cellStyle name="Normal 3 16" xfId="14" xr:uid="{00000000-0005-0000-0000-00000E000000}"/>
    <cellStyle name="Normal 3 17" xfId="15" xr:uid="{00000000-0005-0000-0000-00000F000000}"/>
    <cellStyle name="Normal 3 18" xfId="16" xr:uid="{00000000-0005-0000-0000-000010000000}"/>
    <cellStyle name="Normal 3 19" xfId="17" xr:uid="{00000000-0005-0000-0000-000011000000}"/>
    <cellStyle name="Normal 3 2" xfId="18" xr:uid="{00000000-0005-0000-0000-000012000000}"/>
    <cellStyle name="Normal 3 20" xfId="19" xr:uid="{00000000-0005-0000-0000-000013000000}"/>
    <cellStyle name="Normal 3 21" xfId="20" xr:uid="{00000000-0005-0000-0000-000014000000}"/>
    <cellStyle name="Normal 3 22" xfId="21" xr:uid="{00000000-0005-0000-0000-000015000000}"/>
    <cellStyle name="Normal 3 23" xfId="22" xr:uid="{00000000-0005-0000-0000-000016000000}"/>
    <cellStyle name="Normal 3 24" xfId="23" xr:uid="{00000000-0005-0000-0000-000017000000}"/>
    <cellStyle name="Normal 3 25" xfId="24" xr:uid="{00000000-0005-0000-0000-000018000000}"/>
    <cellStyle name="Normal 3 26" xfId="25" xr:uid="{00000000-0005-0000-0000-000019000000}"/>
    <cellStyle name="Normal 3 27" xfId="26" xr:uid="{00000000-0005-0000-0000-00001A000000}"/>
    <cellStyle name="Normal 3 28" xfId="27" xr:uid="{00000000-0005-0000-0000-00001B000000}"/>
    <cellStyle name="Normal 3 29" xfId="28" xr:uid="{00000000-0005-0000-0000-00001C000000}"/>
    <cellStyle name="Normal 3 3" xfId="29" xr:uid="{00000000-0005-0000-0000-00001D000000}"/>
    <cellStyle name="Normal 3 30" xfId="30" xr:uid="{00000000-0005-0000-0000-00001E000000}"/>
    <cellStyle name="Normal 3 31" xfId="31" xr:uid="{00000000-0005-0000-0000-00001F000000}"/>
    <cellStyle name="Normal 3 32" xfId="32" xr:uid="{00000000-0005-0000-0000-000020000000}"/>
    <cellStyle name="Normal 3 4" xfId="33" xr:uid="{00000000-0005-0000-0000-000021000000}"/>
    <cellStyle name="Normal 3 5" xfId="34" xr:uid="{00000000-0005-0000-0000-000022000000}"/>
    <cellStyle name="Normal 3 6" xfId="35" xr:uid="{00000000-0005-0000-0000-000023000000}"/>
    <cellStyle name="Normal 3 7" xfId="36" xr:uid="{00000000-0005-0000-0000-000024000000}"/>
    <cellStyle name="Normal 3 8" xfId="37" xr:uid="{00000000-0005-0000-0000-000025000000}"/>
    <cellStyle name="Normal 3 9" xfId="38" xr:uid="{00000000-0005-0000-0000-000026000000}"/>
    <cellStyle name="Percent" xfId="1" xr:uid="{00000000-0005-0000-0000-000001000000}"/>
    <cellStyle name="ProcessBody" xfId="41" xr:uid="{00000000-0005-0000-0000-000029000000}"/>
    <cellStyle name="ProcessBody_address" xfId="49" xr:uid="{00000000-0005-0000-0000-000031000000}"/>
    <cellStyle name="ProcessBody_datetime" xfId="42" xr:uid="{00000000-0005-0000-0000-00002A000000}"/>
    <cellStyle name="ProcessBody_number" xfId="48" xr:uid="{00000000-0005-0000-0000-000030000000}"/>
    <cellStyle name="ProcessHeader" xfId="39" xr:uid="{00000000-0005-0000-0000-000027000000}"/>
    <cellStyle name="ProcessHeader_vertical" xfId="40" xr:uid="{00000000-0005-0000-0000-000028000000}"/>
    <cellStyle name="ProcessSubHeader" xfId="43" xr:uid="{00000000-0005-0000-0000-00002B000000}"/>
    <cellStyle name="ProcessSubHeader_lugar" xfId="50" xr:uid="{00000000-0005-0000-0000-000032000000}"/>
  </cellStyles>
  <dxfs count="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vertical/>
        <horizontal/>
      </border>
    </dxf>
    <dxf>
      <border>
        <vertical/>
        <horizontal/>
      </border>
    </dxf>
    <dxf>
      <font>
        <strike val="0"/>
      </font>
    </dxf>
  </dxfs>
  <tableStyles count="4" defaultTableStyle="TableStyleMedium2" defaultPivotStyle="PivotStyleLight16">
    <tableStyle name="Table Style 1" pivot="0" count="1" xr9:uid="{00000000-0011-0000-FFFF-FFFF00000000}">
      <tableStyleElement type="totalRow" dxfId="7"/>
    </tableStyle>
    <tableStyle name="Table Style 2" pivot="0" count="2" xr9:uid="{00000000-0011-0000-FFFF-FFFF01000000}">
      <tableStyleElement type="wholeTable" dxfId="6"/>
      <tableStyleElement type="totalRow" dxfId="5"/>
    </tableStyle>
    <tableStyle name="Table Style 3" pivot="0" count="3" xr9:uid="{00000000-0011-0000-FFFF-FFFF02000000}">
      <tableStyleElement type="lastColumn" dxfId="4"/>
      <tableStyleElement type="firstRowStripe" dxfId="3"/>
      <tableStyleElement type="secondRowStripe" dxfId="2"/>
    </tableStyle>
    <tableStyle name="Table Style 4" pivot="0" count="2" xr9:uid="{00000000-0011-0000-FFFF-FFFF03000000}">
      <tableStyleElement type="firstRow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114300</xdr:rowOff>
    </xdr:from>
    <xdr:to>
      <xdr:col>1</xdr:col>
      <xdr:colOff>4448175</xdr:colOff>
      <xdr:row>4</xdr:row>
      <xdr:rowOff>133350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14300"/>
          <a:ext cx="45148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28575</xdr:rowOff>
    </xdr:from>
    <xdr:to>
      <xdr:col>0</xdr:col>
      <xdr:colOff>1600200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8575"/>
          <a:ext cx="1438275" cy="1123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123825</xdr:colOff>
      <xdr:row>0</xdr:row>
      <xdr:rowOff>66675</xdr:rowOff>
    </xdr:from>
    <xdr:to>
      <xdr:col>5</xdr:col>
      <xdr:colOff>1619250</xdr:colOff>
      <xdr:row>4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15399" b="14198"/>
        <a:stretch>
          <a:fillRect/>
        </a:stretch>
      </xdr:blipFill>
      <xdr:spPr>
        <a:xfrm>
          <a:off x="9334500" y="66675"/>
          <a:ext cx="1495425" cy="111442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2289" name="Button 1025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1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</xdr:row>
          <xdr:rowOff>0</xdr:rowOff>
        </xdr:from>
        <xdr:to>
          <xdr:col>7</xdr:col>
          <xdr:colOff>0</xdr:colOff>
          <xdr:row>21</xdr:row>
          <xdr:rowOff>171450</xdr:rowOff>
        </xdr:to>
        <xdr:sp macro="" textlink="">
          <xdr:nvSpPr>
            <xdr:cNvPr id="12292" name="Button 1028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1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</xdr:row>
          <xdr:rowOff>0</xdr:rowOff>
        </xdr:from>
        <xdr:to>
          <xdr:col>7</xdr:col>
          <xdr:colOff>0</xdr:colOff>
          <xdr:row>22</xdr:row>
          <xdr:rowOff>161925</xdr:rowOff>
        </xdr:to>
        <xdr:sp macro="" textlink="">
          <xdr:nvSpPr>
            <xdr:cNvPr id="12291" name="Button 1027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1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</xdr:row>
          <xdr:rowOff>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12355" name="Button 1091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1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</xdr:row>
          <xdr:rowOff>0</xdr:rowOff>
        </xdr:from>
        <xdr:to>
          <xdr:col>7</xdr:col>
          <xdr:colOff>0</xdr:colOff>
          <xdr:row>32</xdr:row>
          <xdr:rowOff>171450</xdr:rowOff>
        </xdr:to>
        <xdr:sp macro="" textlink="">
          <xdr:nvSpPr>
            <xdr:cNvPr id="12354" name="Button 1090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1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</xdr:row>
          <xdr:rowOff>0</xdr:rowOff>
        </xdr:from>
        <xdr:to>
          <xdr:col>7</xdr:col>
          <xdr:colOff>0</xdr:colOff>
          <xdr:row>33</xdr:row>
          <xdr:rowOff>161925</xdr:rowOff>
        </xdr:to>
        <xdr:sp macro="" textlink="">
          <xdr:nvSpPr>
            <xdr:cNvPr id="12353" name="Button 1089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1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</xdr:row>
          <xdr:rowOff>0</xdr:rowOff>
        </xdr:from>
        <xdr:to>
          <xdr:col>7</xdr:col>
          <xdr:colOff>0</xdr:colOff>
          <xdr:row>34</xdr:row>
          <xdr:rowOff>161925</xdr:rowOff>
        </xdr:to>
        <xdr:sp macro="" textlink="">
          <xdr:nvSpPr>
            <xdr:cNvPr id="12352" name="Button 1088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1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</xdr:row>
          <xdr:rowOff>0</xdr:rowOff>
        </xdr:from>
        <xdr:to>
          <xdr:col>7</xdr:col>
          <xdr:colOff>0</xdr:colOff>
          <xdr:row>35</xdr:row>
          <xdr:rowOff>161925</xdr:rowOff>
        </xdr:to>
        <xdr:sp macro="" textlink="">
          <xdr:nvSpPr>
            <xdr:cNvPr id="12351" name="Button 1087" hidden="1">
              <a:extLst>
                <a:ext uri="{63B3BB69-23CF-44E3-9099-C40C66FF867C}">
                  <a14:compatExt spid="_x0000_s12351"/>
                </a:ext>
                <a:ext uri="{FF2B5EF4-FFF2-40B4-BE49-F238E27FC236}">
                  <a16:creationId xmlns:a16="http://schemas.microsoft.com/office/drawing/2014/main" id="{00000000-0008-0000-0100-00003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</xdr:row>
          <xdr:rowOff>0</xdr:rowOff>
        </xdr:from>
        <xdr:to>
          <xdr:col>7</xdr:col>
          <xdr:colOff>0</xdr:colOff>
          <xdr:row>36</xdr:row>
          <xdr:rowOff>161925</xdr:rowOff>
        </xdr:to>
        <xdr:sp macro="" textlink="">
          <xdr:nvSpPr>
            <xdr:cNvPr id="12350" name="Button 1086" hidden="1">
              <a:extLst>
                <a:ext uri="{63B3BB69-23CF-44E3-9099-C40C66FF867C}">
                  <a14:compatExt spid="_x0000_s12350"/>
                </a:ext>
                <a:ext uri="{FF2B5EF4-FFF2-40B4-BE49-F238E27FC236}">
                  <a16:creationId xmlns:a16="http://schemas.microsoft.com/office/drawing/2014/main" id="{00000000-0008-0000-0100-00003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</xdr:row>
          <xdr:rowOff>0</xdr:rowOff>
        </xdr:from>
        <xdr:to>
          <xdr:col>7</xdr:col>
          <xdr:colOff>0</xdr:colOff>
          <xdr:row>37</xdr:row>
          <xdr:rowOff>161925</xdr:rowOff>
        </xdr:to>
        <xdr:sp macro="" textlink="">
          <xdr:nvSpPr>
            <xdr:cNvPr id="12349" name="Button 1085" hidden="1">
              <a:extLst>
                <a:ext uri="{63B3BB69-23CF-44E3-9099-C40C66FF867C}">
                  <a14:compatExt spid="_x0000_s12349"/>
                </a:ext>
                <a:ext uri="{FF2B5EF4-FFF2-40B4-BE49-F238E27FC236}">
                  <a16:creationId xmlns:a16="http://schemas.microsoft.com/office/drawing/2014/main" id="{00000000-0008-0000-0100-00003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</xdr:row>
          <xdr:rowOff>0</xdr:rowOff>
        </xdr:from>
        <xdr:to>
          <xdr:col>7</xdr:col>
          <xdr:colOff>0</xdr:colOff>
          <xdr:row>38</xdr:row>
          <xdr:rowOff>161925</xdr:rowOff>
        </xdr:to>
        <xdr:sp macro="" textlink="">
          <xdr:nvSpPr>
            <xdr:cNvPr id="12348" name="Button 1084" hidden="1">
              <a:extLst>
                <a:ext uri="{63B3BB69-23CF-44E3-9099-C40C66FF867C}">
                  <a14:compatExt spid="_x0000_s12348"/>
                </a:ext>
                <a:ext uri="{FF2B5EF4-FFF2-40B4-BE49-F238E27FC236}">
                  <a16:creationId xmlns:a16="http://schemas.microsoft.com/office/drawing/2014/main" id="{00000000-0008-0000-0100-00003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</xdr:row>
          <xdr:rowOff>0</xdr:rowOff>
        </xdr:from>
        <xdr:to>
          <xdr:col>7</xdr:col>
          <xdr:colOff>0</xdr:colOff>
          <xdr:row>42</xdr:row>
          <xdr:rowOff>0</xdr:rowOff>
        </xdr:to>
        <xdr:sp macro="" textlink="">
          <xdr:nvSpPr>
            <xdr:cNvPr id="12347" name="Button 1083" hidden="1">
              <a:extLst>
                <a:ext uri="{63B3BB69-23CF-44E3-9099-C40C66FF867C}">
                  <a14:compatExt spid="_x0000_s12347"/>
                </a:ext>
                <a:ext uri="{FF2B5EF4-FFF2-40B4-BE49-F238E27FC236}">
                  <a16:creationId xmlns:a16="http://schemas.microsoft.com/office/drawing/2014/main" id="{00000000-0008-0000-0100-00003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</xdr:row>
          <xdr:rowOff>0</xdr:rowOff>
        </xdr:from>
        <xdr:to>
          <xdr:col>7</xdr:col>
          <xdr:colOff>0</xdr:colOff>
          <xdr:row>48</xdr:row>
          <xdr:rowOff>171450</xdr:rowOff>
        </xdr:to>
        <xdr:sp macro="" textlink="">
          <xdr:nvSpPr>
            <xdr:cNvPr id="12346" name="Button 1082" hidden="1">
              <a:extLst>
                <a:ext uri="{63B3BB69-23CF-44E3-9099-C40C66FF867C}">
                  <a14:compatExt spid="_x0000_s12346"/>
                </a:ext>
                <a:ext uri="{FF2B5EF4-FFF2-40B4-BE49-F238E27FC236}">
                  <a16:creationId xmlns:a16="http://schemas.microsoft.com/office/drawing/2014/main" id="{00000000-0008-0000-0100-00003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49</xdr:row>
          <xdr:rowOff>0</xdr:rowOff>
        </xdr:from>
        <xdr:to>
          <xdr:col>7</xdr:col>
          <xdr:colOff>0</xdr:colOff>
          <xdr:row>49</xdr:row>
          <xdr:rowOff>161925</xdr:rowOff>
        </xdr:to>
        <xdr:sp macro="" textlink="">
          <xdr:nvSpPr>
            <xdr:cNvPr id="12345" name="Button 1081" hidden="1">
              <a:extLst>
                <a:ext uri="{63B3BB69-23CF-44E3-9099-C40C66FF867C}">
                  <a14:compatExt spid="_x0000_s12345"/>
                </a:ext>
                <a:ext uri="{FF2B5EF4-FFF2-40B4-BE49-F238E27FC236}">
                  <a16:creationId xmlns:a16="http://schemas.microsoft.com/office/drawing/2014/main" id="{00000000-0008-0000-0100-00003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</xdr:row>
          <xdr:rowOff>0</xdr:rowOff>
        </xdr:from>
        <xdr:to>
          <xdr:col>7</xdr:col>
          <xdr:colOff>0</xdr:colOff>
          <xdr:row>53</xdr:row>
          <xdr:rowOff>0</xdr:rowOff>
        </xdr:to>
        <xdr:sp macro="" textlink="">
          <xdr:nvSpPr>
            <xdr:cNvPr id="12344" name="Button 1080" hidden="1">
              <a:extLst>
                <a:ext uri="{63B3BB69-23CF-44E3-9099-C40C66FF867C}">
                  <a14:compatExt spid="_x0000_s12344"/>
                </a:ext>
                <a:ext uri="{FF2B5EF4-FFF2-40B4-BE49-F238E27FC236}">
                  <a16:creationId xmlns:a16="http://schemas.microsoft.com/office/drawing/2014/main" id="{00000000-0008-0000-0100-00003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</xdr:row>
          <xdr:rowOff>0</xdr:rowOff>
        </xdr:from>
        <xdr:to>
          <xdr:col>7</xdr:col>
          <xdr:colOff>0</xdr:colOff>
          <xdr:row>59</xdr:row>
          <xdr:rowOff>171450</xdr:rowOff>
        </xdr:to>
        <xdr:sp macro="" textlink="">
          <xdr:nvSpPr>
            <xdr:cNvPr id="12343" name="Button 1079" hidden="1">
              <a:extLst>
                <a:ext uri="{63B3BB69-23CF-44E3-9099-C40C66FF867C}">
                  <a14:compatExt spid="_x0000_s12343"/>
                </a:ext>
                <a:ext uri="{FF2B5EF4-FFF2-40B4-BE49-F238E27FC236}">
                  <a16:creationId xmlns:a16="http://schemas.microsoft.com/office/drawing/2014/main" id="{00000000-0008-0000-0100-00003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60</xdr:row>
          <xdr:rowOff>0</xdr:rowOff>
        </xdr:from>
        <xdr:to>
          <xdr:col>7</xdr:col>
          <xdr:colOff>0</xdr:colOff>
          <xdr:row>60</xdr:row>
          <xdr:rowOff>161925</xdr:rowOff>
        </xdr:to>
        <xdr:sp macro="" textlink="">
          <xdr:nvSpPr>
            <xdr:cNvPr id="12342" name="Button 1078" hidden="1">
              <a:extLst>
                <a:ext uri="{63B3BB69-23CF-44E3-9099-C40C66FF867C}">
                  <a14:compatExt spid="_x0000_s12342"/>
                </a:ext>
                <a:ext uri="{FF2B5EF4-FFF2-40B4-BE49-F238E27FC236}">
                  <a16:creationId xmlns:a16="http://schemas.microsoft.com/office/drawing/2014/main" id="{00000000-0008-0000-0100-00003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</xdr:row>
          <xdr:rowOff>0</xdr:rowOff>
        </xdr:from>
        <xdr:to>
          <xdr:col>7</xdr:col>
          <xdr:colOff>0</xdr:colOff>
          <xdr:row>64</xdr:row>
          <xdr:rowOff>0</xdr:rowOff>
        </xdr:to>
        <xdr:sp macro="" textlink="">
          <xdr:nvSpPr>
            <xdr:cNvPr id="12341" name="Button 1077" hidden="1">
              <a:extLst>
                <a:ext uri="{63B3BB69-23CF-44E3-9099-C40C66FF867C}">
                  <a14:compatExt spid="_x0000_s12341"/>
                </a:ext>
                <a:ext uri="{FF2B5EF4-FFF2-40B4-BE49-F238E27FC236}">
                  <a16:creationId xmlns:a16="http://schemas.microsoft.com/office/drawing/2014/main" id="{00000000-0008-0000-0100-00003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</xdr:row>
          <xdr:rowOff>0</xdr:rowOff>
        </xdr:from>
        <xdr:to>
          <xdr:col>7</xdr:col>
          <xdr:colOff>0</xdr:colOff>
          <xdr:row>70</xdr:row>
          <xdr:rowOff>171450</xdr:rowOff>
        </xdr:to>
        <xdr:sp macro="" textlink="">
          <xdr:nvSpPr>
            <xdr:cNvPr id="12340" name="Button 1076" hidden="1">
              <a:extLst>
                <a:ext uri="{63B3BB69-23CF-44E3-9099-C40C66FF867C}">
                  <a14:compatExt spid="_x0000_s12340"/>
                </a:ext>
                <a:ext uri="{FF2B5EF4-FFF2-40B4-BE49-F238E27FC236}">
                  <a16:creationId xmlns:a16="http://schemas.microsoft.com/office/drawing/2014/main" id="{00000000-0008-0000-0100-00003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71</xdr:row>
          <xdr:rowOff>0</xdr:rowOff>
        </xdr:from>
        <xdr:to>
          <xdr:col>7</xdr:col>
          <xdr:colOff>0</xdr:colOff>
          <xdr:row>71</xdr:row>
          <xdr:rowOff>161925</xdr:rowOff>
        </xdr:to>
        <xdr:sp macro="" textlink="">
          <xdr:nvSpPr>
            <xdr:cNvPr id="12339" name="Button 1075" hidden="1">
              <a:extLst>
                <a:ext uri="{63B3BB69-23CF-44E3-9099-C40C66FF867C}">
                  <a14:compatExt spid="_x0000_s12339"/>
                </a:ext>
                <a:ext uri="{FF2B5EF4-FFF2-40B4-BE49-F238E27FC236}">
                  <a16:creationId xmlns:a16="http://schemas.microsoft.com/office/drawing/2014/main" id="{00000000-0008-0000-0100-00003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74</xdr:row>
          <xdr:rowOff>0</xdr:rowOff>
        </xdr:from>
        <xdr:to>
          <xdr:col>7</xdr:col>
          <xdr:colOff>0</xdr:colOff>
          <xdr:row>75</xdr:row>
          <xdr:rowOff>0</xdr:rowOff>
        </xdr:to>
        <xdr:sp macro="" textlink="">
          <xdr:nvSpPr>
            <xdr:cNvPr id="12338" name="Button 1074" hidden="1">
              <a:extLst>
                <a:ext uri="{63B3BB69-23CF-44E3-9099-C40C66FF867C}">
                  <a14:compatExt spid="_x0000_s12338"/>
                </a:ext>
                <a:ext uri="{FF2B5EF4-FFF2-40B4-BE49-F238E27FC236}">
                  <a16:creationId xmlns:a16="http://schemas.microsoft.com/office/drawing/2014/main" id="{00000000-0008-0000-0100-00003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</xdr:row>
          <xdr:rowOff>0</xdr:rowOff>
        </xdr:from>
        <xdr:to>
          <xdr:col>7</xdr:col>
          <xdr:colOff>0</xdr:colOff>
          <xdr:row>81</xdr:row>
          <xdr:rowOff>171450</xdr:rowOff>
        </xdr:to>
        <xdr:sp macro="" textlink="">
          <xdr:nvSpPr>
            <xdr:cNvPr id="12337" name="Button 1073" hidden="1">
              <a:extLst>
                <a:ext uri="{63B3BB69-23CF-44E3-9099-C40C66FF867C}">
                  <a14:compatExt spid="_x0000_s12337"/>
                </a:ext>
                <a:ext uri="{FF2B5EF4-FFF2-40B4-BE49-F238E27FC236}">
                  <a16:creationId xmlns:a16="http://schemas.microsoft.com/office/drawing/2014/main" id="{00000000-0008-0000-0100-00003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</xdr:row>
          <xdr:rowOff>0</xdr:rowOff>
        </xdr:from>
        <xdr:to>
          <xdr:col>7</xdr:col>
          <xdr:colOff>0</xdr:colOff>
          <xdr:row>82</xdr:row>
          <xdr:rowOff>161925</xdr:rowOff>
        </xdr:to>
        <xdr:sp macro="" textlink="">
          <xdr:nvSpPr>
            <xdr:cNvPr id="12336" name="Button 1072" hidden="1">
              <a:extLst>
                <a:ext uri="{63B3BB69-23CF-44E3-9099-C40C66FF867C}">
                  <a14:compatExt spid="_x0000_s12336"/>
                </a:ext>
                <a:ext uri="{FF2B5EF4-FFF2-40B4-BE49-F238E27FC236}">
                  <a16:creationId xmlns:a16="http://schemas.microsoft.com/office/drawing/2014/main" id="{00000000-0008-0000-0100-00003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</xdr:row>
          <xdr:rowOff>0</xdr:rowOff>
        </xdr:from>
        <xdr:to>
          <xdr:col>7</xdr:col>
          <xdr:colOff>0</xdr:colOff>
          <xdr:row>86</xdr:row>
          <xdr:rowOff>0</xdr:rowOff>
        </xdr:to>
        <xdr:sp macro="" textlink="">
          <xdr:nvSpPr>
            <xdr:cNvPr id="12335" name="Button 1071" hidden="1">
              <a:extLst>
                <a:ext uri="{63B3BB69-23CF-44E3-9099-C40C66FF867C}">
                  <a14:compatExt spid="_x0000_s12335"/>
                </a:ext>
                <a:ext uri="{FF2B5EF4-FFF2-40B4-BE49-F238E27FC236}">
                  <a16:creationId xmlns:a16="http://schemas.microsoft.com/office/drawing/2014/main" id="{00000000-0008-0000-0100-00002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</xdr:row>
          <xdr:rowOff>0</xdr:rowOff>
        </xdr:from>
        <xdr:to>
          <xdr:col>7</xdr:col>
          <xdr:colOff>0</xdr:colOff>
          <xdr:row>92</xdr:row>
          <xdr:rowOff>171450</xdr:rowOff>
        </xdr:to>
        <xdr:sp macro="" textlink="">
          <xdr:nvSpPr>
            <xdr:cNvPr id="12334" name="Button 1070" hidden="1">
              <a:extLst>
                <a:ext uri="{63B3BB69-23CF-44E3-9099-C40C66FF867C}">
                  <a14:compatExt spid="_x0000_s12334"/>
                </a:ext>
                <a:ext uri="{FF2B5EF4-FFF2-40B4-BE49-F238E27FC236}">
                  <a16:creationId xmlns:a16="http://schemas.microsoft.com/office/drawing/2014/main" id="{00000000-0008-0000-0100-00002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93</xdr:row>
          <xdr:rowOff>0</xdr:rowOff>
        </xdr:from>
        <xdr:to>
          <xdr:col>7</xdr:col>
          <xdr:colOff>0</xdr:colOff>
          <xdr:row>93</xdr:row>
          <xdr:rowOff>161925</xdr:rowOff>
        </xdr:to>
        <xdr:sp macro="" textlink="">
          <xdr:nvSpPr>
            <xdr:cNvPr id="12333" name="Button 1069" hidden="1">
              <a:extLst>
                <a:ext uri="{63B3BB69-23CF-44E3-9099-C40C66FF867C}">
                  <a14:compatExt spid="_x0000_s12333"/>
                </a:ext>
                <a:ext uri="{FF2B5EF4-FFF2-40B4-BE49-F238E27FC236}">
                  <a16:creationId xmlns:a16="http://schemas.microsoft.com/office/drawing/2014/main" id="{00000000-0008-0000-0100-00002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96</xdr:row>
          <xdr:rowOff>0</xdr:rowOff>
        </xdr:from>
        <xdr:to>
          <xdr:col>7</xdr:col>
          <xdr:colOff>0</xdr:colOff>
          <xdr:row>97</xdr:row>
          <xdr:rowOff>0</xdr:rowOff>
        </xdr:to>
        <xdr:sp macro="" textlink="">
          <xdr:nvSpPr>
            <xdr:cNvPr id="12332" name="Button 1068" hidden="1">
              <a:extLst>
                <a:ext uri="{63B3BB69-23CF-44E3-9099-C40C66FF867C}">
                  <a14:compatExt spid="_x0000_s12332"/>
                </a:ext>
                <a:ext uri="{FF2B5EF4-FFF2-40B4-BE49-F238E27FC236}">
                  <a16:creationId xmlns:a16="http://schemas.microsoft.com/office/drawing/2014/main" id="{00000000-0008-0000-0100-00002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103</xdr:row>
          <xdr:rowOff>0</xdr:rowOff>
        </xdr:from>
        <xdr:to>
          <xdr:col>7</xdr:col>
          <xdr:colOff>0</xdr:colOff>
          <xdr:row>103</xdr:row>
          <xdr:rowOff>171450</xdr:rowOff>
        </xdr:to>
        <xdr:sp macro="" textlink="">
          <xdr:nvSpPr>
            <xdr:cNvPr id="12331" name="Button 1067" hidden="1">
              <a:extLst>
                <a:ext uri="{63B3BB69-23CF-44E3-9099-C40C66FF867C}">
                  <a14:compatExt spid="_x0000_s12331"/>
                </a:ext>
                <a:ext uri="{FF2B5EF4-FFF2-40B4-BE49-F238E27FC236}">
                  <a16:creationId xmlns:a16="http://schemas.microsoft.com/office/drawing/2014/main" id="{00000000-0008-0000-0100-00002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104</xdr:row>
          <xdr:rowOff>0</xdr:rowOff>
        </xdr:from>
        <xdr:to>
          <xdr:col>7</xdr:col>
          <xdr:colOff>0</xdr:colOff>
          <xdr:row>104</xdr:row>
          <xdr:rowOff>161925</xdr:rowOff>
        </xdr:to>
        <xdr:sp macro="" textlink="">
          <xdr:nvSpPr>
            <xdr:cNvPr id="12330" name="Button 1066" hidden="1">
              <a:extLst>
                <a:ext uri="{63B3BB69-23CF-44E3-9099-C40C66FF867C}">
                  <a14:compatExt spid="_x0000_s12330"/>
                </a:ext>
                <a:ext uri="{FF2B5EF4-FFF2-40B4-BE49-F238E27FC236}">
                  <a16:creationId xmlns:a16="http://schemas.microsoft.com/office/drawing/2014/main" id="{00000000-0008-0000-0100-00002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105</xdr:row>
          <xdr:rowOff>0</xdr:rowOff>
        </xdr:from>
        <xdr:to>
          <xdr:col>7</xdr:col>
          <xdr:colOff>0</xdr:colOff>
          <xdr:row>105</xdr:row>
          <xdr:rowOff>161925</xdr:rowOff>
        </xdr:to>
        <xdr:sp macro="" textlink="">
          <xdr:nvSpPr>
            <xdr:cNvPr id="12329" name="Button 1065" hidden="1">
              <a:extLst>
                <a:ext uri="{63B3BB69-23CF-44E3-9099-C40C66FF867C}">
                  <a14:compatExt spid="_x0000_s12329"/>
                </a:ext>
                <a:ext uri="{FF2B5EF4-FFF2-40B4-BE49-F238E27FC236}">
                  <a16:creationId xmlns:a16="http://schemas.microsoft.com/office/drawing/2014/main" id="{00000000-0008-0000-0100-00002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108</xdr:row>
          <xdr:rowOff>0</xdr:rowOff>
        </xdr:from>
        <xdr:to>
          <xdr:col>7</xdr:col>
          <xdr:colOff>0</xdr:colOff>
          <xdr:row>109</xdr:row>
          <xdr:rowOff>0</xdr:rowOff>
        </xdr:to>
        <xdr:sp macro="" textlink="">
          <xdr:nvSpPr>
            <xdr:cNvPr id="12328" name="Button 1064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1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115</xdr:row>
          <xdr:rowOff>0</xdr:rowOff>
        </xdr:from>
        <xdr:to>
          <xdr:col>7</xdr:col>
          <xdr:colOff>0</xdr:colOff>
          <xdr:row>115</xdr:row>
          <xdr:rowOff>171450</xdr:rowOff>
        </xdr:to>
        <xdr:sp macro="" textlink="">
          <xdr:nvSpPr>
            <xdr:cNvPr id="12327" name="Button 1063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1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116</xdr:row>
          <xdr:rowOff>0</xdr:rowOff>
        </xdr:from>
        <xdr:to>
          <xdr:col>7</xdr:col>
          <xdr:colOff>0</xdr:colOff>
          <xdr:row>116</xdr:row>
          <xdr:rowOff>161925</xdr:rowOff>
        </xdr:to>
        <xdr:sp macro="" textlink="">
          <xdr:nvSpPr>
            <xdr:cNvPr id="12326" name="Button 1062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1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119</xdr:row>
          <xdr:rowOff>0</xdr:rowOff>
        </xdr:from>
        <xdr:to>
          <xdr:col>7</xdr:col>
          <xdr:colOff>0</xdr:colOff>
          <xdr:row>120</xdr:row>
          <xdr:rowOff>0</xdr:rowOff>
        </xdr:to>
        <xdr:sp macro="" textlink="">
          <xdr:nvSpPr>
            <xdr:cNvPr id="12325" name="Button 1061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1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126</xdr:row>
          <xdr:rowOff>0</xdr:rowOff>
        </xdr:from>
        <xdr:to>
          <xdr:col>7</xdr:col>
          <xdr:colOff>0</xdr:colOff>
          <xdr:row>126</xdr:row>
          <xdr:rowOff>171450</xdr:rowOff>
        </xdr:to>
        <xdr:sp macro="" textlink="">
          <xdr:nvSpPr>
            <xdr:cNvPr id="12324" name="Button 1060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1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127</xdr:row>
          <xdr:rowOff>0</xdr:rowOff>
        </xdr:from>
        <xdr:to>
          <xdr:col>7</xdr:col>
          <xdr:colOff>0</xdr:colOff>
          <xdr:row>127</xdr:row>
          <xdr:rowOff>161925</xdr:rowOff>
        </xdr:to>
        <xdr:sp macro="" textlink="">
          <xdr:nvSpPr>
            <xdr:cNvPr id="12323" name="Button 1059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1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130</xdr:row>
          <xdr:rowOff>0</xdr:rowOff>
        </xdr:from>
        <xdr:to>
          <xdr:col>7</xdr:col>
          <xdr:colOff>0</xdr:colOff>
          <xdr:row>131</xdr:row>
          <xdr:rowOff>0</xdr:rowOff>
        </xdr:to>
        <xdr:sp macro="" textlink="">
          <xdr:nvSpPr>
            <xdr:cNvPr id="12322" name="Button 1058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1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137</xdr:row>
          <xdr:rowOff>0</xdr:rowOff>
        </xdr:from>
        <xdr:to>
          <xdr:col>7</xdr:col>
          <xdr:colOff>0</xdr:colOff>
          <xdr:row>137</xdr:row>
          <xdr:rowOff>171450</xdr:rowOff>
        </xdr:to>
        <xdr:sp macro="" textlink="">
          <xdr:nvSpPr>
            <xdr:cNvPr id="12321" name="Button 1057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1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138</xdr:row>
          <xdr:rowOff>0</xdr:rowOff>
        </xdr:from>
        <xdr:to>
          <xdr:col>7</xdr:col>
          <xdr:colOff>0</xdr:colOff>
          <xdr:row>138</xdr:row>
          <xdr:rowOff>161925</xdr:rowOff>
        </xdr:to>
        <xdr:sp macro="" textlink="">
          <xdr:nvSpPr>
            <xdr:cNvPr id="12320" name="Button 1056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1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141</xdr:row>
          <xdr:rowOff>0</xdr:rowOff>
        </xdr:from>
        <xdr:to>
          <xdr:col>7</xdr:col>
          <xdr:colOff>0</xdr:colOff>
          <xdr:row>142</xdr:row>
          <xdr:rowOff>0</xdr:rowOff>
        </xdr:to>
        <xdr:sp macro="" textlink="">
          <xdr:nvSpPr>
            <xdr:cNvPr id="12319" name="Button 1055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1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148</xdr:row>
          <xdr:rowOff>0</xdr:rowOff>
        </xdr:from>
        <xdr:to>
          <xdr:col>7</xdr:col>
          <xdr:colOff>0</xdr:colOff>
          <xdr:row>148</xdr:row>
          <xdr:rowOff>171450</xdr:rowOff>
        </xdr:to>
        <xdr:sp macro="" textlink="">
          <xdr:nvSpPr>
            <xdr:cNvPr id="12318" name="Button 1054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1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149</xdr:row>
          <xdr:rowOff>0</xdr:rowOff>
        </xdr:from>
        <xdr:to>
          <xdr:col>7</xdr:col>
          <xdr:colOff>0</xdr:colOff>
          <xdr:row>149</xdr:row>
          <xdr:rowOff>161925</xdr:rowOff>
        </xdr:to>
        <xdr:sp macro="" textlink="">
          <xdr:nvSpPr>
            <xdr:cNvPr id="12317" name="Button 1053" hidden="1">
              <a:extLst>
                <a:ext uri="{63B3BB69-23CF-44E3-9099-C40C66FF867C}">
                  <a14:compatExt spid="_x0000_s12317"/>
                </a:ext>
                <a:ext uri="{FF2B5EF4-FFF2-40B4-BE49-F238E27FC236}">
                  <a16:creationId xmlns:a16="http://schemas.microsoft.com/office/drawing/2014/main" id="{00000000-0008-0000-0100-00001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152</xdr:row>
          <xdr:rowOff>0</xdr:rowOff>
        </xdr:from>
        <xdr:to>
          <xdr:col>7</xdr:col>
          <xdr:colOff>0</xdr:colOff>
          <xdr:row>153</xdr:row>
          <xdr:rowOff>0</xdr:rowOff>
        </xdr:to>
        <xdr:sp macro="" textlink="">
          <xdr:nvSpPr>
            <xdr:cNvPr id="12316" name="Button 1052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1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159</xdr:row>
          <xdr:rowOff>0</xdr:rowOff>
        </xdr:from>
        <xdr:to>
          <xdr:col>7</xdr:col>
          <xdr:colOff>0</xdr:colOff>
          <xdr:row>159</xdr:row>
          <xdr:rowOff>171450</xdr:rowOff>
        </xdr:to>
        <xdr:sp macro="" textlink="">
          <xdr:nvSpPr>
            <xdr:cNvPr id="12315" name="Button 1051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1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160</xdr:row>
          <xdr:rowOff>0</xdr:rowOff>
        </xdr:from>
        <xdr:to>
          <xdr:col>7</xdr:col>
          <xdr:colOff>0</xdr:colOff>
          <xdr:row>160</xdr:row>
          <xdr:rowOff>161925</xdr:rowOff>
        </xdr:to>
        <xdr:sp macro="" textlink="">
          <xdr:nvSpPr>
            <xdr:cNvPr id="12314" name="Button 1050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1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163</xdr:row>
          <xdr:rowOff>0</xdr:rowOff>
        </xdr:from>
        <xdr:to>
          <xdr:col>7</xdr:col>
          <xdr:colOff>0</xdr:colOff>
          <xdr:row>164</xdr:row>
          <xdr:rowOff>0</xdr:rowOff>
        </xdr:to>
        <xdr:sp macro="" textlink="">
          <xdr:nvSpPr>
            <xdr:cNvPr id="12313" name="Button 1049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1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170</xdr:row>
          <xdr:rowOff>0</xdr:rowOff>
        </xdr:from>
        <xdr:to>
          <xdr:col>7</xdr:col>
          <xdr:colOff>0</xdr:colOff>
          <xdr:row>170</xdr:row>
          <xdr:rowOff>171450</xdr:rowOff>
        </xdr:to>
        <xdr:sp macro="" textlink="">
          <xdr:nvSpPr>
            <xdr:cNvPr id="12312" name="Button 1048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1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171</xdr:row>
          <xdr:rowOff>0</xdr:rowOff>
        </xdr:from>
        <xdr:to>
          <xdr:col>7</xdr:col>
          <xdr:colOff>0</xdr:colOff>
          <xdr:row>171</xdr:row>
          <xdr:rowOff>161925</xdr:rowOff>
        </xdr:to>
        <xdr:sp macro="" textlink="">
          <xdr:nvSpPr>
            <xdr:cNvPr id="12311" name="Button 1047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1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174</xdr:row>
          <xdr:rowOff>0</xdr:rowOff>
        </xdr:from>
        <xdr:to>
          <xdr:col>7</xdr:col>
          <xdr:colOff>0</xdr:colOff>
          <xdr:row>175</xdr:row>
          <xdr:rowOff>0</xdr:rowOff>
        </xdr:to>
        <xdr:sp macro="" textlink="">
          <xdr:nvSpPr>
            <xdr:cNvPr id="12310" name="Button 1046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1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181</xdr:row>
          <xdr:rowOff>0</xdr:rowOff>
        </xdr:from>
        <xdr:to>
          <xdr:col>7</xdr:col>
          <xdr:colOff>0</xdr:colOff>
          <xdr:row>181</xdr:row>
          <xdr:rowOff>171450</xdr:rowOff>
        </xdr:to>
        <xdr:sp macro="" textlink="">
          <xdr:nvSpPr>
            <xdr:cNvPr id="12309" name="Button 1045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1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182</xdr:row>
          <xdr:rowOff>0</xdr:rowOff>
        </xdr:from>
        <xdr:to>
          <xdr:col>7</xdr:col>
          <xdr:colOff>0</xdr:colOff>
          <xdr:row>182</xdr:row>
          <xdr:rowOff>161925</xdr:rowOff>
        </xdr:to>
        <xdr:sp macro="" textlink="">
          <xdr:nvSpPr>
            <xdr:cNvPr id="12308" name="Button 1044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1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183</xdr:row>
          <xdr:rowOff>0</xdr:rowOff>
        </xdr:from>
        <xdr:to>
          <xdr:col>7</xdr:col>
          <xdr:colOff>0</xdr:colOff>
          <xdr:row>183</xdr:row>
          <xdr:rowOff>161925</xdr:rowOff>
        </xdr:to>
        <xdr:sp macro="" textlink="">
          <xdr:nvSpPr>
            <xdr:cNvPr id="12307" name="Button 1043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1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184</xdr:row>
          <xdr:rowOff>0</xdr:rowOff>
        </xdr:from>
        <xdr:to>
          <xdr:col>7</xdr:col>
          <xdr:colOff>0</xdr:colOff>
          <xdr:row>184</xdr:row>
          <xdr:rowOff>161925</xdr:rowOff>
        </xdr:to>
        <xdr:sp macro="" textlink="">
          <xdr:nvSpPr>
            <xdr:cNvPr id="12306" name="Button 1042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1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185</xdr:row>
          <xdr:rowOff>0</xdr:rowOff>
        </xdr:from>
        <xdr:to>
          <xdr:col>7</xdr:col>
          <xdr:colOff>0</xdr:colOff>
          <xdr:row>185</xdr:row>
          <xdr:rowOff>161925</xdr:rowOff>
        </xdr:to>
        <xdr:sp macro="" textlink="">
          <xdr:nvSpPr>
            <xdr:cNvPr id="12305" name="Button 1041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1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186</xdr:row>
          <xdr:rowOff>0</xdr:rowOff>
        </xdr:from>
        <xdr:to>
          <xdr:col>7</xdr:col>
          <xdr:colOff>0</xdr:colOff>
          <xdr:row>186</xdr:row>
          <xdr:rowOff>161925</xdr:rowOff>
        </xdr:to>
        <xdr:sp macro="" textlink="">
          <xdr:nvSpPr>
            <xdr:cNvPr id="12304" name="Button 1040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1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189</xdr:row>
          <xdr:rowOff>0</xdr:rowOff>
        </xdr:from>
        <xdr:to>
          <xdr:col>7</xdr:col>
          <xdr:colOff>0</xdr:colOff>
          <xdr:row>190</xdr:row>
          <xdr:rowOff>0</xdr:rowOff>
        </xdr:to>
        <xdr:sp macro="" textlink="">
          <xdr:nvSpPr>
            <xdr:cNvPr id="12303" name="Button 1039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1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196</xdr:row>
          <xdr:rowOff>0</xdr:rowOff>
        </xdr:from>
        <xdr:to>
          <xdr:col>7</xdr:col>
          <xdr:colOff>0</xdr:colOff>
          <xdr:row>196</xdr:row>
          <xdr:rowOff>171450</xdr:rowOff>
        </xdr:to>
        <xdr:sp macro="" textlink="">
          <xdr:nvSpPr>
            <xdr:cNvPr id="12302" name="Button 1038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1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197</xdr:row>
          <xdr:rowOff>0</xdr:rowOff>
        </xdr:from>
        <xdr:to>
          <xdr:col>7</xdr:col>
          <xdr:colOff>0</xdr:colOff>
          <xdr:row>197</xdr:row>
          <xdr:rowOff>161925</xdr:rowOff>
        </xdr:to>
        <xdr:sp macro="" textlink="">
          <xdr:nvSpPr>
            <xdr:cNvPr id="12301" name="Button 1037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1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198</xdr:row>
          <xdr:rowOff>0</xdr:rowOff>
        </xdr:from>
        <xdr:to>
          <xdr:col>7</xdr:col>
          <xdr:colOff>0</xdr:colOff>
          <xdr:row>198</xdr:row>
          <xdr:rowOff>161925</xdr:rowOff>
        </xdr:to>
        <xdr:sp macro="" textlink="">
          <xdr:nvSpPr>
            <xdr:cNvPr id="12300" name="Button 1036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1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199</xdr:row>
          <xdr:rowOff>0</xdr:rowOff>
        </xdr:from>
        <xdr:to>
          <xdr:col>7</xdr:col>
          <xdr:colOff>0</xdr:colOff>
          <xdr:row>199</xdr:row>
          <xdr:rowOff>161925</xdr:rowOff>
        </xdr:to>
        <xdr:sp macro="" textlink="">
          <xdr:nvSpPr>
            <xdr:cNvPr id="12299" name="Button 1035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1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200</xdr:row>
          <xdr:rowOff>0</xdr:rowOff>
        </xdr:from>
        <xdr:to>
          <xdr:col>7</xdr:col>
          <xdr:colOff>0</xdr:colOff>
          <xdr:row>200</xdr:row>
          <xdr:rowOff>161925</xdr:rowOff>
        </xdr:to>
        <xdr:sp macro="" textlink="">
          <xdr:nvSpPr>
            <xdr:cNvPr id="12298" name="Button 1034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1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203</xdr:row>
          <xdr:rowOff>0</xdr:rowOff>
        </xdr:from>
        <xdr:to>
          <xdr:col>7</xdr:col>
          <xdr:colOff>0</xdr:colOff>
          <xdr:row>204</xdr:row>
          <xdr:rowOff>0</xdr:rowOff>
        </xdr:to>
        <xdr:sp macro="" textlink="">
          <xdr:nvSpPr>
            <xdr:cNvPr id="12297" name="Button 1033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1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210</xdr:row>
          <xdr:rowOff>0</xdr:rowOff>
        </xdr:from>
        <xdr:to>
          <xdr:col>7</xdr:col>
          <xdr:colOff>0</xdr:colOff>
          <xdr:row>210</xdr:row>
          <xdr:rowOff>171450</xdr:rowOff>
        </xdr:to>
        <xdr:sp macro="" textlink="">
          <xdr:nvSpPr>
            <xdr:cNvPr id="12296" name="Button 1032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1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211</xdr:row>
          <xdr:rowOff>0</xdr:rowOff>
        </xdr:from>
        <xdr:to>
          <xdr:col>7</xdr:col>
          <xdr:colOff>0</xdr:colOff>
          <xdr:row>211</xdr:row>
          <xdr:rowOff>161925</xdr:rowOff>
        </xdr:to>
        <xdr:sp macro="" textlink="">
          <xdr:nvSpPr>
            <xdr:cNvPr id="12295" name="Button 1031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1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212</xdr:row>
          <xdr:rowOff>0</xdr:rowOff>
        </xdr:from>
        <xdr:to>
          <xdr:col>7</xdr:col>
          <xdr:colOff>0</xdr:colOff>
          <xdr:row>212</xdr:row>
          <xdr:rowOff>161925</xdr:rowOff>
        </xdr:to>
        <xdr:sp macro="" textlink="">
          <xdr:nvSpPr>
            <xdr:cNvPr id="12294" name="Button 1030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1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213</xdr:row>
          <xdr:rowOff>0</xdr:rowOff>
        </xdr:from>
        <xdr:to>
          <xdr:col>7</xdr:col>
          <xdr:colOff>0</xdr:colOff>
          <xdr:row>213</xdr:row>
          <xdr:rowOff>161925</xdr:rowOff>
        </xdr:to>
        <xdr:sp macro="" textlink="">
          <xdr:nvSpPr>
            <xdr:cNvPr id="12293" name="Button 1029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1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218</xdr:row>
          <xdr:rowOff>0</xdr:rowOff>
        </xdr:from>
        <xdr:to>
          <xdr:col>1</xdr:col>
          <xdr:colOff>200025</xdr:colOff>
          <xdr:row>220</xdr:row>
          <xdr:rowOff>28575</xdr:rowOff>
        </xdr:to>
        <xdr:sp macro="" textlink="">
          <xdr:nvSpPr>
            <xdr:cNvPr id="12290" name="Button 1026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1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000" b="0" i="0" u="none" strike="noStrike" baseline="0">
                  <a:solidFill>
                    <a:srgbClr val="008000"/>
                  </a:solidFill>
                  <a:latin typeface="Arial"/>
                  <a:cs typeface="Arial"/>
                </a:rPr>
                <a:t>Agregar Procedimiento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7</xdr:col>
      <xdr:colOff>0</xdr:colOff>
      <xdr:row>3</xdr:row>
      <xdr:rowOff>28575</xdr:rowOff>
    </xdr:to>
    <xdr:sp macro="" textlink="">
      <xdr:nvSpPr>
        <xdr:cNvPr id="10257" name="Button 17" hidden="1">
          <a:extLst>
            <a:ext uri="{FF2B5EF4-FFF2-40B4-BE49-F238E27FC236}">
              <a16:creationId xmlns:a16="http://schemas.microsoft.com/office/drawing/2014/main" id="{00000000-0008-0000-0400-000011280000}"/>
            </a:ext>
          </a:extLst>
        </xdr:cNvPr>
        <xdr:cNvSpPr/>
      </xdr:nvSpPr>
      <xdr:spPr bwMode="auto">
        <a:xfrm>
          <a:off x="9286875" y="571500"/>
          <a:ext cx="771525" cy="171450"/>
        </a:xfrm>
        <a:prstGeom prst="rect">
          <a:avLst/>
        </a:prstGeom>
        <a:noFill/>
        <a:ln w="9525">
          <a:miter lim="800000"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pt-PT" sz="1600" b="1" i="0" u="none" strike="noStrike" baseline="0">
              <a:solidFill>
                <a:srgbClr val="000000"/>
              </a:solidFill>
              <a:latin typeface="Calibri"/>
            </a:rPr>
            <a:t>+</a:t>
          </a:r>
        </a:p>
      </xdr:txBody>
    </xdr:sp>
    <xdr:clientData/>
  </xdr:twoCellAnchor>
  <xdr:twoCellAnchor>
    <xdr:from>
      <xdr:col>6</xdr:col>
      <xdr:colOff>0</xdr:colOff>
      <xdr:row>0</xdr:row>
      <xdr:rowOff>95250</xdr:rowOff>
    </xdr:from>
    <xdr:to>
      <xdr:col>7</xdr:col>
      <xdr:colOff>0</xdr:colOff>
      <xdr:row>1</xdr:row>
      <xdr:rowOff>123825</xdr:rowOff>
    </xdr:to>
    <xdr:sp macro="" textlink="">
      <xdr:nvSpPr>
        <xdr:cNvPr id="10259" name="Button 19" hidden="1">
          <a:extLst>
            <a:ext uri="{FF2B5EF4-FFF2-40B4-BE49-F238E27FC236}">
              <a16:creationId xmlns:a16="http://schemas.microsoft.com/office/drawing/2014/main" id="{00000000-0008-0000-0400-000013280000}"/>
            </a:ext>
          </a:extLst>
        </xdr:cNvPr>
        <xdr:cNvSpPr/>
      </xdr:nvSpPr>
      <xdr:spPr bwMode="auto">
        <a:xfrm>
          <a:off x="9286875" y="95250"/>
          <a:ext cx="771525" cy="457200"/>
        </a:xfrm>
        <a:prstGeom prst="rect">
          <a:avLst/>
        </a:prstGeom>
        <a:noFill/>
        <a:ln w="9525">
          <a:miter lim="800000"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pt-PT" sz="1600" b="1" i="0" u="none" strike="noStrike" baseline="0">
              <a:solidFill>
                <a:srgbClr val="000000"/>
              </a:solidFill>
              <a:latin typeface="Calibri"/>
            </a:rPr>
            <a:t>-</a:t>
          </a:r>
        </a:p>
      </xdr:txBody>
    </xdr:sp>
    <xdr:clientData/>
  </xdr:twoCellAnchor>
  <xdr:twoCellAnchor>
    <xdr:from>
      <xdr:col>0</xdr:col>
      <xdr:colOff>142875</xdr:colOff>
      <xdr:row>21</xdr:row>
      <xdr:rowOff>47625</xdr:rowOff>
    </xdr:from>
    <xdr:to>
      <xdr:col>1</xdr:col>
      <xdr:colOff>647700</xdr:colOff>
      <xdr:row>24</xdr:row>
      <xdr:rowOff>0</xdr:rowOff>
    </xdr:to>
    <xdr:sp macro="" textlink="">
      <xdr:nvSpPr>
        <xdr:cNvPr id="10260" name="Button 20" hidden="1">
          <a:extLst>
            <a:ext uri="{FF2B5EF4-FFF2-40B4-BE49-F238E27FC236}">
              <a16:creationId xmlns:a16="http://schemas.microsoft.com/office/drawing/2014/main" id="{00000000-0008-0000-0400-000014280000}"/>
            </a:ext>
          </a:extLst>
        </xdr:cNvPr>
        <xdr:cNvSpPr/>
      </xdr:nvSpPr>
      <xdr:spPr bwMode="auto">
        <a:xfrm>
          <a:off x="142875" y="3619500"/>
          <a:ext cx="1952625" cy="381000"/>
        </a:xfrm>
        <a:prstGeom prst="rect">
          <a:avLst/>
        </a:prstGeom>
        <a:noFill/>
        <a:ln w="9525">
          <a:miter lim="800000"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PT" sz="800" b="1" i="0" u="none" strike="noStrike" baseline="0">
              <a:solidFill>
                <a:srgbClr val="008000"/>
              </a:solidFill>
              <a:latin typeface="Verdana"/>
              <a:ea typeface="Verdana"/>
              <a:cs typeface="Verdana"/>
            </a:rPr>
            <a:t>Agregar Procedimiento</a:t>
          </a:r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10262" name="Button 22" hidden="1">
          <a:extLst>
            <a:ext uri="{FF2B5EF4-FFF2-40B4-BE49-F238E27FC236}">
              <a16:creationId xmlns:a16="http://schemas.microsoft.com/office/drawing/2014/main" id="{00000000-0008-0000-0400-000016280000}"/>
            </a:ext>
          </a:extLst>
        </xdr:cNvPr>
        <xdr:cNvSpPr/>
      </xdr:nvSpPr>
      <xdr:spPr bwMode="auto">
        <a:xfrm>
          <a:off x="9286875" y="1571625"/>
          <a:ext cx="771525" cy="428625"/>
        </a:xfrm>
        <a:prstGeom prst="rect">
          <a:avLst/>
        </a:prstGeom>
        <a:noFill/>
        <a:ln w="9525">
          <a:miter lim="800000"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PT" sz="6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Eliminar Procedimiento</a:t>
          </a: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7</xdr:col>
      <xdr:colOff>0</xdr:colOff>
      <xdr:row>3</xdr:row>
      <xdr:rowOff>38100</xdr:rowOff>
    </xdr:to>
    <xdr:sp macro="" textlink="">
      <xdr:nvSpPr>
        <xdr:cNvPr id="12292" name="Button 4" hidden="1">
          <a:extLst>
            <a:ext uri="{63B3BB69-23CF-44E3-9099-C40C66FF867C}">
              <a14:compatExt xmlns:a14="http://schemas.microsoft.com/office/drawing/2010/main" spid="_x0000_s12292"/>
            </a:ext>
            <a:ext uri="{FF2B5EF4-FFF2-40B4-BE49-F238E27FC236}">
              <a16:creationId xmlns:a16="http://schemas.microsoft.com/office/drawing/2014/main" id="{00000000-0008-0000-0400-0000043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+</a:t>
          </a:r>
        </a:p>
      </xdr:txBody>
    </xdr:sp>
    <xdr:clientData/>
  </xdr:twoCellAnchor>
  <xdr:twoCellAnchor>
    <xdr:from>
      <xdr:col>6</xdr:col>
      <xdr:colOff>0</xdr:colOff>
      <xdr:row>0</xdr:row>
      <xdr:rowOff>292100</xdr:rowOff>
    </xdr:from>
    <xdr:to>
      <xdr:col>7</xdr:col>
      <xdr:colOff>0</xdr:colOff>
      <xdr:row>1</xdr:row>
      <xdr:rowOff>127000</xdr:rowOff>
    </xdr:to>
    <xdr:sp macro="" textlink="">
      <xdr:nvSpPr>
        <xdr:cNvPr id="12291" name="Button 3" hidden="1">
          <a:extLst>
            <a:ext uri="{63B3BB69-23CF-44E3-9099-C40C66FF867C}">
              <a14:compatExt xmlns:a14="http://schemas.microsoft.com/office/drawing/2010/main" spid="_x0000_s12291"/>
            </a:ext>
            <a:ext uri="{FF2B5EF4-FFF2-40B4-BE49-F238E27FC236}">
              <a16:creationId xmlns:a16="http://schemas.microsoft.com/office/drawing/2014/main" id="{00000000-0008-0000-0400-0000033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-</a:t>
          </a:r>
        </a:p>
      </xdr:txBody>
    </xdr:sp>
    <xdr:clientData/>
  </xdr:twoCellAnchor>
  <xdr:twoCellAnchor>
    <xdr:from>
      <xdr:col>0</xdr:col>
      <xdr:colOff>152400</xdr:colOff>
      <xdr:row>20</xdr:row>
      <xdr:rowOff>50800</xdr:rowOff>
    </xdr:from>
    <xdr:to>
      <xdr:col>1</xdr:col>
      <xdr:colOff>647700</xdr:colOff>
      <xdr:row>23</xdr:row>
      <xdr:rowOff>0</xdr:rowOff>
    </xdr:to>
    <xdr:sp macro="" textlink="">
      <xdr:nvSpPr>
        <xdr:cNvPr id="12290" name="Button 2" hidden="1">
          <a:extLst>
            <a:ext uri="{63B3BB69-23CF-44E3-9099-C40C66FF867C}">
              <a14:compatExt xmlns:a14="http://schemas.microsoft.com/office/drawing/2010/main" spid="_x0000_s12290"/>
            </a:ext>
            <a:ext uri="{FF2B5EF4-FFF2-40B4-BE49-F238E27FC236}">
              <a16:creationId xmlns:a16="http://schemas.microsoft.com/office/drawing/2014/main" id="{00000000-0008-0000-0400-0000023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Agregar Procedimiento</a:t>
          </a:r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12289" name="Button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400-0000013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Eliminar Procedimiento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3</xdr:row>
          <xdr:rowOff>28575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4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219075</xdr:rowOff>
        </xdr:from>
        <xdr:to>
          <xdr:col>7</xdr:col>
          <xdr:colOff>0</xdr:colOff>
          <xdr:row>1</xdr:row>
          <xdr:rowOff>95250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4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19</xdr:row>
          <xdr:rowOff>38100</xdr:rowOff>
        </xdr:from>
        <xdr:to>
          <xdr:col>1</xdr:col>
          <xdr:colOff>485775</xdr:colOff>
          <xdr:row>22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4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Agregar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4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Eliminar Procedimiento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49:F50" totalsRowShown="0">
  <tableColumns count="6">
    <tableColumn id="1" xr3:uid="{00000000-0010-0000-0000-000001000000}" name="CÓDIGO CATÁLOGO"/>
    <tableColumn id="2" xr3:uid="{00000000-0010-0000-0000-000002000000}" name="ARTÍCULO"/>
    <tableColumn id="3" xr3:uid="{00000000-0010-0000-0000-000003000000}" name="UNIDAD DE MEDIDA"/>
    <tableColumn id="4" xr3:uid="{00000000-0010-0000-0000-000004000000}" name="CANTIDAD TOTAL ESTIMADA"/>
    <tableColumn id="5" xr3:uid="{00000000-0010-0000-0000-000005000000}" name="PRECIO UNITARIO ESTIMADO"/>
    <tableColumn id="6" xr3:uid="{00000000-0010-0000-0000-000006000000}" name="MONTO TOTAL ESTIMADO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9000000}" name="Table8" displayName="Table8" ref="A71:F72" totalsRowShown="0">
  <tableColumns count="6">
    <tableColumn id="1" xr3:uid="{00000000-0010-0000-0900-000001000000}" name="CÓDIGO CATÁLOGO"/>
    <tableColumn id="2" xr3:uid="{00000000-0010-0000-0900-000002000000}" name="ARTÍCULO"/>
    <tableColumn id="3" xr3:uid="{00000000-0010-0000-0900-000003000000}" name="UNIDAD DE MEDIDA"/>
    <tableColumn id="4" xr3:uid="{00000000-0010-0000-0900-000004000000}" name="CANTIDAD TOTAL ESTIMADA"/>
    <tableColumn id="5" xr3:uid="{00000000-0010-0000-0900-000005000000}" name="PRECIO UNITARIO ESTIMADO"/>
    <tableColumn id="6" xr3:uid="{00000000-0010-0000-0900-000006000000}" name="MONTO TOTAL ESTIMADO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le14" displayName="Table14" ref="A138:F139" totalsRowShown="0">
  <tableColumns count="6">
    <tableColumn id="1" xr3:uid="{00000000-0010-0000-0A00-000001000000}" name="CÓDIGO CATÁLOGO"/>
    <tableColumn id="2" xr3:uid="{00000000-0010-0000-0A00-000002000000}" name="ARTÍCULO"/>
    <tableColumn id="3" xr3:uid="{00000000-0010-0000-0A00-000003000000}" name="UNIDAD DE MEDIDA"/>
    <tableColumn id="4" xr3:uid="{00000000-0010-0000-0A00-000004000000}" name="CANTIDAD TOTAL ESTIMADA"/>
    <tableColumn id="5" xr3:uid="{00000000-0010-0000-0A00-000005000000}" name="PRECIO UNITARIO ESTIMADO"/>
    <tableColumn id="6" xr3:uid="{00000000-0010-0000-0A00-000006000000}" name="MONTO TOTAL ESTIMADO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B000000}" name="Table18" displayName="Table18" ref="A182:F187" totalsRowShown="0">
  <tableColumns count="6">
    <tableColumn id="1" xr3:uid="{00000000-0010-0000-0B00-000001000000}" name="CÓDIGO CATÁLOGO"/>
    <tableColumn id="2" xr3:uid="{00000000-0010-0000-0B00-000002000000}" name="ARTÍCULO"/>
    <tableColumn id="3" xr3:uid="{00000000-0010-0000-0B00-000003000000}" name="UNIDAD DE MEDIDA"/>
    <tableColumn id="4" xr3:uid="{00000000-0010-0000-0B00-000004000000}" name="CANTIDAD TOTAL ESTIMADA"/>
    <tableColumn id="5" xr3:uid="{00000000-0010-0000-0B00-000005000000}" name="PRECIO UNITARIO ESTIMADO"/>
    <tableColumn id="6" xr3:uid="{00000000-0010-0000-0B00-000006000000}" name="MONTO TOTAL ESTIMADO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C000000}" name="Table20" displayName="Table20" ref="A211:F214" totalsRowShown="0">
  <tableColumns count="6">
    <tableColumn id="1" xr3:uid="{00000000-0010-0000-0C00-000001000000}" name="CÓDIGO CATÁLOGO"/>
    <tableColumn id="2" xr3:uid="{00000000-0010-0000-0C00-000002000000}" name="ARTÍCULO"/>
    <tableColumn id="3" xr3:uid="{00000000-0010-0000-0C00-000003000000}" name="UNIDAD DE MEDIDA"/>
    <tableColumn id="4" xr3:uid="{00000000-0010-0000-0C00-000004000000}" name="CANTIDAD TOTAL ESTIMADA"/>
    <tableColumn id="5" xr3:uid="{00000000-0010-0000-0C00-000005000000}" name="PRECIO UNITARIO ESTIMADO"/>
    <tableColumn id="6" xr3:uid="{00000000-0010-0000-0C00-000006000000}" name="MONTO TOTAL ESTIMADO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D000000}" name="Table10" displayName="Table10" ref="A93:F94" totalsRowShown="0">
  <tableColumns count="6">
    <tableColumn id="1" xr3:uid="{00000000-0010-0000-0D00-000001000000}" name="CÓDIGO CATÁLOGO"/>
    <tableColumn id="2" xr3:uid="{00000000-0010-0000-0D00-000002000000}" name="ARTÍCULO"/>
    <tableColumn id="3" xr3:uid="{00000000-0010-0000-0D00-000003000000}" name="UNIDAD DE MEDIDA"/>
    <tableColumn id="4" xr3:uid="{00000000-0010-0000-0D00-000004000000}" name="CANTIDAD TOTAL ESTIMADA"/>
    <tableColumn id="5" xr3:uid="{00000000-0010-0000-0D00-000005000000}" name="PRECIO UNITARIO ESTIMADO"/>
    <tableColumn id="6" xr3:uid="{00000000-0010-0000-0D00-000006000000}" name="MONTO TOTAL ESTIMADO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E000000}" name="Table4" displayName="Table4" ref="A22:F23" totalsRowShown="0">
  <tableColumns count="6">
    <tableColumn id="1" xr3:uid="{00000000-0010-0000-0E00-000001000000}" name="CÓDIGO CATÁLOGO"/>
    <tableColumn id="2" xr3:uid="{00000000-0010-0000-0E00-000002000000}" name="ARTÍCULO"/>
    <tableColumn id="3" xr3:uid="{00000000-0010-0000-0E00-000003000000}" name="UNIDAD DE MEDIDA"/>
    <tableColumn id="4" xr3:uid="{00000000-0010-0000-0E00-000004000000}" name="CANTIDAD TOTAL ESTIMADA"/>
    <tableColumn id="5" xr3:uid="{00000000-0010-0000-0E00-000005000000}" name="PRECIO UNITARIO ESTIMADO"/>
    <tableColumn id="6" xr3:uid="{00000000-0010-0000-0E00-000006000000}" name="MONTO TOTAL ESTIMADO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F000000}" name="Table13" displayName="Table13" ref="A127:F128" totalsRowShown="0">
  <tableColumns count="6">
    <tableColumn id="1" xr3:uid="{00000000-0010-0000-0F00-000001000000}" name="CÓDIGO CATÁLOGO"/>
    <tableColumn id="2" xr3:uid="{00000000-0010-0000-0F00-000002000000}" name="ARTÍCULO"/>
    <tableColumn id="3" xr3:uid="{00000000-0010-0000-0F00-000003000000}" name="UNIDAD DE MEDIDA"/>
    <tableColumn id="4" xr3:uid="{00000000-0010-0000-0F00-000004000000}" name="CANTIDAD TOTAL ESTIMADA"/>
    <tableColumn id="5" xr3:uid="{00000000-0010-0000-0F00-000005000000}" name="PRECIO UNITARIO ESTIMADO"/>
    <tableColumn id="6" xr3:uid="{00000000-0010-0000-0F00-000006000000}" name="MONTO TOTAL ESTIMADO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10000000}" name="Table15" displayName="Table15" ref="A149:F150" totalsRowShown="0">
  <tableColumns count="6">
    <tableColumn id="1" xr3:uid="{00000000-0010-0000-1000-000001000000}" name="CÓDIGO CATÁLOGO"/>
    <tableColumn id="2" xr3:uid="{00000000-0010-0000-1000-000002000000}" name="ARTÍCULO"/>
    <tableColumn id="3" xr3:uid="{00000000-0010-0000-1000-000003000000}" name="UNIDAD DE MEDIDA"/>
    <tableColumn id="4" xr3:uid="{00000000-0010-0000-1000-000004000000}" name="CANTIDAD TOTAL ESTIMADA"/>
    <tableColumn id="5" xr3:uid="{00000000-0010-0000-1000-000005000000}" name="PRECIO UNITARIO ESTIMADO"/>
    <tableColumn id="6" xr3:uid="{00000000-0010-0000-1000-000006000000}" name="MONTO TOTAL ESTIMADO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1000000}" name="Table3" displayName="Table3" ref="A8:F9" totalsRowShown="0">
  <autoFilter ref="A8:F9" xr:uid="{00000000-0009-0000-0100-000003000000}"/>
  <tableColumns count="6">
    <tableColumn id="1" xr3:uid="{00000000-0010-0000-1100-000001000000}" name="CÓDIGO CATÁLOGO"/>
    <tableColumn id="2" xr3:uid="{00000000-0010-0000-1100-000002000000}" name="ARTÍCULO"/>
    <tableColumn id="3" xr3:uid="{00000000-0010-0000-1100-000003000000}" name="UNIDAD DE MEDIDA"/>
    <tableColumn id="4" xr3:uid="{00000000-0010-0000-1100-000004000000}" name="CANTIDAD TOTAL ESTIMADA"/>
    <tableColumn id="5" xr3:uid="{00000000-0010-0000-1100-000005000000}" name="PRECIO UNITARIO ESTIMADO"/>
    <tableColumn id="6" xr3:uid="{00000000-0010-0000-1100-000006000000}" name="MONTO TOTAL ESTIMAD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le11" displayName="Table11" ref="A104:F106" totalsRowShown="0">
  <tableColumns count="6">
    <tableColumn id="1" xr3:uid="{00000000-0010-0000-0100-000001000000}" name="CÓDIGO CATÁLOGO"/>
    <tableColumn id="2" xr3:uid="{00000000-0010-0000-0100-000002000000}" name="ARTÍCULO"/>
    <tableColumn id="3" xr3:uid="{00000000-0010-0000-0100-000003000000}" name="UNIDAD DE MEDIDA"/>
    <tableColumn id="4" xr3:uid="{00000000-0010-0000-0100-000004000000}" name="CANTIDAD TOTAL ESTIMADA"/>
    <tableColumn id="5" xr3:uid="{00000000-0010-0000-0100-000005000000}" name="PRECIO UNITARIO ESTIMADO"/>
    <tableColumn id="6" xr3:uid="{00000000-0010-0000-0100-000006000000}" name="MONTO TOTAL ESTIMADO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le9" displayName="Table9" ref="A82:F83" totalsRowShown="0">
  <tableColumns count="6">
    <tableColumn id="1" xr3:uid="{00000000-0010-0000-0200-000001000000}" name="CÓDIGO CATÁLOGO"/>
    <tableColumn id="2" xr3:uid="{00000000-0010-0000-0200-000002000000}" name="ARTÍCULO"/>
    <tableColumn id="3" xr3:uid="{00000000-0010-0000-0200-000003000000}" name="UNIDAD DE MEDIDA"/>
    <tableColumn id="4" xr3:uid="{00000000-0010-0000-0200-000004000000}" name="CANTIDAD TOTAL ESTIMADA"/>
    <tableColumn id="5" xr3:uid="{00000000-0010-0000-0200-000005000000}" name="PRECIO UNITARIO ESTIMADO"/>
    <tableColumn id="6" xr3:uid="{00000000-0010-0000-0200-000006000000}" name="MONTO TOTAL ESTIMADO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3000000}" name="Table17" displayName="Table17" ref="A171:F172" totalsRowShown="0">
  <tableColumns count="6">
    <tableColumn id="1" xr3:uid="{00000000-0010-0000-0300-000001000000}" name="CÓDIGO CATÁLOGO"/>
    <tableColumn id="2" xr3:uid="{00000000-0010-0000-0300-000002000000}" name="ARTÍCULO"/>
    <tableColumn id="3" xr3:uid="{00000000-0010-0000-0300-000003000000}" name="UNIDAD DE MEDIDA"/>
    <tableColumn id="4" xr3:uid="{00000000-0010-0000-0300-000004000000}" name="CANTIDAD TOTAL ESTIMADA"/>
    <tableColumn id="5" xr3:uid="{00000000-0010-0000-0300-000005000000}" name="PRECIO UNITARIO ESTIMADO"/>
    <tableColumn id="6" xr3:uid="{00000000-0010-0000-0300-000006000000}" name="MONTO TOTAL ESTIMADO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60:F61" totalsRowShown="0">
  <tableColumns count="6">
    <tableColumn id="1" xr3:uid="{00000000-0010-0000-0400-000001000000}" name="CÓDIGO CATÁLOGO"/>
    <tableColumn id="2" xr3:uid="{00000000-0010-0000-0400-000002000000}" name="ARTÍCULO"/>
    <tableColumn id="3" xr3:uid="{00000000-0010-0000-0400-000003000000}" name="UNIDAD DE MEDIDA"/>
    <tableColumn id="4" xr3:uid="{00000000-0010-0000-0400-000004000000}" name="CANTIDAD TOTAL ESTIMADA"/>
    <tableColumn id="5" xr3:uid="{00000000-0010-0000-0400-000005000000}" name="PRECIO UNITARIO ESTIMADO"/>
    <tableColumn id="6" xr3:uid="{00000000-0010-0000-0400-000006000000}" name="MONTO TOTAL ESTIMADO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5000000}" name="Table12" displayName="Table12" ref="A116:F117" totalsRowShown="0">
  <tableColumns count="6">
    <tableColumn id="1" xr3:uid="{00000000-0010-0000-0500-000001000000}" name="CÓDIGO CATÁLOGO"/>
    <tableColumn id="2" xr3:uid="{00000000-0010-0000-0500-000002000000}" name="ARTÍCULO"/>
    <tableColumn id="3" xr3:uid="{00000000-0010-0000-0500-000003000000}" name="UNIDAD DE MEDIDA"/>
    <tableColumn id="4" xr3:uid="{00000000-0010-0000-0500-000004000000}" name="CANTIDAD TOTAL ESTIMADA"/>
    <tableColumn id="5" xr3:uid="{00000000-0010-0000-0500-000005000000}" name="PRECIO UNITARIO ESTIMADO"/>
    <tableColumn id="6" xr3:uid="{00000000-0010-0000-0500-000006000000}" name="MONTO TOTAL ESTIMADO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le16" displayName="Table16" ref="A160:F161" totalsRowShown="0">
  <tableColumns count="6">
    <tableColumn id="1" xr3:uid="{00000000-0010-0000-0600-000001000000}" name="CÓDIGO CATÁLOGO"/>
    <tableColumn id="2" xr3:uid="{00000000-0010-0000-0600-000002000000}" name="ARTÍCULO"/>
    <tableColumn id="3" xr3:uid="{00000000-0010-0000-0600-000003000000}" name="UNIDAD DE MEDIDA"/>
    <tableColumn id="4" xr3:uid="{00000000-0010-0000-0600-000004000000}" name="CANTIDAD TOTAL ESTIMADA"/>
    <tableColumn id="5" xr3:uid="{00000000-0010-0000-0600-000005000000}" name="PRECIO UNITARIO ESTIMADO"/>
    <tableColumn id="6" xr3:uid="{00000000-0010-0000-0600-000006000000}" name="MONTO TOTAL ESTIMADO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7000000}" name="Table5" displayName="Table5" ref="A33:F39" totalsRowShown="0">
  <tableColumns count="6">
    <tableColumn id="1" xr3:uid="{00000000-0010-0000-0700-000001000000}" name="CÓDIGO CATÁLOGO"/>
    <tableColumn id="2" xr3:uid="{00000000-0010-0000-0700-000002000000}" name="ARTÍCULO"/>
    <tableColumn id="3" xr3:uid="{00000000-0010-0000-0700-000003000000}" name="UNIDAD DE MEDIDA"/>
    <tableColumn id="4" xr3:uid="{00000000-0010-0000-0700-000004000000}" name="CANTIDAD TOTAL ESTIMADA"/>
    <tableColumn id="5" xr3:uid="{00000000-0010-0000-0700-000005000000}" name="PRECIO UNITARIO ESTIMADO"/>
    <tableColumn id="6" xr3:uid="{00000000-0010-0000-0700-000006000000}" name="MONTO TOTAL ESTIMADO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8000000}" name="Table19" displayName="Table19" ref="A197:F201" totalsRowShown="0">
  <tableColumns count="6">
    <tableColumn id="1" xr3:uid="{00000000-0010-0000-0800-000001000000}" name="CÓDIGO CATÁLOGO"/>
    <tableColumn id="2" xr3:uid="{00000000-0010-0000-0800-000002000000}" name="ARTÍCULO"/>
    <tableColumn id="3" xr3:uid="{00000000-0010-0000-0800-000003000000}" name="UNIDAD DE MEDIDA"/>
    <tableColumn id="4" xr3:uid="{00000000-0010-0000-0800-000004000000}" name="CANTIDAD TOTAL ESTIMADA"/>
    <tableColumn id="5" xr3:uid="{00000000-0010-0000-0800-000005000000}" name="PRECIO UNITARIO ESTIMADO"/>
    <tableColumn id="6" xr3:uid="{00000000-0010-0000-0800-000006000000}" name="MONTO TOTAL ESTIMAD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table" Target="../tables/table14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table" Target="../tables/table4.xml"/><Relationship Id="rId79" Type="http://schemas.openxmlformats.org/officeDocument/2006/relationships/table" Target="../tables/table9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table" Target="../tables/table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table" Target="../tables/table2.xml"/><Relationship Id="rId80" Type="http://schemas.openxmlformats.org/officeDocument/2006/relationships/table" Target="../tables/table10.xml"/><Relationship Id="rId85" Type="http://schemas.openxmlformats.org/officeDocument/2006/relationships/table" Target="../tables/table1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table" Target="../tables/table5.xml"/><Relationship Id="rId83" Type="http://schemas.openxmlformats.org/officeDocument/2006/relationships/table" Target="../tables/table13.xml"/><Relationship Id="rId88" Type="http://schemas.openxmlformats.org/officeDocument/2006/relationships/comments" Target="../comments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table" Target="../tables/table3.xml"/><Relationship Id="rId78" Type="http://schemas.openxmlformats.org/officeDocument/2006/relationships/table" Target="../tables/table8.xml"/><Relationship Id="rId81" Type="http://schemas.openxmlformats.org/officeDocument/2006/relationships/table" Target="../tables/table11.xml"/><Relationship Id="rId86" Type="http://schemas.openxmlformats.org/officeDocument/2006/relationships/table" Target="../tables/table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table" Target="../tables/table6.xml"/><Relationship Id="rId7" Type="http://schemas.openxmlformats.org/officeDocument/2006/relationships/ctrlProp" Target="../ctrlProps/ctrlProp4.xml"/><Relationship Id="rId71" Type="http://schemas.openxmlformats.org/officeDocument/2006/relationships/table" Target="../tables/table1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table" Target="../tables/table17.xml"/><Relationship Id="rId61" Type="http://schemas.openxmlformats.org/officeDocument/2006/relationships/ctrlProp" Target="../ctrlProps/ctrlProp58.xml"/><Relationship Id="rId82" Type="http://schemas.openxmlformats.org/officeDocument/2006/relationships/table" Target="../tables/table1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ctrlProp" Target="../ctrlProps/ctrlProp68.xml"/><Relationship Id="rId7" Type="http://schemas.openxmlformats.org/officeDocument/2006/relationships/table" Target="../tables/table18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71.xml"/><Relationship Id="rId5" Type="http://schemas.openxmlformats.org/officeDocument/2006/relationships/ctrlProp" Target="../ctrlProps/ctrlProp70.xml"/><Relationship Id="rId4" Type="http://schemas.openxmlformats.org/officeDocument/2006/relationships/ctrlProp" Target="../ctrlProps/ctrlProp6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B6:G39"/>
  <sheetViews>
    <sheetView showGridLines="0" tabSelected="1" zoomScaleNormal="100" workbookViewId="0">
      <selection activeCell="C3" sqref="C3"/>
    </sheetView>
  </sheetViews>
  <sheetFormatPr baseColWidth="10" defaultColWidth="9.140625" defaultRowHeight="15" x14ac:dyDescent="0.25"/>
  <cols>
    <col min="1" max="1" width="4" customWidth="1"/>
    <col min="2" max="2" width="67.7109375" style="24" customWidth="1"/>
    <col min="3" max="3" width="44.5703125" style="32" customWidth="1"/>
    <col min="4" max="4" width="9.140625" customWidth="1"/>
  </cols>
  <sheetData>
    <row r="6" spans="2:7" x14ac:dyDescent="0.25">
      <c r="B6" s="76" t="s">
        <v>15330</v>
      </c>
      <c r="C6" s="76"/>
    </row>
    <row r="7" spans="2:7" ht="18" x14ac:dyDescent="0.25">
      <c r="B7" s="25" t="s">
        <v>5260</v>
      </c>
      <c r="C7" s="26">
        <f ca="1">PACC!B10</f>
        <v>576878000</v>
      </c>
      <c r="G7" s="20"/>
    </row>
    <row r="8" spans="2:7" ht="18" x14ac:dyDescent="0.25">
      <c r="B8" s="27" t="s">
        <v>3675</v>
      </c>
      <c r="C8" s="28">
        <f ca="1">PACC!B9</f>
        <v>17</v>
      </c>
      <c r="G8" s="20"/>
    </row>
    <row r="9" spans="2:7" ht="18" x14ac:dyDescent="0.25">
      <c r="B9" s="27" t="s">
        <v>5822</v>
      </c>
      <c r="C9" s="29" t="str">
        <f>IF(PACC!E6="","",PACC!E6)</f>
        <v>5155</v>
      </c>
      <c r="G9" s="20"/>
    </row>
    <row r="10" spans="2:7" ht="18" x14ac:dyDescent="0.25">
      <c r="B10" s="27" t="s">
        <v>880</v>
      </c>
      <c r="C10" s="29" t="str">
        <f>IF(PACC!E7="","",PACC!E7)</f>
        <v>01</v>
      </c>
      <c r="G10" s="20"/>
    </row>
    <row r="11" spans="2:7" ht="18" x14ac:dyDescent="0.25">
      <c r="B11" s="27" t="s">
        <v>3393</v>
      </c>
      <c r="C11" s="29" t="str">
        <f>IF(PACC!E8="","",PACC!E8)</f>
        <v>0001</v>
      </c>
      <c r="G11" s="20"/>
    </row>
    <row r="12" spans="2:7" ht="16.5" customHeight="1" x14ac:dyDescent="0.25">
      <c r="B12" s="27" t="s">
        <v>17907</v>
      </c>
      <c r="C12" s="29" t="str">
        <f>IF(PACC!E9="","",PACC!E9)</f>
        <v>Instituto Nacional de formación Técnico Profesional</v>
      </c>
      <c r="G12" s="20"/>
    </row>
    <row r="13" spans="2:7" ht="16.5" customHeight="1" x14ac:dyDescent="0.25">
      <c r="B13" s="27" t="s">
        <v>18416</v>
      </c>
      <c r="C13" s="30" t="str">
        <f>IF(PACC!E11="","",PACC!E11)</f>
        <v>2023</v>
      </c>
      <c r="G13" s="21"/>
    </row>
    <row r="14" spans="2:7" ht="16.5" customHeight="1" x14ac:dyDescent="0.25">
      <c r="B14" s="27" t="s">
        <v>4074</v>
      </c>
      <c r="C14" s="46" t="str">
        <f>IF(PACC!E12="","",PACC!E12)</f>
        <v/>
      </c>
      <c r="G14" s="21"/>
    </row>
    <row r="15" spans="2:7" x14ac:dyDescent="0.25">
      <c r="B15" s="77" t="s">
        <v>3437</v>
      </c>
      <c r="C15" s="77"/>
    </row>
    <row r="16" spans="2:7" x14ac:dyDescent="0.25">
      <c r="B16" s="31" t="s">
        <v>10800</v>
      </c>
      <c r="C16" s="26">
        <f ca="1">SUMIF(ObjetoContratacionOculto,"="&amp;Bienes,TotalEstColumnValue)</f>
        <v>200424000</v>
      </c>
    </row>
    <row r="17" spans="2:3" x14ac:dyDescent="0.25">
      <c r="B17" s="31" t="s">
        <v>531</v>
      </c>
      <c r="C17" s="26">
        <f ca="1">SUMIF(ObjetoContratacionOculto,"="&amp;Obras,TotalEstColumnValue)</f>
        <v>308000000</v>
      </c>
    </row>
    <row r="18" spans="2:3" x14ac:dyDescent="0.25">
      <c r="B18" s="31" t="s">
        <v>91</v>
      </c>
      <c r="C18" s="26">
        <f ca="1">SUMIF(ObjetoContratacionOculto,"="&amp;Servicios,TotalEstColumnValue)</f>
        <v>68454000</v>
      </c>
    </row>
    <row r="19" spans="2:3" x14ac:dyDescent="0.25">
      <c r="B19" s="31" t="s">
        <v>6844</v>
      </c>
      <c r="C19" s="26">
        <f>SUMIF(ObjetoContratacionOculto,"="&amp;ServiciosConsultoria,TotalEstColumnValue)</f>
        <v>0</v>
      </c>
    </row>
    <row r="20" spans="2:3" x14ac:dyDescent="0.25">
      <c r="B20" s="31" t="s">
        <v>5174</v>
      </c>
      <c r="C20" s="26">
        <f>SUMIF(ObjetoContratacionOculto,"="&amp;ConsultoriaServicios,TotalEstColumnValue)</f>
        <v>0</v>
      </c>
    </row>
    <row r="21" spans="2:3" x14ac:dyDescent="0.25">
      <c r="B21" s="77" t="s">
        <v>16977</v>
      </c>
      <c r="C21" s="77"/>
    </row>
    <row r="22" spans="2:3" x14ac:dyDescent="0.25">
      <c r="B22" s="31" t="s">
        <v>11924</v>
      </c>
      <c r="C22" s="26">
        <f ca="1">SUMIF(MIPYMEOculto,"="&amp;MIPYMESí,TotalEstColumnValue)</f>
        <v>5154000</v>
      </c>
    </row>
    <row r="23" spans="2:3" x14ac:dyDescent="0.25">
      <c r="B23" s="31" t="s">
        <v>18042</v>
      </c>
      <c r="C23" s="26">
        <f>SUMIF(MIPYMEOculto,"="&amp;MIPYMEMujer,TotalEstColumnValue)</f>
        <v>0</v>
      </c>
    </row>
    <row r="24" spans="2:3" x14ac:dyDescent="0.25">
      <c r="B24" s="31" t="s">
        <v>3597</v>
      </c>
      <c r="C24" s="26">
        <f ca="1">SUMIF(MIPYMEOculto,"="&amp;MIPYMENo,TotalEstColumnValue)</f>
        <v>571724000</v>
      </c>
    </row>
    <row r="25" spans="2:3" x14ac:dyDescent="0.25">
      <c r="B25" s="76" t="s">
        <v>14548</v>
      </c>
      <c r="C25" s="76"/>
    </row>
    <row r="26" spans="2:3" x14ac:dyDescent="0.25">
      <c r="B26" s="31" t="s">
        <v>10205</v>
      </c>
      <c r="C26" s="26">
        <f>SUMIF(ProcedimientoOculto,"="&amp;ModCU,TotalEstColumnValue)</f>
        <v>0</v>
      </c>
    </row>
    <row r="27" spans="2:3" x14ac:dyDescent="0.25">
      <c r="B27" s="31" t="s">
        <v>9265</v>
      </c>
      <c r="C27" s="26">
        <f ca="1">SUMIF(ProcedimientoOculto,"="&amp;ModCM,TotalEstColumnValue)</f>
        <v>1500000</v>
      </c>
    </row>
    <row r="28" spans="2:3" x14ac:dyDescent="0.25">
      <c r="B28" s="31" t="s">
        <v>11177</v>
      </c>
      <c r="C28" s="26">
        <f ca="1">SUMIF(ProcedimientoOculto,"="&amp;ModCP,TotalEstColumnValue)</f>
        <v>336378000</v>
      </c>
    </row>
    <row r="29" spans="2:3" x14ac:dyDescent="0.25">
      <c r="B29" s="31" t="s">
        <v>7967</v>
      </c>
      <c r="C29" s="26">
        <f ca="1">SUMIF(ProcedimientoOculto,"="&amp;ModLP,TotalEstColumnValue)</f>
        <v>196000000</v>
      </c>
    </row>
    <row r="30" spans="2:3" x14ac:dyDescent="0.25">
      <c r="B30" s="31" t="s">
        <v>13304</v>
      </c>
      <c r="C30" s="26">
        <f>SUMIF(ProcedimientoOculto,"="&amp;ModLI,TotalEstColumnValue)</f>
        <v>0</v>
      </c>
    </row>
    <row r="31" spans="2:3" x14ac:dyDescent="0.25">
      <c r="B31" s="31" t="s">
        <v>10698</v>
      </c>
      <c r="C31" s="26">
        <f>SUMIF(ProcedimientoOculto,"="&amp;ModLR,TotalEstColumnValue)</f>
        <v>0</v>
      </c>
    </row>
    <row r="32" spans="2:3" x14ac:dyDescent="0.25">
      <c r="B32" s="31" t="s">
        <v>5169</v>
      </c>
      <c r="C32" s="26">
        <f>SUMIF(ProcedimientoOculto,"="&amp;ModSO,TotalEstColumnValue)</f>
        <v>0</v>
      </c>
    </row>
    <row r="33" spans="2:3" x14ac:dyDescent="0.25">
      <c r="B33" s="25" t="s">
        <v>16167</v>
      </c>
      <c r="C33" s="26">
        <f ca="1">SUMIF(ProcedimientoOculto,"="&amp;ModEBienes,TotalEstColumnValue)</f>
        <v>30000000</v>
      </c>
    </row>
    <row r="34" spans="2:3" ht="30" x14ac:dyDescent="0.25">
      <c r="B34" s="27" t="s">
        <v>12347</v>
      </c>
      <c r="C34" s="26">
        <f>SUMIF(ProcedimientoOculto,"="&amp;ModEConstruccion,TotalEstColumnValue)</f>
        <v>0</v>
      </c>
    </row>
    <row r="35" spans="2:3" ht="30" x14ac:dyDescent="0.25">
      <c r="B35" s="27" t="s">
        <v>14105</v>
      </c>
      <c r="C35" s="26">
        <f ca="1">SUMIF(ProcedimientoOculto,"="&amp;ModEPublicidad,TotalEstColumnValue)</f>
        <v>5000000</v>
      </c>
    </row>
    <row r="36" spans="2:3" ht="30" x14ac:dyDescent="0.25">
      <c r="B36" s="27" t="s">
        <v>17852</v>
      </c>
      <c r="C36" s="26">
        <f>SUMIF(ProcedimientoOculto,"="&amp;ModEObras,TotalEstColumnValue)</f>
        <v>0</v>
      </c>
    </row>
    <row r="37" spans="2:3" x14ac:dyDescent="0.25">
      <c r="B37" s="27" t="s">
        <v>12322</v>
      </c>
      <c r="C37" s="26">
        <f>SUMIF(ProcedimientoOculto,"="&amp;ModEProveedor,TotalEstColumnValue)</f>
        <v>0</v>
      </c>
    </row>
    <row r="38" spans="2:3" ht="30" x14ac:dyDescent="0.25">
      <c r="B38" s="27" t="s">
        <v>16890</v>
      </c>
      <c r="C38" s="26">
        <f>SUMIF(ProcedimientoOculto,"="&amp;ModE40,TotalEstColumnValue)</f>
        <v>0</v>
      </c>
    </row>
    <row r="39" spans="2:3" ht="30" x14ac:dyDescent="0.25">
      <c r="B39" s="27" t="s">
        <v>7909</v>
      </c>
      <c r="C39" s="26">
        <f>SUMIF(ProcedimientoOculto,"="&amp;ModE1508,TotalEstColumnValue)</f>
        <v>0</v>
      </c>
    </row>
  </sheetData>
  <sheetProtection password="A90E" sheet="1" formatCells="0" formatColumns="0" formatRows="0" insertColumns="0" insertRows="0" insertHyperlinks="0" deleteColumns="0" deleteRows="0" sort="0" autoFilter="0" pivotTables="0"/>
  <mergeCells count="4">
    <mergeCell ref="B6:C6"/>
    <mergeCell ref="B15:C15"/>
    <mergeCell ref="B21:C21"/>
    <mergeCell ref="B25:C2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215"/>
  <sheetViews>
    <sheetView topLeftCell="A204" zoomScaleNormal="100" zoomScaleSheetLayoutView="100" workbookViewId="0">
      <selection activeCell="B3" sqref="B3:E3"/>
    </sheetView>
  </sheetViews>
  <sheetFormatPr baseColWidth="10" defaultColWidth="9.140625" defaultRowHeight="14.25" customHeight="1" x14ac:dyDescent="0.25"/>
  <cols>
    <col min="1" max="1" width="24.28515625" style="68" customWidth="1"/>
    <col min="2" max="2" width="46.5703125" style="68" customWidth="1"/>
    <col min="3" max="3" width="19" style="68" customWidth="1"/>
    <col min="4" max="4" width="24" style="68" customWidth="1"/>
    <col min="5" max="6" width="24.28515625" style="68" customWidth="1"/>
    <col min="7" max="7" width="11.5703125" style="68" customWidth="1"/>
    <col min="8" max="9" width="9.140625" style="68" hidden="1" customWidth="1"/>
    <col min="10" max="10" width="11.5703125" style="68" hidden="1" customWidth="1"/>
    <col min="11" max="11" width="7.5703125" style="68" customWidth="1"/>
    <col min="12" max="12" width="14.28515625" style="68" customWidth="1"/>
    <col min="13" max="13" width="22.5703125" style="68" customWidth="1"/>
    <col min="14" max="14" width="72.85546875" style="68" customWidth="1"/>
    <col min="15" max="15" width="14.28515625" style="68" customWidth="1"/>
    <col min="16" max="16" width="9.140625" style="68" customWidth="1"/>
    <col min="17" max="16384" width="9.140625" style="68"/>
  </cols>
  <sheetData>
    <row r="1" spans="1:14" s="52" customFormat="1" ht="18.75" x14ac:dyDescent="0.25">
      <c r="A1" s="78"/>
      <c r="B1" s="48"/>
      <c r="C1" s="49"/>
      <c r="D1" s="49"/>
      <c r="E1" s="50"/>
      <c r="F1" s="48"/>
      <c r="G1" s="51"/>
      <c r="H1" s="51"/>
      <c r="I1" s="51"/>
      <c r="J1" s="51"/>
      <c r="K1" s="51"/>
      <c r="L1" s="51"/>
      <c r="M1" s="51"/>
      <c r="N1" s="51"/>
    </row>
    <row r="2" spans="1:14" s="52" customFormat="1" ht="23.25" x14ac:dyDescent="0.25">
      <c r="A2" s="78"/>
      <c r="B2" s="81" t="s">
        <v>1399</v>
      </c>
      <c r="C2" s="81"/>
      <c r="D2" s="81"/>
      <c r="E2" s="81"/>
      <c r="F2" s="53"/>
      <c r="G2" s="51"/>
      <c r="H2" s="51"/>
      <c r="I2" s="51"/>
      <c r="J2" s="51"/>
      <c r="K2" s="51"/>
      <c r="L2" s="51"/>
      <c r="M2" s="51"/>
      <c r="N2" s="51"/>
    </row>
    <row r="3" spans="1:14" s="52" customFormat="1" ht="21" customHeight="1" x14ac:dyDescent="0.25">
      <c r="A3" s="78"/>
      <c r="B3" s="82" t="str">
        <f>"AÑO "&amp;E11</f>
        <v>AÑO 2023</v>
      </c>
      <c r="C3" s="82"/>
      <c r="D3" s="82"/>
      <c r="E3" s="82"/>
      <c r="F3" s="54"/>
      <c r="G3" s="51"/>
      <c r="H3" s="51"/>
      <c r="I3" s="51"/>
      <c r="J3" s="51"/>
      <c r="K3" s="51"/>
      <c r="L3" s="51"/>
      <c r="M3" s="51"/>
      <c r="N3" s="51"/>
    </row>
    <row r="4" spans="1:14" s="52" customFormat="1" ht="18.75" x14ac:dyDescent="0.25">
      <c r="A4" s="78"/>
      <c r="B4" s="48"/>
      <c r="C4" s="48"/>
      <c r="D4" s="48"/>
      <c r="E4" s="55"/>
      <c r="F4" s="48"/>
      <c r="G4" s="51"/>
      <c r="H4" s="51"/>
      <c r="I4" s="51"/>
      <c r="J4" s="51"/>
      <c r="K4" s="51"/>
      <c r="L4" s="51"/>
      <c r="M4" s="51"/>
      <c r="N4" s="51"/>
    </row>
    <row r="5" spans="1:14" s="52" customFormat="1" ht="21" x14ac:dyDescent="0.25">
      <c r="A5" s="56"/>
      <c r="B5" s="56"/>
      <c r="C5" s="57"/>
      <c r="D5" s="57"/>
      <c r="E5" s="57"/>
      <c r="F5" s="57"/>
      <c r="G5" s="51"/>
      <c r="H5" s="51"/>
      <c r="I5" s="51"/>
      <c r="J5" s="51"/>
      <c r="K5" s="51"/>
      <c r="L5" s="51"/>
      <c r="M5" s="51"/>
      <c r="N5" s="51"/>
    </row>
    <row r="6" spans="1:14" s="51" customFormat="1" ht="12" x14ac:dyDescent="0.25">
      <c r="A6" s="58" t="s">
        <v>9916</v>
      </c>
      <c r="B6" s="59"/>
      <c r="C6" s="60"/>
      <c r="D6" s="61" t="s">
        <v>5306</v>
      </c>
      <c r="E6" s="79" t="s">
        <v>9007</v>
      </c>
      <c r="F6" s="80"/>
    </row>
    <row r="7" spans="1:14" s="51" customFormat="1" ht="12" x14ac:dyDescent="0.25">
      <c r="A7" s="62" t="s">
        <v>16180</v>
      </c>
      <c r="B7" s="59"/>
      <c r="C7" s="59"/>
      <c r="D7" s="61" t="s">
        <v>10183</v>
      </c>
      <c r="E7" s="79" t="s">
        <v>15316</v>
      </c>
      <c r="F7" s="80"/>
    </row>
    <row r="8" spans="1:14" s="51" customFormat="1" ht="12" x14ac:dyDescent="0.25">
      <c r="A8" s="59"/>
      <c r="B8" s="59"/>
      <c r="C8" s="59"/>
      <c r="D8" s="61" t="s">
        <v>11798</v>
      </c>
      <c r="E8" s="79" t="s">
        <v>17383</v>
      </c>
      <c r="F8" s="80"/>
    </row>
    <row r="9" spans="1:14" s="51" customFormat="1" ht="12" x14ac:dyDescent="0.25">
      <c r="A9" s="63" t="s">
        <v>3862</v>
      </c>
      <c r="B9" s="64">
        <f ca="1">COUNTIFS(TotalEstColumnName,"="&amp;TotalEstLabel,TotalEstColumnValue,"&gt;0")</f>
        <v>17</v>
      </c>
      <c r="C9" s="59"/>
      <c r="D9" s="61" t="s">
        <v>6904</v>
      </c>
      <c r="E9" s="79" t="s">
        <v>3586</v>
      </c>
      <c r="F9" s="80"/>
    </row>
    <row r="10" spans="1:14" s="51" customFormat="1" ht="12" x14ac:dyDescent="0.25">
      <c r="A10" s="65" t="s">
        <v>17238</v>
      </c>
      <c r="B10" s="66">
        <f ca="1">SUMIF(TotalEstColumnName,"="&amp;TotalEstLabel,TotalEstColumnValue)</f>
        <v>576878000</v>
      </c>
      <c r="C10" s="59"/>
      <c r="D10" s="61" t="s">
        <v>14864</v>
      </c>
      <c r="E10" s="79" t="s">
        <v>15229</v>
      </c>
      <c r="F10" s="80"/>
    </row>
    <row r="11" spans="1:14" s="51" customFormat="1" ht="12" x14ac:dyDescent="0.25">
      <c r="A11" s="59"/>
      <c r="B11" s="59"/>
      <c r="C11" s="59"/>
      <c r="D11" s="61" t="s">
        <v>3454</v>
      </c>
      <c r="E11" s="83" t="s">
        <v>4823</v>
      </c>
      <c r="F11" s="84"/>
    </row>
    <row r="12" spans="1:14" s="51" customFormat="1" ht="12" x14ac:dyDescent="0.25">
      <c r="A12" s="67"/>
      <c r="B12" s="67"/>
      <c r="C12" s="67"/>
      <c r="D12" s="61" t="s">
        <v>3528</v>
      </c>
      <c r="E12" s="85" t="s">
        <v>6842</v>
      </c>
      <c r="F12" s="86"/>
    </row>
    <row r="15" spans="1:14" ht="33.950000000000003" customHeight="1" x14ac:dyDescent="0.25">
      <c r="A15" s="35" t="s">
        <v>16556</v>
      </c>
      <c r="B15" s="35" t="s">
        <v>161</v>
      </c>
      <c r="C15" s="35" t="s">
        <v>11849</v>
      </c>
      <c r="D15" s="35" t="s">
        <v>14534</v>
      </c>
      <c r="E15" s="35" t="s">
        <v>11073</v>
      </c>
      <c r="F15" s="35" t="s">
        <v>11209</v>
      </c>
    </row>
    <row r="16" spans="1:14" ht="14.25" customHeight="1" x14ac:dyDescent="0.25">
      <c r="A16" s="37" t="s">
        <v>3237</v>
      </c>
      <c r="B16" s="37" t="s">
        <v>3237</v>
      </c>
      <c r="C16" s="37" t="s">
        <v>6863</v>
      </c>
      <c r="D16" s="37" t="s">
        <v>2538</v>
      </c>
      <c r="E16" s="37" t="s">
        <v>18039</v>
      </c>
      <c r="F16" s="37"/>
    </row>
    <row r="17" spans="1:10" ht="14.25" customHeight="1" x14ac:dyDescent="0.25">
      <c r="A17" s="87" t="s">
        <v>14986</v>
      </c>
      <c r="B17" s="38" t="s">
        <v>8610</v>
      </c>
      <c r="C17" s="69">
        <v>45013</v>
      </c>
      <c r="D17" s="87" t="s">
        <v>9479</v>
      </c>
      <c r="E17" s="71" t="s">
        <v>13238</v>
      </c>
      <c r="F17" s="72" t="s">
        <v>3107</v>
      </c>
    </row>
    <row r="18" spans="1:10" ht="14.25" customHeight="1" x14ac:dyDescent="0.25">
      <c r="A18" s="88"/>
      <c r="B18" s="38" t="s">
        <v>1800</v>
      </c>
      <c r="C18" s="70">
        <f>IF(C17="","",IF(AND(MONTH(C17)&gt;=1,MONTH(C17)&lt;=3),1,IF(AND(MONTH(C17)&gt;=4,MONTH(C17)&lt;=6),2,IF(AND(MONTH(C17)&gt;=7,MONTH(C17)&lt;=9),3,4))))</f>
        <v>1</v>
      </c>
      <c r="D18" s="88"/>
      <c r="E18" s="71" t="s">
        <v>2434</v>
      </c>
      <c r="F18" s="72"/>
    </row>
    <row r="19" spans="1:10" ht="14.25" customHeight="1" x14ac:dyDescent="0.25">
      <c r="A19" s="88"/>
      <c r="B19" s="38" t="s">
        <v>13085</v>
      </c>
      <c r="C19" s="69">
        <v>45048</v>
      </c>
      <c r="D19" s="88"/>
      <c r="E19" s="71" t="s">
        <v>3100</v>
      </c>
      <c r="F19" s="72"/>
    </row>
    <row r="20" spans="1:10" ht="14.25" customHeight="1" x14ac:dyDescent="0.25">
      <c r="A20" s="88"/>
      <c r="B20" s="38" t="s">
        <v>1800</v>
      </c>
      <c r="C20" s="70">
        <f>IF(C19="","",IF(AND(MONTH(C19)&gt;=1,MONTH(C19)&lt;=3),1,IF(AND(MONTH(C19)&gt;=4,MONTH(C19)&lt;=6),2,IF(AND(MONTH(C19)&gt;=7,MONTH(C19)&lt;=9),3,4))))</f>
        <v>2</v>
      </c>
      <c r="D20" s="88"/>
      <c r="E20" s="71" t="s">
        <v>13337</v>
      </c>
      <c r="F20" s="72"/>
    </row>
    <row r="22" spans="1:10" ht="14.25" customHeight="1" x14ac:dyDescent="0.25">
      <c r="A22" s="75" t="s">
        <v>15903</v>
      </c>
      <c r="B22" s="75" t="s">
        <v>16318</v>
      </c>
      <c r="C22" s="75" t="s">
        <v>15808</v>
      </c>
      <c r="D22" s="75" t="s">
        <v>15414</v>
      </c>
      <c r="E22" s="75" t="s">
        <v>7000</v>
      </c>
      <c r="F22" s="75" t="s">
        <v>15445</v>
      </c>
    </row>
    <row r="23" spans="1:10" ht="14.25" customHeight="1" x14ac:dyDescent="0.25">
      <c r="A23" s="73" t="s">
        <v>6175</v>
      </c>
      <c r="B23" s="40" t="str">
        <f ca="1">IFERROR(INDEX(UNSPSCDes,MATCH(INDIRECT(ADDRESS(ROW(),COLUMN()-1,4)),UNSPSCCode,0)),IF(INDIRECT(ADDRESS(ROW(),COLUMN()-1,4))="50192701","Comidas combinadas frescas",""))</f>
        <v>Comidas combinadas frescas</v>
      </c>
      <c r="C23" s="74" t="str">
        <f>IFERROR(VLOOKUP("UD",'Informacion '!P:Q,2,FALSE),"")</f>
        <v>Unidad</v>
      </c>
      <c r="D23" s="73">
        <v>1</v>
      </c>
      <c r="E23" s="42">
        <v>10000000</v>
      </c>
      <c r="F23" s="41">
        <f ca="1">INDIRECT(ADDRESS(ROW(),COLUMN()-2,4))*INDIRECT(ADDRESS(ROW(),COLUMN()-1,4))</f>
        <v>10000000</v>
      </c>
    </row>
    <row r="24" spans="1:10" ht="14.25" customHeight="1" x14ac:dyDescent="0.25">
      <c r="E24" s="44" t="s">
        <v>12686</v>
      </c>
      <c r="F24" s="45">
        <f ca="1">SUM(Table4[MONTO TOTAL ESTIMADO])</f>
        <v>10000000</v>
      </c>
      <c r="H24" s="68" t="str">
        <f>C16</f>
        <v>Servicios</v>
      </c>
      <c r="I24" s="68" t="str">
        <f>E16</f>
        <v>No</v>
      </c>
      <c r="J24" s="68" t="str">
        <f>D16</f>
        <v>Licitacion Publica</v>
      </c>
    </row>
    <row r="26" spans="1:10" ht="33.950000000000003" customHeight="1" x14ac:dyDescent="0.25">
      <c r="A26" s="35" t="s">
        <v>16556</v>
      </c>
      <c r="B26" s="35" t="s">
        <v>161</v>
      </c>
      <c r="C26" s="35" t="s">
        <v>11849</v>
      </c>
      <c r="D26" s="35" t="s">
        <v>14534</v>
      </c>
      <c r="E26" s="35" t="s">
        <v>11073</v>
      </c>
      <c r="F26" s="35" t="s">
        <v>11209</v>
      </c>
    </row>
    <row r="27" spans="1:10" ht="14.25" customHeight="1" x14ac:dyDescent="0.25">
      <c r="A27" s="37" t="s">
        <v>12931</v>
      </c>
      <c r="B27" s="37" t="s">
        <v>12931</v>
      </c>
      <c r="C27" s="37" t="s">
        <v>17982</v>
      </c>
      <c r="D27" s="37" t="s">
        <v>2538</v>
      </c>
      <c r="E27" s="37" t="s">
        <v>18039</v>
      </c>
      <c r="F27" s="37"/>
    </row>
    <row r="28" spans="1:10" ht="14.25" customHeight="1" x14ac:dyDescent="0.25">
      <c r="A28" s="87" t="s">
        <v>14986</v>
      </c>
      <c r="B28" s="38" t="s">
        <v>8610</v>
      </c>
      <c r="C28" s="69">
        <v>45041</v>
      </c>
      <c r="D28" s="87" t="s">
        <v>9479</v>
      </c>
      <c r="E28" s="71" t="s">
        <v>13238</v>
      </c>
      <c r="F28" s="72" t="s">
        <v>3107</v>
      </c>
    </row>
    <row r="29" spans="1:10" ht="14.25" customHeight="1" x14ac:dyDescent="0.25">
      <c r="A29" s="88"/>
      <c r="B29" s="38" t="s">
        <v>1800</v>
      </c>
      <c r="C29" s="70">
        <f>IF(C28="","",IF(AND(MONTH(C28)&gt;=1,MONTH(C28)&lt;=3),1,IF(AND(MONTH(C28)&gt;=4,MONTH(C28)&lt;=6),2,IF(AND(MONTH(C28)&gt;=7,MONTH(C28)&lt;=9),3,4))))</f>
        <v>2</v>
      </c>
      <c r="D29" s="88"/>
      <c r="E29" s="71" t="s">
        <v>2434</v>
      </c>
      <c r="F29" s="72"/>
    </row>
    <row r="30" spans="1:10" ht="14.25" customHeight="1" x14ac:dyDescent="0.25">
      <c r="A30" s="88"/>
      <c r="B30" s="38" t="s">
        <v>13085</v>
      </c>
      <c r="C30" s="69">
        <v>45105</v>
      </c>
      <c r="D30" s="88"/>
      <c r="E30" s="71" t="s">
        <v>3100</v>
      </c>
      <c r="F30" s="72"/>
    </row>
    <row r="31" spans="1:10" ht="14.25" customHeight="1" x14ac:dyDescent="0.25">
      <c r="A31" s="88"/>
      <c r="B31" s="38" t="s">
        <v>1800</v>
      </c>
      <c r="C31" s="70">
        <f>IF(C30="","",IF(AND(MONTH(C30)&gt;=1,MONTH(C30)&lt;=3),1,IF(AND(MONTH(C30)&gt;=4,MONTH(C30)&lt;=6),2,IF(AND(MONTH(C30)&gt;=7,MONTH(C30)&lt;=9),3,4))))</f>
        <v>2</v>
      </c>
      <c r="D31" s="88"/>
      <c r="E31" s="71" t="s">
        <v>13337</v>
      </c>
      <c r="F31" s="72"/>
    </row>
    <row r="33" spans="1:10" ht="14.25" customHeight="1" x14ac:dyDescent="0.25">
      <c r="A33" s="75" t="s">
        <v>15903</v>
      </c>
      <c r="B33" s="75" t="s">
        <v>16318</v>
      </c>
      <c r="C33" s="75" t="s">
        <v>15808</v>
      </c>
      <c r="D33" s="75" t="s">
        <v>15414</v>
      </c>
      <c r="E33" s="75" t="s">
        <v>7000</v>
      </c>
      <c r="F33" s="75" t="s">
        <v>15445</v>
      </c>
    </row>
    <row r="34" spans="1:10" ht="14.25" customHeight="1" x14ac:dyDescent="0.25">
      <c r="A34" s="73" t="s">
        <v>17648</v>
      </c>
      <c r="B34" s="40" t="str">
        <f ca="1">IFERROR(INDEX(UNSPSCDes,MATCH(INDIRECT(ADDRESS(ROW(),COLUMN()-1,4)),UNSPSCCode,0)),IF(INDIRECT(ADDRESS(ROW(),COLUMN()-1,4))="43231513","Software para oficinas",""))</f>
        <v>Software para oficinas</v>
      </c>
      <c r="C34" s="74" t="str">
        <f>IFERROR(VLOOKUP("UD",'Informacion '!P:Q,2,FALSE),"")</f>
        <v>Unidad</v>
      </c>
      <c r="D34" s="73">
        <v>200</v>
      </c>
      <c r="E34" s="42">
        <v>125000</v>
      </c>
      <c r="F34" s="41">
        <f t="shared" ref="F34:F39" ca="1" si="0">INDIRECT(ADDRESS(ROW(),COLUMN()-2,4))*INDIRECT(ADDRESS(ROW(),COLUMN()-1,4))</f>
        <v>25000000</v>
      </c>
    </row>
    <row r="35" spans="1:10" ht="14.25" customHeight="1" x14ac:dyDescent="0.25">
      <c r="A35" s="73" t="s">
        <v>11199</v>
      </c>
      <c r="B35" s="40" t="str">
        <f ca="1">IFERROR(INDEX(UNSPSCDes,MATCH(INDIRECT(ADDRESS(ROW(),COLUMN()-1,4)),UNSPSCCode,0)),IF(INDIRECT(ADDRESS(ROW(),COLUMN()-1,4))="43211507","Computadores de escritorio",""))</f>
        <v>Computadores de escritorio</v>
      </c>
      <c r="C35" s="74" t="str">
        <f>IFERROR(VLOOKUP("UD",'Informacion '!P:Q,2,FALSE),"")</f>
        <v>Unidad</v>
      </c>
      <c r="D35" s="73">
        <v>500</v>
      </c>
      <c r="E35" s="42">
        <v>110000</v>
      </c>
      <c r="F35" s="41">
        <f t="shared" ca="1" si="0"/>
        <v>55000000</v>
      </c>
    </row>
    <row r="36" spans="1:10" ht="14.25" customHeight="1" x14ac:dyDescent="0.25">
      <c r="A36" s="73" t="s">
        <v>11199</v>
      </c>
      <c r="B36" s="40" t="str">
        <f ca="1">IFERROR(INDEX(UNSPSCDes,MATCH(INDIRECT(ADDRESS(ROW(),COLUMN()-1,4)),UNSPSCCode,0)),IF(INDIRECT(ADDRESS(ROW(),COLUMN()-1,4))="43211507","Computadores de escritorio",""))</f>
        <v>Computadores de escritorio</v>
      </c>
      <c r="C36" s="74" t="str">
        <f>IFERROR(VLOOKUP("UD",'Informacion '!P:Q,2,FALSE),"")</f>
        <v>Unidad</v>
      </c>
      <c r="D36" s="73">
        <v>100</v>
      </c>
      <c r="E36" s="42">
        <v>150000</v>
      </c>
      <c r="F36" s="41">
        <f t="shared" ca="1" si="0"/>
        <v>15000000</v>
      </c>
    </row>
    <row r="37" spans="1:10" ht="14.25" customHeight="1" x14ac:dyDescent="0.25">
      <c r="A37" s="73" t="s">
        <v>11199</v>
      </c>
      <c r="B37" s="40" t="str">
        <f ca="1">IFERROR(INDEX(UNSPSCDes,MATCH(INDIRECT(ADDRESS(ROW(),COLUMN()-1,4)),UNSPSCCode,0)),IF(INDIRECT(ADDRESS(ROW(),COLUMN()-1,4))="43211507","Computadores de escritorio",""))</f>
        <v>Computadores de escritorio</v>
      </c>
      <c r="C37" s="74" t="str">
        <f>IFERROR(VLOOKUP("UD",'Informacion '!P:Q,2,FALSE),"")</f>
        <v>Unidad</v>
      </c>
      <c r="D37" s="73">
        <v>25</v>
      </c>
      <c r="E37" s="42">
        <v>220000</v>
      </c>
      <c r="F37" s="41">
        <f t="shared" ca="1" si="0"/>
        <v>5500000</v>
      </c>
    </row>
    <row r="38" spans="1:10" ht="14.25" customHeight="1" x14ac:dyDescent="0.25">
      <c r="A38" s="73" t="s">
        <v>11199</v>
      </c>
      <c r="B38" s="40" t="str">
        <f ca="1">IFERROR(INDEX(UNSPSCDes,MATCH(INDIRECT(ADDRESS(ROW(),COLUMN()-1,4)),UNSPSCCode,0)),IF(INDIRECT(ADDRESS(ROW(),COLUMN()-1,4))="43211507","Computadores de escritorio",""))</f>
        <v>Computadores de escritorio</v>
      </c>
      <c r="C38" s="74" t="str">
        <f>IFERROR(VLOOKUP("UD",'Informacion '!P:Q,2,FALSE),"")</f>
        <v>Unidad</v>
      </c>
      <c r="D38" s="73">
        <v>30</v>
      </c>
      <c r="E38" s="42">
        <v>50000</v>
      </c>
      <c r="F38" s="41">
        <f t="shared" ca="1" si="0"/>
        <v>1500000</v>
      </c>
    </row>
    <row r="39" spans="1:10" ht="14.25" customHeight="1" x14ac:dyDescent="0.25">
      <c r="A39" s="73" t="s">
        <v>11199</v>
      </c>
      <c r="B39" s="40" t="str">
        <f ca="1">IFERROR(INDEX(UNSPSCDes,MATCH(INDIRECT(ADDRESS(ROW(),COLUMN()-1,4)),UNSPSCCode,0)),IF(INDIRECT(ADDRESS(ROW(),COLUMN()-1,4))="43211507","Computadores de escritorio",""))</f>
        <v>Computadores de escritorio</v>
      </c>
      <c r="C39" s="74" t="str">
        <f>IFERROR(VLOOKUP("UD",'Informacion '!P:Q,2,FALSE),"")</f>
        <v>Unidad</v>
      </c>
      <c r="D39" s="73">
        <v>20</v>
      </c>
      <c r="E39" s="42">
        <v>700000</v>
      </c>
      <c r="F39" s="41">
        <f t="shared" ca="1" si="0"/>
        <v>14000000</v>
      </c>
    </row>
    <row r="40" spans="1:10" ht="14.25" customHeight="1" x14ac:dyDescent="0.25">
      <c r="E40" s="44" t="s">
        <v>12686</v>
      </c>
      <c r="F40" s="45">
        <f ca="1">SUM(Table5[MONTO TOTAL ESTIMADO])</f>
        <v>116000000</v>
      </c>
      <c r="H40" s="68" t="str">
        <f>C27</f>
        <v>Bienes</v>
      </c>
      <c r="I40" s="68" t="str">
        <f>E27</f>
        <v>No</v>
      </c>
      <c r="J40" s="68" t="str">
        <f>D27</f>
        <v>Licitacion Publica</v>
      </c>
    </row>
    <row r="42" spans="1:10" ht="33.950000000000003" customHeight="1" x14ac:dyDescent="0.25">
      <c r="A42" s="35" t="s">
        <v>16556</v>
      </c>
      <c r="B42" s="35" t="s">
        <v>161</v>
      </c>
      <c r="C42" s="35" t="s">
        <v>11849</v>
      </c>
      <c r="D42" s="35" t="s">
        <v>14534</v>
      </c>
      <c r="E42" s="35" t="s">
        <v>11073</v>
      </c>
      <c r="F42" s="35" t="s">
        <v>11209</v>
      </c>
    </row>
    <row r="43" spans="1:10" ht="14.25" customHeight="1" x14ac:dyDescent="0.25">
      <c r="A43" s="37" t="s">
        <v>11587</v>
      </c>
      <c r="B43" s="37" t="s">
        <v>11923</v>
      </c>
      <c r="C43" s="37" t="s">
        <v>17982</v>
      </c>
      <c r="D43" s="37" t="s">
        <v>17663</v>
      </c>
      <c r="E43" s="37" t="s">
        <v>18039</v>
      </c>
      <c r="F43" s="37"/>
    </row>
    <row r="44" spans="1:10" ht="14.25" customHeight="1" x14ac:dyDescent="0.25">
      <c r="A44" s="87" t="s">
        <v>14986</v>
      </c>
      <c r="B44" s="38" t="s">
        <v>8610</v>
      </c>
      <c r="C44" s="69">
        <v>44965</v>
      </c>
      <c r="D44" s="87" t="s">
        <v>9479</v>
      </c>
      <c r="E44" s="71" t="s">
        <v>13238</v>
      </c>
      <c r="F44" s="72" t="s">
        <v>3107</v>
      </c>
    </row>
    <row r="45" spans="1:10" ht="14.25" customHeight="1" x14ac:dyDescent="0.25">
      <c r="A45" s="88"/>
      <c r="B45" s="38" t="s">
        <v>1800</v>
      </c>
      <c r="C45" s="70">
        <f>IF(C44="","",IF(AND(MONTH(C44)&gt;=1,MONTH(C44)&lt;=3),1,IF(AND(MONTH(C44)&gt;=4,MONTH(C44)&lt;=6),2,IF(AND(MONTH(C44)&gt;=7,MONTH(C44)&lt;=9),3,4))))</f>
        <v>1</v>
      </c>
      <c r="D45" s="88"/>
      <c r="E45" s="71" t="s">
        <v>2434</v>
      </c>
      <c r="F45" s="72"/>
    </row>
    <row r="46" spans="1:10" ht="14.25" customHeight="1" x14ac:dyDescent="0.25">
      <c r="A46" s="88"/>
      <c r="B46" s="38" t="s">
        <v>13085</v>
      </c>
      <c r="C46" s="69">
        <v>44992</v>
      </c>
      <c r="D46" s="88"/>
      <c r="E46" s="71" t="s">
        <v>3100</v>
      </c>
      <c r="F46" s="72"/>
    </row>
    <row r="47" spans="1:10" ht="14.25" customHeight="1" x14ac:dyDescent="0.25">
      <c r="A47" s="88"/>
      <c r="B47" s="38" t="s">
        <v>1800</v>
      </c>
      <c r="C47" s="70">
        <f>IF(C46="","",IF(AND(MONTH(C46)&gt;=1,MONTH(C46)&lt;=3),1,IF(AND(MONTH(C46)&gt;=4,MONTH(C46)&lt;=6),2,IF(AND(MONTH(C46)&gt;=7,MONTH(C46)&lt;=9),3,4))))</f>
        <v>1</v>
      </c>
      <c r="D47" s="88"/>
      <c r="E47" s="71" t="s">
        <v>13337</v>
      </c>
      <c r="F47" s="72"/>
    </row>
    <row r="49" spans="1:10" ht="14.25" customHeight="1" x14ac:dyDescent="0.25">
      <c r="A49" s="75" t="s">
        <v>15903</v>
      </c>
      <c r="B49" s="75" t="s">
        <v>16318</v>
      </c>
      <c r="C49" s="75" t="s">
        <v>15808</v>
      </c>
      <c r="D49" s="75" t="s">
        <v>15414</v>
      </c>
      <c r="E49" s="75" t="s">
        <v>7000</v>
      </c>
      <c r="F49" s="75" t="s">
        <v>15445</v>
      </c>
    </row>
    <row r="50" spans="1:10" ht="14.25" customHeight="1" x14ac:dyDescent="0.25">
      <c r="A50" s="73" t="s">
        <v>5652</v>
      </c>
      <c r="B50" s="40" t="str">
        <f ca="1">IFERROR(INDEX(UNSPSCDes,MATCH(INDIRECT(ADDRESS(ROW(),COLUMN()-1,4)),UNSPSCCode,0)),IF(INDIRECT(ADDRESS(ROW(),COLUMN()-1,4))="47132102","Kits de limpieza para uso general",""))</f>
        <v>Kits de limpieza para uso general</v>
      </c>
      <c r="C50" s="74" t="str">
        <f>IFERROR(VLOOKUP("UD",'Informacion '!P:Q,2,FALSE),"")</f>
        <v>Unidad</v>
      </c>
      <c r="D50" s="73">
        <v>1</v>
      </c>
      <c r="E50" s="42">
        <v>1500000</v>
      </c>
      <c r="F50" s="41">
        <f ca="1">INDIRECT(ADDRESS(ROW(),COLUMN()-2,4))*INDIRECT(ADDRESS(ROW(),COLUMN()-1,4))</f>
        <v>1500000</v>
      </c>
    </row>
    <row r="51" spans="1:10" ht="14.25" customHeight="1" x14ac:dyDescent="0.25">
      <c r="E51" s="44" t="s">
        <v>12686</v>
      </c>
      <c r="F51" s="45">
        <f ca="1">SUM(Table6[MONTO TOTAL ESTIMADO])</f>
        <v>1500000</v>
      </c>
      <c r="H51" s="68" t="str">
        <f>C43</f>
        <v>Bienes</v>
      </c>
      <c r="I51" s="68" t="str">
        <f>E43</f>
        <v>No</v>
      </c>
      <c r="J51" s="68" t="str">
        <f>D43</f>
        <v>Compras Menores</v>
      </c>
    </row>
    <row r="53" spans="1:10" ht="33.950000000000003" customHeight="1" x14ac:dyDescent="0.25">
      <c r="A53" s="35" t="s">
        <v>16556</v>
      </c>
      <c r="B53" s="35" t="s">
        <v>161</v>
      </c>
      <c r="C53" s="35" t="s">
        <v>11849</v>
      </c>
      <c r="D53" s="35" t="s">
        <v>14534</v>
      </c>
      <c r="E53" s="35" t="s">
        <v>11073</v>
      </c>
      <c r="F53" s="35" t="s">
        <v>11209</v>
      </c>
    </row>
    <row r="54" spans="1:10" ht="14.25" customHeight="1" x14ac:dyDescent="0.25">
      <c r="A54" s="37" t="s">
        <v>6726</v>
      </c>
      <c r="B54" s="37" t="s">
        <v>6726</v>
      </c>
      <c r="C54" s="37" t="s">
        <v>6863</v>
      </c>
      <c r="D54" s="37" t="s">
        <v>4363</v>
      </c>
      <c r="E54" s="37" t="s">
        <v>18039</v>
      </c>
      <c r="F54" s="37"/>
    </row>
    <row r="55" spans="1:10" ht="14.25" customHeight="1" x14ac:dyDescent="0.25">
      <c r="A55" s="87" t="s">
        <v>14986</v>
      </c>
      <c r="B55" s="38" t="s">
        <v>8610</v>
      </c>
      <c r="C55" s="69">
        <v>45222</v>
      </c>
      <c r="D55" s="87" t="s">
        <v>9479</v>
      </c>
      <c r="E55" s="71" t="s">
        <v>13238</v>
      </c>
      <c r="F55" s="72" t="s">
        <v>3107</v>
      </c>
    </row>
    <row r="56" spans="1:10" ht="14.25" customHeight="1" x14ac:dyDescent="0.25">
      <c r="A56" s="88"/>
      <c r="B56" s="38" t="s">
        <v>1800</v>
      </c>
      <c r="C56" s="70">
        <f>IF(C55="","",IF(AND(MONTH(C55)&gt;=1,MONTH(C55)&lt;=3),1,IF(AND(MONTH(C55)&gt;=4,MONTH(C55)&lt;=6),2,IF(AND(MONTH(C55)&gt;=7,MONTH(C55)&lt;=9),3,4))))</f>
        <v>4</v>
      </c>
      <c r="D56" s="88"/>
      <c r="E56" s="71" t="s">
        <v>2434</v>
      </c>
      <c r="F56" s="72"/>
    </row>
    <row r="57" spans="1:10" ht="14.25" customHeight="1" x14ac:dyDescent="0.25">
      <c r="A57" s="88"/>
      <c r="B57" s="38" t="s">
        <v>13085</v>
      </c>
      <c r="C57" s="69">
        <v>45258</v>
      </c>
      <c r="D57" s="88"/>
      <c r="E57" s="71" t="s">
        <v>3100</v>
      </c>
      <c r="F57" s="72"/>
    </row>
    <row r="58" spans="1:10" ht="14.25" customHeight="1" x14ac:dyDescent="0.25">
      <c r="A58" s="88"/>
      <c r="B58" s="38" t="s">
        <v>1800</v>
      </c>
      <c r="C58" s="70">
        <f>IF(C57="","",IF(AND(MONTH(C57)&gt;=1,MONTH(C57)&lt;=3),1,IF(AND(MONTH(C57)&gt;=4,MONTH(C57)&lt;=6),2,IF(AND(MONTH(C57)&gt;=7,MONTH(C57)&lt;=9),3,4))))</f>
        <v>4</v>
      </c>
      <c r="D58" s="88"/>
      <c r="E58" s="71" t="s">
        <v>13337</v>
      </c>
      <c r="F58" s="72"/>
    </row>
    <row r="60" spans="1:10" ht="14.25" customHeight="1" x14ac:dyDescent="0.25">
      <c r="A60" s="75" t="s">
        <v>15903</v>
      </c>
      <c r="B60" s="75" t="s">
        <v>16318</v>
      </c>
      <c r="C60" s="75" t="s">
        <v>15808</v>
      </c>
      <c r="D60" s="75" t="s">
        <v>15414</v>
      </c>
      <c r="E60" s="75" t="s">
        <v>7000</v>
      </c>
      <c r="F60" s="75" t="s">
        <v>15445</v>
      </c>
    </row>
    <row r="61" spans="1:10" ht="14.25" customHeight="1" x14ac:dyDescent="0.25">
      <c r="A61" s="73" t="s">
        <v>10733</v>
      </c>
      <c r="B61" s="40" t="str">
        <f ca="1">IFERROR(INDEX(UNSPSCDes,MATCH(INDIRECT(ADDRESS(ROW(),COLUMN()-1,4)),UNSPSCCode,0)),IF(INDIRECT(ADDRESS(ROW(),COLUMN()-1,4))="83111902","Servicios o redes de radioaficionados",""))</f>
        <v>Servicios o redes de radioaficionados</v>
      </c>
      <c r="C61" s="74" t="str">
        <f>IFERROR(VLOOKUP("UD",'Informacion '!P:Q,2,FALSE),"")</f>
        <v>Unidad</v>
      </c>
      <c r="D61" s="73">
        <v>100</v>
      </c>
      <c r="E61" s="42">
        <v>50000</v>
      </c>
      <c r="F61" s="41">
        <f ca="1">INDIRECT(ADDRESS(ROW(),COLUMN()-2,4))*INDIRECT(ADDRESS(ROW(),COLUMN()-1,4))</f>
        <v>5000000</v>
      </c>
    </row>
    <row r="62" spans="1:10" ht="14.25" customHeight="1" x14ac:dyDescent="0.25">
      <c r="E62" s="44" t="s">
        <v>12686</v>
      </c>
      <c r="F62" s="45">
        <f ca="1">SUM(Table7[MONTO TOTAL ESTIMADO])</f>
        <v>5000000</v>
      </c>
      <c r="H62" s="68" t="str">
        <f>C54</f>
        <v>Servicios</v>
      </c>
      <c r="I62" s="68" t="str">
        <f>E54</f>
        <v>No</v>
      </c>
      <c r="J62" s="68" t="str">
        <f>D54</f>
        <v>Excepción - Contratación de publicidad a través de medios de comunicación social</v>
      </c>
    </row>
    <row r="64" spans="1:10" ht="33.950000000000003" customHeight="1" x14ac:dyDescent="0.25">
      <c r="A64" s="35" t="s">
        <v>16556</v>
      </c>
      <c r="B64" s="35" t="s">
        <v>161</v>
      </c>
      <c r="C64" s="35" t="s">
        <v>11849</v>
      </c>
      <c r="D64" s="35" t="s">
        <v>14534</v>
      </c>
      <c r="E64" s="35" t="s">
        <v>11073</v>
      </c>
      <c r="F64" s="35" t="s">
        <v>11209</v>
      </c>
    </row>
    <row r="65" spans="1:10" ht="14.25" customHeight="1" x14ac:dyDescent="0.25">
      <c r="A65" s="37" t="s">
        <v>6726</v>
      </c>
      <c r="B65" s="37" t="s">
        <v>6726</v>
      </c>
      <c r="C65" s="37" t="s">
        <v>6863</v>
      </c>
      <c r="D65" s="37" t="s">
        <v>6842</v>
      </c>
      <c r="E65" s="37" t="s">
        <v>18039</v>
      </c>
      <c r="F65" s="37"/>
    </row>
    <row r="66" spans="1:10" ht="14.25" customHeight="1" x14ac:dyDescent="0.25">
      <c r="A66" s="87" t="s">
        <v>14986</v>
      </c>
      <c r="B66" s="38" t="s">
        <v>8610</v>
      </c>
      <c r="C66" s="69">
        <v>44957</v>
      </c>
      <c r="D66" s="87" t="s">
        <v>9479</v>
      </c>
      <c r="E66" s="71" t="s">
        <v>13238</v>
      </c>
      <c r="F66" s="72" t="s">
        <v>3107</v>
      </c>
    </row>
    <row r="67" spans="1:10" ht="14.25" customHeight="1" x14ac:dyDescent="0.25">
      <c r="A67" s="88"/>
      <c r="B67" s="38" t="s">
        <v>1800</v>
      </c>
      <c r="C67" s="70">
        <f>IF(C66="","",IF(AND(MONTH(C66)&gt;=1,MONTH(C66)&lt;=3),1,IF(AND(MONTH(C66)&gt;=4,MONTH(C66)&lt;=6),2,IF(AND(MONTH(C66)&gt;=7,MONTH(C66)&lt;=9),3,4))))</f>
        <v>1</v>
      </c>
      <c r="D67" s="88"/>
      <c r="E67" s="71" t="s">
        <v>2434</v>
      </c>
      <c r="F67" s="72"/>
    </row>
    <row r="68" spans="1:10" ht="14.25" customHeight="1" x14ac:dyDescent="0.25">
      <c r="A68" s="88"/>
      <c r="B68" s="38" t="s">
        <v>13085</v>
      </c>
      <c r="C68" s="69">
        <v>44978</v>
      </c>
      <c r="D68" s="88"/>
      <c r="E68" s="71" t="s">
        <v>3100</v>
      </c>
      <c r="F68" s="72"/>
    </row>
    <row r="69" spans="1:10" ht="14.25" customHeight="1" x14ac:dyDescent="0.25">
      <c r="A69" s="88"/>
      <c r="B69" s="38" t="s">
        <v>1800</v>
      </c>
      <c r="C69" s="70">
        <f>IF(C68="","",IF(AND(MONTH(C68)&gt;=1,MONTH(C68)&lt;=3),1,IF(AND(MONTH(C68)&gt;=4,MONTH(C68)&lt;=6),2,IF(AND(MONTH(C68)&gt;=7,MONTH(C68)&lt;=9),3,4))))</f>
        <v>1</v>
      </c>
      <c r="D69" s="88"/>
      <c r="E69" s="71" t="s">
        <v>13337</v>
      </c>
      <c r="F69" s="72"/>
    </row>
    <row r="71" spans="1:10" ht="14.25" customHeight="1" x14ac:dyDescent="0.25">
      <c r="A71" s="75" t="s">
        <v>15903</v>
      </c>
      <c r="B71" s="75" t="s">
        <v>16318</v>
      </c>
      <c r="C71" s="75" t="s">
        <v>15808</v>
      </c>
      <c r="D71" s="75" t="s">
        <v>15414</v>
      </c>
      <c r="E71" s="75" t="s">
        <v>7000</v>
      </c>
      <c r="F71" s="75" t="s">
        <v>15445</v>
      </c>
    </row>
    <row r="72" spans="1:10" ht="14.25" customHeight="1" x14ac:dyDescent="0.25">
      <c r="A72" s="73" t="s">
        <v>11440</v>
      </c>
      <c r="B72" s="40" t="str">
        <f ca="1">IFERROR(INDEX(UNSPSCDes,MATCH(INDIRECT(ADDRESS(ROW(),COLUMN()-1,4)),UNSPSCCode,0)),IF(INDIRECT(ADDRESS(ROW(),COLUMN()-1,4))="83111801","Servicios de televisión por cable",""))</f>
        <v>Servicios de televisión por cable</v>
      </c>
      <c r="C72" s="74" t="str">
        <f>IFERROR(VLOOKUP("UD",'Informacion '!P:Q,2,FALSE),"")</f>
        <v>Unidad</v>
      </c>
      <c r="D72" s="73">
        <v>100</v>
      </c>
      <c r="E72" s="42">
        <v>80000</v>
      </c>
      <c r="F72" s="41">
        <f ca="1">INDIRECT(ADDRESS(ROW(),COLUMN()-2,4))*INDIRECT(ADDRESS(ROW(),COLUMN()-1,4))</f>
        <v>8000000</v>
      </c>
    </row>
    <row r="73" spans="1:10" ht="14.25" customHeight="1" x14ac:dyDescent="0.25">
      <c r="E73" s="44" t="s">
        <v>12686</v>
      </c>
      <c r="F73" s="45">
        <f ca="1">SUM(Table8[MONTO TOTAL ESTIMADO])</f>
        <v>8000000</v>
      </c>
      <c r="H73" s="68" t="str">
        <f>C65</f>
        <v>Servicios</v>
      </c>
      <c r="I73" s="68" t="str">
        <f>E65</f>
        <v>No</v>
      </c>
      <c r="J73" s="68" t="str">
        <f>D65</f>
        <v/>
      </c>
    </row>
    <row r="75" spans="1:10" ht="33.950000000000003" customHeight="1" x14ac:dyDescent="0.25">
      <c r="A75" s="35" t="s">
        <v>16556</v>
      </c>
      <c r="B75" s="35" t="s">
        <v>161</v>
      </c>
      <c r="C75" s="35" t="s">
        <v>11849</v>
      </c>
      <c r="D75" s="35" t="s">
        <v>14534</v>
      </c>
      <c r="E75" s="35" t="s">
        <v>11073</v>
      </c>
      <c r="F75" s="35" t="s">
        <v>11209</v>
      </c>
    </row>
    <row r="76" spans="1:10" ht="14.25" customHeight="1" x14ac:dyDescent="0.25">
      <c r="A76" s="37" t="s">
        <v>2234</v>
      </c>
      <c r="B76" s="37" t="s">
        <v>2234</v>
      </c>
      <c r="C76" s="37" t="s">
        <v>6863</v>
      </c>
      <c r="D76" s="37" t="s">
        <v>2538</v>
      </c>
      <c r="E76" s="37" t="s">
        <v>18039</v>
      </c>
      <c r="F76" s="37"/>
    </row>
    <row r="77" spans="1:10" ht="14.25" customHeight="1" x14ac:dyDescent="0.25">
      <c r="A77" s="87" t="s">
        <v>14986</v>
      </c>
      <c r="B77" s="38" t="s">
        <v>8610</v>
      </c>
      <c r="C77" s="69">
        <v>45138</v>
      </c>
      <c r="D77" s="87" t="s">
        <v>9479</v>
      </c>
      <c r="E77" s="71" t="s">
        <v>13238</v>
      </c>
      <c r="F77" s="72" t="s">
        <v>3107</v>
      </c>
    </row>
    <row r="78" spans="1:10" ht="14.25" customHeight="1" x14ac:dyDescent="0.25">
      <c r="A78" s="88"/>
      <c r="B78" s="38" t="s">
        <v>1800</v>
      </c>
      <c r="C78" s="70">
        <f>IF(C77="","",IF(AND(MONTH(C77)&gt;=1,MONTH(C77)&lt;=3),1,IF(AND(MONTH(C77)&gt;=4,MONTH(C77)&lt;=6),2,IF(AND(MONTH(C77)&gt;=7,MONTH(C77)&lt;=9),3,4))))</f>
        <v>3</v>
      </c>
      <c r="D78" s="88"/>
      <c r="E78" s="71" t="s">
        <v>2434</v>
      </c>
      <c r="F78" s="72"/>
    </row>
    <row r="79" spans="1:10" ht="14.25" customHeight="1" x14ac:dyDescent="0.25">
      <c r="A79" s="88"/>
      <c r="B79" s="38" t="s">
        <v>13085</v>
      </c>
      <c r="C79" s="69">
        <v>45168</v>
      </c>
      <c r="D79" s="88"/>
      <c r="E79" s="71" t="s">
        <v>3100</v>
      </c>
      <c r="F79" s="72"/>
    </row>
    <row r="80" spans="1:10" ht="14.25" customHeight="1" x14ac:dyDescent="0.25">
      <c r="A80" s="88"/>
      <c r="B80" s="38" t="s">
        <v>1800</v>
      </c>
      <c r="C80" s="70">
        <f>IF(C79="","",IF(AND(MONTH(C79)&gt;=1,MONTH(C79)&lt;=3),1,IF(AND(MONTH(C79)&gt;=4,MONTH(C79)&lt;=6),2,IF(AND(MONTH(C79)&gt;=7,MONTH(C79)&lt;=9),3,4))))</f>
        <v>3</v>
      </c>
      <c r="D80" s="88"/>
      <c r="E80" s="71" t="s">
        <v>13337</v>
      </c>
      <c r="F80" s="72"/>
    </row>
    <row r="82" spans="1:10" ht="14.25" customHeight="1" x14ac:dyDescent="0.25">
      <c r="A82" s="75" t="s">
        <v>15903</v>
      </c>
      <c r="B82" s="75" t="s">
        <v>16318</v>
      </c>
      <c r="C82" s="75" t="s">
        <v>15808</v>
      </c>
      <c r="D82" s="75" t="s">
        <v>15414</v>
      </c>
      <c r="E82" s="75" t="s">
        <v>7000</v>
      </c>
      <c r="F82" s="75" t="s">
        <v>15445</v>
      </c>
    </row>
    <row r="83" spans="1:10" ht="14.25" customHeight="1" x14ac:dyDescent="0.25">
      <c r="A83" s="73" t="s">
        <v>3124</v>
      </c>
      <c r="B83" s="40" t="str">
        <f ca="1">IFERROR(INDEX(UNSPSCDes,MATCH(INDIRECT(ADDRESS(ROW(),COLUMN()-1,4)),UNSPSCCode,0)),IF(INDIRECT(ADDRESS(ROW(),COLUMN()-1,4))="82121505","Impresión promocional o publicitaria",""))</f>
        <v>Impresión promocional o publicitaria</v>
      </c>
      <c r="C83" s="74" t="str">
        <f>IFERROR(VLOOKUP("UD",'Informacion '!P:Q,2,FALSE),"")</f>
        <v>Unidad</v>
      </c>
      <c r="D83" s="73">
        <v>1</v>
      </c>
      <c r="E83" s="42">
        <v>10000000</v>
      </c>
      <c r="F83" s="41">
        <f ca="1">INDIRECT(ADDRESS(ROW(),COLUMN()-2,4))*INDIRECT(ADDRESS(ROW(),COLUMN()-1,4))</f>
        <v>10000000</v>
      </c>
    </row>
    <row r="84" spans="1:10" ht="14.25" customHeight="1" x14ac:dyDescent="0.25">
      <c r="E84" s="44" t="s">
        <v>12686</v>
      </c>
      <c r="F84" s="45">
        <f ca="1">SUM(Table9[MONTO TOTAL ESTIMADO])</f>
        <v>10000000</v>
      </c>
      <c r="H84" s="68" t="str">
        <f>C76</f>
        <v>Servicios</v>
      </c>
      <c r="I84" s="68" t="str">
        <f>E76</f>
        <v>No</v>
      </c>
      <c r="J84" s="68" t="str">
        <f>D76</f>
        <v>Licitacion Publica</v>
      </c>
    </row>
    <row r="86" spans="1:10" ht="33.950000000000003" customHeight="1" x14ac:dyDescent="0.25">
      <c r="A86" s="35" t="s">
        <v>16556</v>
      </c>
      <c r="B86" s="35" t="s">
        <v>161</v>
      </c>
      <c r="C86" s="35" t="s">
        <v>11849</v>
      </c>
      <c r="D86" s="35" t="s">
        <v>14534</v>
      </c>
      <c r="E86" s="35" t="s">
        <v>11073</v>
      </c>
      <c r="F86" s="35" t="s">
        <v>11209</v>
      </c>
    </row>
    <row r="87" spans="1:10" ht="14.25" customHeight="1" x14ac:dyDescent="0.25">
      <c r="A87" s="37" t="s">
        <v>15206</v>
      </c>
      <c r="B87" s="37" t="s">
        <v>15206</v>
      </c>
      <c r="C87" s="37" t="s">
        <v>6863</v>
      </c>
      <c r="D87" s="37" t="s">
        <v>1888</v>
      </c>
      <c r="E87" s="37" t="s">
        <v>18039</v>
      </c>
      <c r="F87" s="37"/>
    </row>
    <row r="88" spans="1:10" ht="14.25" customHeight="1" x14ac:dyDescent="0.25">
      <c r="A88" s="87" t="s">
        <v>14986</v>
      </c>
      <c r="B88" s="38" t="s">
        <v>8610</v>
      </c>
      <c r="C88" s="69">
        <v>45019</v>
      </c>
      <c r="D88" s="87" t="s">
        <v>9479</v>
      </c>
      <c r="E88" s="71" t="s">
        <v>13238</v>
      </c>
      <c r="F88" s="72" t="s">
        <v>3107</v>
      </c>
    </row>
    <row r="89" spans="1:10" ht="14.25" customHeight="1" x14ac:dyDescent="0.25">
      <c r="A89" s="88"/>
      <c r="B89" s="38" t="s">
        <v>1800</v>
      </c>
      <c r="C89" s="70">
        <f>IF(C88="","",IF(AND(MONTH(C88)&gt;=1,MONTH(C88)&lt;=3),1,IF(AND(MONTH(C88)&gt;=4,MONTH(C88)&lt;=6),2,IF(AND(MONTH(C88)&gt;=7,MONTH(C88)&lt;=9),3,4))))</f>
        <v>2</v>
      </c>
      <c r="D89" s="88"/>
      <c r="E89" s="71" t="s">
        <v>2434</v>
      </c>
      <c r="F89" s="72"/>
    </row>
    <row r="90" spans="1:10" ht="14.25" customHeight="1" x14ac:dyDescent="0.25">
      <c r="A90" s="88"/>
      <c r="B90" s="38" t="s">
        <v>13085</v>
      </c>
      <c r="C90" s="69">
        <v>45104</v>
      </c>
      <c r="D90" s="88"/>
      <c r="E90" s="71" t="s">
        <v>3100</v>
      </c>
      <c r="F90" s="72"/>
    </row>
    <row r="91" spans="1:10" ht="14.25" customHeight="1" x14ac:dyDescent="0.25">
      <c r="A91" s="88"/>
      <c r="B91" s="38" t="s">
        <v>1800</v>
      </c>
      <c r="C91" s="70">
        <f>IF(C90="","",IF(AND(MONTH(C90)&gt;=1,MONTH(C90)&lt;=3),1,IF(AND(MONTH(C90)&gt;=4,MONTH(C90)&lt;=6),2,IF(AND(MONTH(C90)&gt;=7,MONTH(C90)&lt;=9),3,4))))</f>
        <v>2</v>
      </c>
      <c r="D91" s="88"/>
      <c r="E91" s="71" t="s">
        <v>13337</v>
      </c>
      <c r="F91" s="72"/>
    </row>
    <row r="93" spans="1:10" ht="14.25" customHeight="1" x14ac:dyDescent="0.25">
      <c r="A93" s="75" t="s">
        <v>15903</v>
      </c>
      <c r="B93" s="75" t="s">
        <v>16318</v>
      </c>
      <c r="C93" s="75" t="s">
        <v>15808</v>
      </c>
      <c r="D93" s="75" t="s">
        <v>15414</v>
      </c>
      <c r="E93" s="75" t="s">
        <v>7000</v>
      </c>
      <c r="F93" s="75" t="s">
        <v>15445</v>
      </c>
    </row>
    <row r="94" spans="1:10" ht="14.25" customHeight="1" x14ac:dyDescent="0.25">
      <c r="A94" s="73" t="s">
        <v>16298</v>
      </c>
      <c r="B94" s="40" t="str">
        <f ca="1">IFERROR(INDEX(UNSPSCDes,MATCH(INDIRECT(ADDRESS(ROW(),COLUMN()-1,4)),UNSPSCCode,0)),IF(INDIRECT(ADDRESS(ROW(),COLUMN()-1,4))="80141615","Vehículo usado, de alquiler o de exposición",""))</f>
        <v>Vehículo usado, de alquiler o de exposición</v>
      </c>
      <c r="C94" s="74" t="str">
        <f>IFERROR(VLOOKUP("UD",'Informacion '!P:Q,2,FALSE),"")</f>
        <v>Unidad</v>
      </c>
      <c r="D94" s="73">
        <v>50</v>
      </c>
      <c r="E94" s="42">
        <v>6000</v>
      </c>
      <c r="F94" s="41">
        <f ca="1">INDIRECT(ADDRESS(ROW(),COLUMN()-2,4))*INDIRECT(ADDRESS(ROW(),COLUMN()-1,4))</f>
        <v>300000</v>
      </c>
    </row>
    <row r="95" spans="1:10" ht="14.25" customHeight="1" x14ac:dyDescent="0.25">
      <c r="E95" s="44" t="s">
        <v>12686</v>
      </c>
      <c r="F95" s="45">
        <f ca="1">SUM(Table10[MONTO TOTAL ESTIMADO])</f>
        <v>300000</v>
      </c>
      <c r="H95" s="68" t="str">
        <f>C87</f>
        <v>Servicios</v>
      </c>
      <c r="I95" s="68" t="str">
        <f>E87</f>
        <v>No</v>
      </c>
      <c r="J95" s="68" t="str">
        <f>D87</f>
        <v>Comparacion de Precios</v>
      </c>
    </row>
    <row r="97" spans="1:10" ht="33.950000000000003" customHeight="1" x14ac:dyDescent="0.25">
      <c r="A97" s="35" t="s">
        <v>16556</v>
      </c>
      <c r="B97" s="35" t="s">
        <v>161</v>
      </c>
      <c r="C97" s="35" t="s">
        <v>11849</v>
      </c>
      <c r="D97" s="35" t="s">
        <v>14534</v>
      </c>
      <c r="E97" s="35" t="s">
        <v>11073</v>
      </c>
      <c r="F97" s="35" t="s">
        <v>11209</v>
      </c>
    </row>
    <row r="98" spans="1:10" ht="14.25" customHeight="1" x14ac:dyDescent="0.25">
      <c r="A98" s="37" t="s">
        <v>13078</v>
      </c>
      <c r="B98" s="37" t="s">
        <v>13078</v>
      </c>
      <c r="C98" s="37" t="s">
        <v>17982</v>
      </c>
      <c r="D98" s="37" t="s">
        <v>1888</v>
      </c>
      <c r="E98" s="37" t="s">
        <v>18039</v>
      </c>
      <c r="F98" s="37"/>
    </row>
    <row r="99" spans="1:10" ht="14.25" customHeight="1" x14ac:dyDescent="0.25">
      <c r="A99" s="87" t="s">
        <v>14986</v>
      </c>
      <c r="B99" s="38" t="s">
        <v>8610</v>
      </c>
      <c r="C99" s="69">
        <v>44957</v>
      </c>
      <c r="D99" s="87" t="s">
        <v>9479</v>
      </c>
      <c r="E99" s="71" t="s">
        <v>13238</v>
      </c>
      <c r="F99" s="72" t="s">
        <v>3107</v>
      </c>
    </row>
    <row r="100" spans="1:10" ht="14.25" customHeight="1" x14ac:dyDescent="0.25">
      <c r="A100" s="88"/>
      <c r="B100" s="38" t="s">
        <v>1800</v>
      </c>
      <c r="C100" s="70">
        <f>IF(C99="","",IF(AND(MONTH(C99)&gt;=1,MONTH(C99)&lt;=3),1,IF(AND(MONTH(C99)&gt;=4,MONTH(C99)&lt;=6),2,IF(AND(MONTH(C99)&gt;=7,MONTH(C99)&lt;=9),3,4))))</f>
        <v>1</v>
      </c>
      <c r="D100" s="88"/>
      <c r="E100" s="71" t="s">
        <v>2434</v>
      </c>
      <c r="F100" s="72"/>
    </row>
    <row r="101" spans="1:10" ht="14.25" customHeight="1" x14ac:dyDescent="0.25">
      <c r="A101" s="88"/>
      <c r="B101" s="38" t="s">
        <v>13085</v>
      </c>
      <c r="C101" s="69">
        <v>44985</v>
      </c>
      <c r="D101" s="88"/>
      <c r="E101" s="71" t="s">
        <v>3100</v>
      </c>
      <c r="F101" s="72"/>
    </row>
    <row r="102" spans="1:10" ht="14.25" customHeight="1" x14ac:dyDescent="0.25">
      <c r="A102" s="88"/>
      <c r="B102" s="38" t="s">
        <v>1800</v>
      </c>
      <c r="C102" s="70">
        <f>IF(C101="","",IF(AND(MONTH(C101)&gt;=1,MONTH(C101)&lt;=3),1,IF(AND(MONTH(C101)&gt;=4,MONTH(C101)&lt;=6),2,IF(AND(MONTH(C101)&gt;=7,MONTH(C101)&lt;=9),3,4))))</f>
        <v>1</v>
      </c>
      <c r="D102" s="88"/>
      <c r="E102" s="71" t="s">
        <v>13337</v>
      </c>
      <c r="F102" s="72"/>
    </row>
    <row r="104" spans="1:10" ht="14.25" customHeight="1" x14ac:dyDescent="0.25">
      <c r="A104" s="75" t="s">
        <v>15903</v>
      </c>
      <c r="B104" s="75" t="s">
        <v>16318</v>
      </c>
      <c r="C104" s="75" t="s">
        <v>15808</v>
      </c>
      <c r="D104" s="75" t="s">
        <v>15414</v>
      </c>
      <c r="E104" s="75" t="s">
        <v>7000</v>
      </c>
      <c r="F104" s="75" t="s">
        <v>15445</v>
      </c>
    </row>
    <row r="105" spans="1:10" ht="14.25" customHeight="1" x14ac:dyDescent="0.25">
      <c r="A105" s="73" t="s">
        <v>12813</v>
      </c>
      <c r="B105" s="40" t="str">
        <f ca="1">IFERROR(INDEX(UNSPSCDes,MATCH(INDIRECT(ADDRESS(ROW(),COLUMN()-1,4)),UNSPSCCode,0)),IF(INDIRECT(ADDRESS(ROW(),COLUMN()-1,4))="15101506","Gasolina",""))</f>
        <v>Gasolina</v>
      </c>
      <c r="C105" s="74" t="str">
        <f>IFERROR(VLOOKUP("UD",'Informacion '!P:Q,2,FALSE),"")</f>
        <v>Unidad</v>
      </c>
      <c r="D105" s="73">
        <v>1</v>
      </c>
      <c r="E105" s="42">
        <v>2500000</v>
      </c>
      <c r="F105" s="41">
        <f ca="1">INDIRECT(ADDRESS(ROW(),COLUMN()-2,4))*INDIRECT(ADDRESS(ROW(),COLUMN()-1,4))</f>
        <v>2500000</v>
      </c>
    </row>
    <row r="106" spans="1:10" ht="14.25" customHeight="1" x14ac:dyDescent="0.25">
      <c r="A106" s="73" t="s">
        <v>12082</v>
      </c>
      <c r="B106" s="40" t="str">
        <f ca="1">IFERROR(INDEX(UNSPSCDes,MATCH(INDIRECT(ADDRESS(ROW(),COLUMN()-1,4)),UNSPSCCode,0)),IF(INDIRECT(ADDRESS(ROW(),COLUMN()-1,4))="15101701","Fuel oil de calefacción # 2",""))</f>
        <v>Fuel oil de calefacción # 2</v>
      </c>
      <c r="C106" s="74" t="str">
        <f>IFERROR(VLOOKUP("UD",'Informacion '!P:Q,2,FALSE),"")</f>
        <v>Unidad</v>
      </c>
      <c r="D106" s="73">
        <v>1</v>
      </c>
      <c r="E106" s="42">
        <v>2500000</v>
      </c>
      <c r="F106" s="41">
        <f ca="1">INDIRECT(ADDRESS(ROW(),COLUMN()-2,4))*INDIRECT(ADDRESS(ROW(),COLUMN()-1,4))</f>
        <v>2500000</v>
      </c>
    </row>
    <row r="107" spans="1:10" ht="14.25" customHeight="1" x14ac:dyDescent="0.25">
      <c r="E107" s="44" t="s">
        <v>12686</v>
      </c>
      <c r="F107" s="45">
        <f ca="1">SUM(Table11[MONTO TOTAL ESTIMADO])</f>
        <v>5000000</v>
      </c>
      <c r="H107" s="68" t="str">
        <f>C98</f>
        <v>Bienes</v>
      </c>
      <c r="I107" s="68" t="str">
        <f>E98</f>
        <v>No</v>
      </c>
      <c r="J107" s="68" t="str">
        <f>D98</f>
        <v>Comparacion de Precios</v>
      </c>
    </row>
    <row r="109" spans="1:10" ht="33.950000000000003" customHeight="1" x14ac:dyDescent="0.25">
      <c r="A109" s="35" t="s">
        <v>16556</v>
      </c>
      <c r="B109" s="35" t="s">
        <v>161</v>
      </c>
      <c r="C109" s="35" t="s">
        <v>11849</v>
      </c>
      <c r="D109" s="35" t="s">
        <v>14534</v>
      </c>
      <c r="E109" s="35" t="s">
        <v>11073</v>
      </c>
      <c r="F109" s="35" t="s">
        <v>11209</v>
      </c>
    </row>
    <row r="110" spans="1:10" ht="14.25" customHeight="1" x14ac:dyDescent="0.25">
      <c r="A110" s="37" t="s">
        <v>911</v>
      </c>
      <c r="B110" s="37" t="s">
        <v>911</v>
      </c>
      <c r="C110" s="37" t="s">
        <v>17982</v>
      </c>
      <c r="D110" s="37" t="s">
        <v>2538</v>
      </c>
      <c r="E110" s="37" t="s">
        <v>18039</v>
      </c>
      <c r="F110" s="37"/>
    </row>
    <row r="111" spans="1:10" ht="14.25" customHeight="1" x14ac:dyDescent="0.25">
      <c r="A111" s="87" t="s">
        <v>14986</v>
      </c>
      <c r="B111" s="38" t="s">
        <v>8610</v>
      </c>
      <c r="C111" s="69">
        <v>45041</v>
      </c>
      <c r="D111" s="87" t="s">
        <v>9479</v>
      </c>
      <c r="E111" s="71" t="s">
        <v>13238</v>
      </c>
      <c r="F111" s="72" t="s">
        <v>3107</v>
      </c>
    </row>
    <row r="112" spans="1:10" ht="14.25" customHeight="1" x14ac:dyDescent="0.25">
      <c r="A112" s="88"/>
      <c r="B112" s="38" t="s">
        <v>1800</v>
      </c>
      <c r="C112" s="70">
        <f>IF(C111="","",IF(AND(MONTH(C111)&gt;=1,MONTH(C111)&lt;=3),1,IF(AND(MONTH(C111)&gt;=4,MONTH(C111)&lt;=6),2,IF(AND(MONTH(C111)&gt;=7,MONTH(C111)&lt;=9),3,4))))</f>
        <v>2</v>
      </c>
      <c r="D112" s="88"/>
      <c r="E112" s="71" t="s">
        <v>2434</v>
      </c>
      <c r="F112" s="72"/>
    </row>
    <row r="113" spans="1:10" ht="14.25" customHeight="1" x14ac:dyDescent="0.25">
      <c r="A113" s="88"/>
      <c r="B113" s="38" t="s">
        <v>13085</v>
      </c>
      <c r="C113" s="69">
        <v>45105</v>
      </c>
      <c r="D113" s="88"/>
      <c r="E113" s="71" t="s">
        <v>3100</v>
      </c>
      <c r="F113" s="72"/>
    </row>
    <row r="114" spans="1:10" ht="14.25" customHeight="1" x14ac:dyDescent="0.25">
      <c r="A114" s="88"/>
      <c r="B114" s="38" t="s">
        <v>1800</v>
      </c>
      <c r="C114" s="70">
        <f>IF(C113="","",IF(AND(MONTH(C113)&gt;=1,MONTH(C113)&lt;=3),1,IF(AND(MONTH(C113)&gt;=4,MONTH(C113)&lt;=6),2,IF(AND(MONTH(C113)&gt;=7,MONTH(C113)&lt;=9),3,4))))</f>
        <v>2</v>
      </c>
      <c r="D114" s="88"/>
      <c r="E114" s="71" t="s">
        <v>13337</v>
      </c>
      <c r="F114" s="72"/>
    </row>
    <row r="116" spans="1:10" ht="14.25" customHeight="1" x14ac:dyDescent="0.25">
      <c r="A116" s="75" t="s">
        <v>15903</v>
      </c>
      <c r="B116" s="75" t="s">
        <v>16318</v>
      </c>
      <c r="C116" s="75" t="s">
        <v>15808</v>
      </c>
      <c r="D116" s="75" t="s">
        <v>15414</v>
      </c>
      <c r="E116" s="75" t="s">
        <v>7000</v>
      </c>
      <c r="F116" s="75" t="s">
        <v>15445</v>
      </c>
    </row>
    <row r="117" spans="1:10" ht="14.25" customHeight="1" x14ac:dyDescent="0.25">
      <c r="A117" s="73" t="s">
        <v>2166</v>
      </c>
      <c r="B117" s="40" t="str">
        <f ca="1">IFERROR(INDEX(UNSPSCDes,MATCH(INDIRECT(ADDRESS(ROW(),COLUMN()-1,4)),UNSPSCCode,0)),IF(INDIRECT(ADDRESS(ROW(),COLUMN()-1,4))="25101503","Carros",""))</f>
        <v>Carros</v>
      </c>
      <c r="C117" s="74" t="str">
        <f>IFERROR(VLOOKUP("UD",'Informacion '!P:Q,2,FALSE),"")</f>
        <v>Unidad</v>
      </c>
      <c r="D117" s="73">
        <v>10</v>
      </c>
      <c r="E117" s="42">
        <v>6000000</v>
      </c>
      <c r="F117" s="41">
        <f ca="1">INDIRECT(ADDRESS(ROW(),COLUMN()-2,4))*INDIRECT(ADDRESS(ROW(),COLUMN()-1,4))</f>
        <v>60000000</v>
      </c>
    </row>
    <row r="118" spans="1:10" ht="14.25" customHeight="1" x14ac:dyDescent="0.25">
      <c r="E118" s="44" t="s">
        <v>12686</v>
      </c>
      <c r="F118" s="45">
        <f ca="1">SUM(Table12[MONTO TOTAL ESTIMADO])</f>
        <v>60000000</v>
      </c>
      <c r="H118" s="68" t="str">
        <f>C110</f>
        <v>Bienes</v>
      </c>
      <c r="I118" s="68" t="str">
        <f>E110</f>
        <v>No</v>
      </c>
      <c r="J118" s="68" t="str">
        <f>D110</f>
        <v>Licitacion Publica</v>
      </c>
    </row>
    <row r="120" spans="1:10" ht="33.950000000000003" customHeight="1" x14ac:dyDescent="0.25">
      <c r="A120" s="35" t="s">
        <v>16556</v>
      </c>
      <c r="B120" s="35" t="s">
        <v>161</v>
      </c>
      <c r="C120" s="35" t="s">
        <v>11849</v>
      </c>
      <c r="D120" s="35" t="s">
        <v>14534</v>
      </c>
      <c r="E120" s="35" t="s">
        <v>11073</v>
      </c>
      <c r="F120" s="35" t="s">
        <v>11209</v>
      </c>
    </row>
    <row r="121" spans="1:10" ht="14.25" customHeight="1" x14ac:dyDescent="0.25">
      <c r="A121" s="37" t="s">
        <v>14335</v>
      </c>
      <c r="B121" s="37" t="s">
        <v>14335</v>
      </c>
      <c r="C121" s="37" t="s">
        <v>9544</v>
      </c>
      <c r="D121" s="37" t="s">
        <v>1888</v>
      </c>
      <c r="E121" s="37" t="s">
        <v>18039</v>
      </c>
      <c r="F121" s="37"/>
    </row>
    <row r="122" spans="1:10" ht="14.25" customHeight="1" x14ac:dyDescent="0.25">
      <c r="A122" s="87" t="s">
        <v>14986</v>
      </c>
      <c r="B122" s="38" t="s">
        <v>8610</v>
      </c>
      <c r="C122" s="69">
        <v>44991</v>
      </c>
      <c r="D122" s="87" t="s">
        <v>9479</v>
      </c>
      <c r="E122" s="71" t="s">
        <v>13238</v>
      </c>
      <c r="F122" s="72" t="s">
        <v>3107</v>
      </c>
    </row>
    <row r="123" spans="1:10" ht="14.25" customHeight="1" x14ac:dyDescent="0.25">
      <c r="A123" s="88"/>
      <c r="B123" s="38" t="s">
        <v>1800</v>
      </c>
      <c r="C123" s="70">
        <f>IF(C122="","",IF(AND(MONTH(C122)&gt;=1,MONTH(C122)&lt;=3),1,IF(AND(MONTH(C122)&gt;=4,MONTH(C122)&lt;=6),2,IF(AND(MONTH(C122)&gt;=7,MONTH(C122)&lt;=9),3,4))))</f>
        <v>1</v>
      </c>
      <c r="D123" s="88"/>
      <c r="E123" s="71" t="s">
        <v>2434</v>
      </c>
      <c r="F123" s="72"/>
    </row>
    <row r="124" spans="1:10" ht="14.25" customHeight="1" x14ac:dyDescent="0.25">
      <c r="A124" s="88"/>
      <c r="B124" s="38" t="s">
        <v>13085</v>
      </c>
      <c r="C124" s="69">
        <v>45043</v>
      </c>
      <c r="D124" s="88"/>
      <c r="E124" s="71" t="s">
        <v>3100</v>
      </c>
      <c r="F124" s="72"/>
    </row>
    <row r="125" spans="1:10" ht="14.25" customHeight="1" x14ac:dyDescent="0.25">
      <c r="A125" s="88"/>
      <c r="B125" s="38" t="s">
        <v>1800</v>
      </c>
      <c r="C125" s="70">
        <f>IF(C124="","",IF(AND(MONTH(C124)&gt;=1,MONTH(C124)&lt;=3),1,IF(AND(MONTH(C124)&gt;=4,MONTH(C124)&lt;=6),2,IF(AND(MONTH(C124)&gt;=7,MONTH(C124)&lt;=9),3,4))))</f>
        <v>2</v>
      </c>
      <c r="D125" s="88"/>
      <c r="E125" s="71" t="s">
        <v>13337</v>
      </c>
      <c r="F125" s="72"/>
    </row>
    <row r="127" spans="1:10" ht="14.25" customHeight="1" x14ac:dyDescent="0.25">
      <c r="A127" s="75" t="s">
        <v>15903</v>
      </c>
      <c r="B127" s="75" t="s">
        <v>16318</v>
      </c>
      <c r="C127" s="75" t="s">
        <v>15808</v>
      </c>
      <c r="D127" s="75" t="s">
        <v>15414</v>
      </c>
      <c r="E127" s="75" t="s">
        <v>7000</v>
      </c>
      <c r="F127" s="75" t="s">
        <v>15445</v>
      </c>
    </row>
    <row r="128" spans="1:10" ht="14.25" customHeight="1" x14ac:dyDescent="0.25">
      <c r="A128" s="73" t="s">
        <v>11821</v>
      </c>
      <c r="B128" s="40" t="str">
        <f ca="1">IFERROR(INDEX(UNSPSCDes,MATCH(INDIRECT(ADDRESS(ROW(),COLUMN()-1,4)),UNSPSCCode,0)),IF(INDIRECT(ADDRESS(ROW(),COLUMN()-1,4))="72131501","Construcción de apartamentos",""))</f>
        <v>Construcción de apartamentos</v>
      </c>
      <c r="C128" s="74" t="str">
        <f>IFERROR(VLOOKUP("UD",'Informacion '!P:Q,2,FALSE),"")</f>
        <v>Unidad</v>
      </c>
      <c r="D128" s="73">
        <v>1</v>
      </c>
      <c r="E128" s="42">
        <v>154000000</v>
      </c>
      <c r="F128" s="41">
        <f ca="1">INDIRECT(ADDRESS(ROW(),COLUMN()-2,4))*INDIRECT(ADDRESS(ROW(),COLUMN()-1,4))</f>
        <v>154000000</v>
      </c>
    </row>
    <row r="129" spans="1:10" ht="14.25" customHeight="1" x14ac:dyDescent="0.25">
      <c r="E129" s="44" t="s">
        <v>12686</v>
      </c>
      <c r="F129" s="45">
        <f ca="1">SUM(Table13[MONTO TOTAL ESTIMADO])</f>
        <v>154000000</v>
      </c>
      <c r="H129" s="68" t="str">
        <f>C121</f>
        <v>Obras</v>
      </c>
      <c r="I129" s="68" t="str">
        <f>E121</f>
        <v>No</v>
      </c>
      <c r="J129" s="68" t="str">
        <f>D121</f>
        <v>Comparacion de Precios</v>
      </c>
    </row>
    <row r="131" spans="1:10" ht="33.950000000000003" customHeight="1" x14ac:dyDescent="0.25">
      <c r="A131" s="35" t="s">
        <v>16556</v>
      </c>
      <c r="B131" s="35" t="s">
        <v>161</v>
      </c>
      <c r="C131" s="35" t="s">
        <v>11849</v>
      </c>
      <c r="D131" s="35" t="s">
        <v>14534</v>
      </c>
      <c r="E131" s="35" t="s">
        <v>11073</v>
      </c>
      <c r="F131" s="35" t="s">
        <v>11209</v>
      </c>
    </row>
    <row r="132" spans="1:10" ht="14.25" customHeight="1" x14ac:dyDescent="0.25">
      <c r="A132" s="37" t="s">
        <v>14335</v>
      </c>
      <c r="B132" s="37" t="s">
        <v>14335</v>
      </c>
      <c r="C132" s="37" t="s">
        <v>9544</v>
      </c>
      <c r="D132" s="37" t="s">
        <v>1888</v>
      </c>
      <c r="E132" s="37" t="s">
        <v>18039</v>
      </c>
      <c r="F132" s="37"/>
    </row>
    <row r="133" spans="1:10" ht="14.25" customHeight="1" x14ac:dyDescent="0.25">
      <c r="A133" s="87" t="s">
        <v>14986</v>
      </c>
      <c r="B133" s="38" t="s">
        <v>8610</v>
      </c>
      <c r="C133" s="69">
        <v>45139</v>
      </c>
      <c r="D133" s="87" t="s">
        <v>9479</v>
      </c>
      <c r="E133" s="71" t="s">
        <v>13238</v>
      </c>
      <c r="F133" s="72" t="s">
        <v>3107</v>
      </c>
    </row>
    <row r="134" spans="1:10" ht="14.25" customHeight="1" x14ac:dyDescent="0.25">
      <c r="A134" s="88"/>
      <c r="B134" s="38" t="s">
        <v>1800</v>
      </c>
      <c r="C134" s="70">
        <f>IF(C133="","",IF(AND(MONTH(C133)&gt;=1,MONTH(C133)&lt;=3),1,IF(AND(MONTH(C133)&gt;=4,MONTH(C133)&lt;=6),2,IF(AND(MONTH(C133)&gt;=7,MONTH(C133)&lt;=9),3,4))))</f>
        <v>3</v>
      </c>
      <c r="D134" s="88"/>
      <c r="E134" s="71" t="s">
        <v>2434</v>
      </c>
      <c r="F134" s="72"/>
    </row>
    <row r="135" spans="1:10" ht="14.25" customHeight="1" x14ac:dyDescent="0.25">
      <c r="A135" s="88"/>
      <c r="B135" s="38" t="s">
        <v>13085</v>
      </c>
      <c r="C135" s="69">
        <v>45197</v>
      </c>
      <c r="D135" s="88"/>
      <c r="E135" s="71" t="s">
        <v>3100</v>
      </c>
      <c r="F135" s="72"/>
    </row>
    <row r="136" spans="1:10" ht="14.25" customHeight="1" x14ac:dyDescent="0.25">
      <c r="A136" s="88"/>
      <c r="B136" s="38" t="s">
        <v>1800</v>
      </c>
      <c r="C136" s="70">
        <f>IF(C135="","",IF(AND(MONTH(C135)&gt;=1,MONTH(C135)&lt;=3),1,IF(AND(MONTH(C135)&gt;=4,MONTH(C135)&lt;=6),2,IF(AND(MONTH(C135)&gt;=7,MONTH(C135)&lt;=9),3,4))))</f>
        <v>3</v>
      </c>
      <c r="D136" s="88"/>
      <c r="E136" s="71" t="s">
        <v>13337</v>
      </c>
      <c r="F136" s="72"/>
    </row>
    <row r="138" spans="1:10" ht="14.25" customHeight="1" x14ac:dyDescent="0.25">
      <c r="A138" s="75" t="s">
        <v>15903</v>
      </c>
      <c r="B138" s="75" t="s">
        <v>16318</v>
      </c>
      <c r="C138" s="75" t="s">
        <v>15808</v>
      </c>
      <c r="D138" s="75" t="s">
        <v>15414</v>
      </c>
      <c r="E138" s="75" t="s">
        <v>7000</v>
      </c>
      <c r="F138" s="75" t="s">
        <v>15445</v>
      </c>
    </row>
    <row r="139" spans="1:10" ht="14.25" customHeight="1" x14ac:dyDescent="0.25">
      <c r="A139" s="73" t="s">
        <v>11689</v>
      </c>
      <c r="B139" s="40" t="str">
        <f ca="1">IFERROR(INDEX(UNSPSCDes,MATCH(INDIRECT(ADDRESS(ROW(),COLUMN()-1,4)),UNSPSCCode,0)),IF(INDIRECT(ADDRESS(ROW(),COLUMN()-1,4))="72131601","Construcción de centrales eléctricas",""))</f>
        <v>Construcción de centrales eléctricas</v>
      </c>
      <c r="C139" s="74" t="str">
        <f>IFERROR(VLOOKUP("UD",'Informacion '!P:Q,2,FALSE),"")</f>
        <v>Unidad</v>
      </c>
      <c r="D139" s="73">
        <v>1</v>
      </c>
      <c r="E139" s="42">
        <v>154000000</v>
      </c>
      <c r="F139" s="41">
        <f ca="1">INDIRECT(ADDRESS(ROW(),COLUMN()-2,4))*INDIRECT(ADDRESS(ROW(),COLUMN()-1,4))</f>
        <v>154000000</v>
      </c>
    </row>
    <row r="140" spans="1:10" ht="14.25" customHeight="1" x14ac:dyDescent="0.25">
      <c r="E140" s="44" t="s">
        <v>12686</v>
      </c>
      <c r="F140" s="45">
        <f ca="1">SUM(Table14[MONTO TOTAL ESTIMADO])</f>
        <v>154000000</v>
      </c>
      <c r="H140" s="68" t="str">
        <f>C132</f>
        <v>Obras</v>
      </c>
      <c r="I140" s="68" t="str">
        <f>E132</f>
        <v>No</v>
      </c>
      <c r="J140" s="68" t="str">
        <f>D132</f>
        <v>Comparacion de Precios</v>
      </c>
    </row>
    <row r="142" spans="1:10" ht="33.950000000000003" customHeight="1" x14ac:dyDescent="0.25">
      <c r="A142" s="35" t="s">
        <v>16556</v>
      </c>
      <c r="B142" s="35" t="s">
        <v>161</v>
      </c>
      <c r="C142" s="35" t="s">
        <v>11849</v>
      </c>
      <c r="D142" s="35" t="s">
        <v>14534</v>
      </c>
      <c r="E142" s="35" t="s">
        <v>11073</v>
      </c>
      <c r="F142" s="35" t="s">
        <v>11209</v>
      </c>
    </row>
    <row r="143" spans="1:10" ht="14.25" customHeight="1" x14ac:dyDescent="0.25">
      <c r="A143" s="37" t="s">
        <v>15419</v>
      </c>
      <c r="B143" s="37" t="s">
        <v>15419</v>
      </c>
      <c r="C143" s="37" t="s">
        <v>6863</v>
      </c>
      <c r="D143" s="37" t="s">
        <v>3880</v>
      </c>
      <c r="E143" s="37" t="s">
        <v>18039</v>
      </c>
      <c r="F143" s="37"/>
    </row>
    <row r="144" spans="1:10" ht="14.25" customHeight="1" x14ac:dyDescent="0.25">
      <c r="A144" s="87" t="s">
        <v>14986</v>
      </c>
      <c r="B144" s="38" t="s">
        <v>8610</v>
      </c>
      <c r="C144" s="69">
        <v>44974</v>
      </c>
      <c r="D144" s="87" t="s">
        <v>9479</v>
      </c>
      <c r="E144" s="71" t="s">
        <v>13238</v>
      </c>
      <c r="F144" s="72" t="s">
        <v>3107</v>
      </c>
    </row>
    <row r="145" spans="1:10" ht="14.25" customHeight="1" x14ac:dyDescent="0.25">
      <c r="A145" s="88"/>
      <c r="B145" s="38" t="s">
        <v>1800</v>
      </c>
      <c r="C145" s="70">
        <f>IF(C144="","",IF(AND(MONTH(C144)&gt;=1,MONTH(C144)&lt;=3),1,IF(AND(MONTH(C144)&gt;=4,MONTH(C144)&lt;=6),2,IF(AND(MONTH(C144)&gt;=7,MONTH(C144)&lt;=9),3,4))))</f>
        <v>1</v>
      </c>
      <c r="D145" s="88"/>
      <c r="E145" s="71" t="s">
        <v>2434</v>
      </c>
      <c r="F145" s="72"/>
    </row>
    <row r="146" spans="1:10" ht="14.25" customHeight="1" x14ac:dyDescent="0.25">
      <c r="A146" s="88"/>
      <c r="B146" s="38" t="s">
        <v>13085</v>
      </c>
      <c r="C146" s="69">
        <v>45014</v>
      </c>
      <c r="D146" s="88"/>
      <c r="E146" s="71" t="s">
        <v>3100</v>
      </c>
      <c r="F146" s="72"/>
    </row>
    <row r="147" spans="1:10" ht="14.25" customHeight="1" x14ac:dyDescent="0.25">
      <c r="A147" s="88"/>
      <c r="B147" s="38" t="s">
        <v>1800</v>
      </c>
      <c r="C147" s="70">
        <f>IF(C146="","",IF(AND(MONTH(C146)&gt;=1,MONTH(C146)&lt;=3),1,IF(AND(MONTH(C146)&gt;=4,MONTH(C146)&lt;=6),2,IF(AND(MONTH(C146)&gt;=7,MONTH(C146)&lt;=9),3,4))))</f>
        <v>1</v>
      </c>
      <c r="D147" s="88"/>
      <c r="E147" s="71" t="s">
        <v>13337</v>
      </c>
      <c r="F147" s="72"/>
    </row>
    <row r="149" spans="1:10" ht="14.25" customHeight="1" x14ac:dyDescent="0.25">
      <c r="A149" s="75" t="s">
        <v>15903</v>
      </c>
      <c r="B149" s="75" t="s">
        <v>16318</v>
      </c>
      <c r="C149" s="75" t="s">
        <v>15808</v>
      </c>
      <c r="D149" s="75" t="s">
        <v>15414</v>
      </c>
      <c r="E149" s="75" t="s">
        <v>7000</v>
      </c>
      <c r="F149" s="75" t="s">
        <v>15445</v>
      </c>
    </row>
    <row r="150" spans="1:10" ht="14.25" customHeight="1" x14ac:dyDescent="0.25">
      <c r="A150" s="73" t="s">
        <v>17118</v>
      </c>
      <c r="B150" s="40" t="str">
        <f ca="1">IFERROR(INDEX(UNSPSCDes,MATCH(INDIRECT(ADDRESS(ROW(),COLUMN()-1,4)),UNSPSCCode,0)),IF(INDIRECT(ADDRESS(ROW(),COLUMN()-1,4))="90111501","Hoteles",""))</f>
        <v>Hoteles</v>
      </c>
      <c r="C150" s="74" t="str">
        <f>IFERROR(VLOOKUP("UD",'Informacion '!P:Q,2,FALSE),"")</f>
        <v>Unidad</v>
      </c>
      <c r="D150" s="73">
        <v>1</v>
      </c>
      <c r="E150" s="42">
        <v>30000000</v>
      </c>
      <c r="F150" s="41">
        <f ca="1">INDIRECT(ADDRESS(ROW(),COLUMN()-2,4))*INDIRECT(ADDRESS(ROW(),COLUMN()-1,4))</f>
        <v>30000000</v>
      </c>
    </row>
    <row r="151" spans="1:10" ht="14.25" customHeight="1" x14ac:dyDescent="0.25">
      <c r="E151" s="44" t="s">
        <v>12686</v>
      </c>
      <c r="F151" s="45">
        <f ca="1">SUM(Table15[MONTO TOTAL ESTIMADO])</f>
        <v>30000000</v>
      </c>
      <c r="H151" s="68" t="str">
        <f>C143</f>
        <v>Servicios</v>
      </c>
      <c r="I151" s="68" t="str">
        <f>E143</f>
        <v>No</v>
      </c>
      <c r="J151" s="68" t="str">
        <f>D143</f>
        <v>Excepción - Bienes o servicios con exclusividad</v>
      </c>
    </row>
    <row r="153" spans="1:10" ht="33.950000000000003" customHeight="1" x14ac:dyDescent="0.25">
      <c r="A153" s="35" t="s">
        <v>16556</v>
      </c>
      <c r="B153" s="35" t="s">
        <v>161</v>
      </c>
      <c r="C153" s="35" t="s">
        <v>11849</v>
      </c>
      <c r="D153" s="35" t="s">
        <v>14534</v>
      </c>
      <c r="E153" s="35" t="s">
        <v>11073</v>
      </c>
      <c r="F153" s="35" t="s">
        <v>11209</v>
      </c>
    </row>
    <row r="154" spans="1:10" ht="14.25" customHeight="1" x14ac:dyDescent="0.25">
      <c r="A154" s="37" t="s">
        <v>11312</v>
      </c>
      <c r="B154" s="37" t="s">
        <v>11312</v>
      </c>
      <c r="C154" s="37" t="s">
        <v>6863</v>
      </c>
      <c r="D154" s="37" t="s">
        <v>1888</v>
      </c>
      <c r="E154" s="37" t="s">
        <v>8940</v>
      </c>
      <c r="F154" s="37"/>
    </row>
    <row r="155" spans="1:10" ht="14.25" customHeight="1" x14ac:dyDescent="0.25">
      <c r="A155" s="87" t="s">
        <v>14986</v>
      </c>
      <c r="B155" s="38" t="s">
        <v>8610</v>
      </c>
      <c r="C155" s="69">
        <v>45083</v>
      </c>
      <c r="D155" s="87" t="s">
        <v>9479</v>
      </c>
      <c r="E155" s="71" t="s">
        <v>13238</v>
      </c>
      <c r="F155" s="72" t="s">
        <v>3107</v>
      </c>
    </row>
    <row r="156" spans="1:10" ht="14.25" customHeight="1" x14ac:dyDescent="0.25">
      <c r="A156" s="88"/>
      <c r="B156" s="38" t="s">
        <v>1800</v>
      </c>
      <c r="C156" s="70">
        <f>IF(C155="","",IF(AND(MONTH(C155)&gt;=1,MONTH(C155)&lt;=3),1,IF(AND(MONTH(C155)&gt;=4,MONTH(C155)&lt;=6),2,IF(AND(MONTH(C155)&gt;=7,MONTH(C155)&lt;=9),3,4))))</f>
        <v>2</v>
      </c>
      <c r="D156" s="88"/>
      <c r="E156" s="71" t="s">
        <v>2434</v>
      </c>
      <c r="F156" s="72"/>
    </row>
    <row r="157" spans="1:10" ht="14.25" customHeight="1" x14ac:dyDescent="0.25">
      <c r="A157" s="88"/>
      <c r="B157" s="38" t="s">
        <v>13085</v>
      </c>
      <c r="C157" s="69">
        <v>45169</v>
      </c>
      <c r="D157" s="88"/>
      <c r="E157" s="71" t="s">
        <v>3100</v>
      </c>
      <c r="F157" s="72"/>
    </row>
    <row r="158" spans="1:10" ht="14.25" customHeight="1" x14ac:dyDescent="0.25">
      <c r="A158" s="88"/>
      <c r="B158" s="38" t="s">
        <v>1800</v>
      </c>
      <c r="C158" s="70">
        <f>IF(C157="","",IF(AND(MONTH(C157)&gt;=1,MONTH(C157)&lt;=3),1,IF(AND(MONTH(C157)&gt;=4,MONTH(C157)&lt;=6),2,IF(AND(MONTH(C157)&gt;=7,MONTH(C157)&lt;=9),3,4))))</f>
        <v>3</v>
      </c>
      <c r="D158" s="88"/>
      <c r="E158" s="71" t="s">
        <v>13337</v>
      </c>
      <c r="F158" s="72"/>
    </row>
    <row r="160" spans="1:10" ht="14.25" customHeight="1" x14ac:dyDescent="0.25">
      <c r="A160" s="75" t="s">
        <v>15903</v>
      </c>
      <c r="B160" s="75" t="s">
        <v>16318</v>
      </c>
      <c r="C160" s="75" t="s">
        <v>15808</v>
      </c>
      <c r="D160" s="75" t="s">
        <v>15414</v>
      </c>
      <c r="E160" s="75" t="s">
        <v>7000</v>
      </c>
      <c r="F160" s="75" t="s">
        <v>15445</v>
      </c>
    </row>
    <row r="161" spans="1:10" ht="14.25" customHeight="1" x14ac:dyDescent="0.25">
      <c r="A161" s="73" t="s">
        <v>3378</v>
      </c>
      <c r="B161" s="40" t="str">
        <f ca="1">IFERROR(INDEX(UNSPSCDes,MATCH(INDIRECT(ADDRESS(ROW(),COLUMN()-1,4)),UNSPSCCode,0)),IF(INDIRECT(ADDRESS(ROW(),COLUMN()-1,4))="80141607","Gestión de eventos",""))</f>
        <v>Gestión de eventos</v>
      </c>
      <c r="C161" s="74" t="str">
        <f>IFERROR(VLOOKUP("UD",'Informacion '!P:Q,2,FALSE),"")</f>
        <v>Unidad</v>
      </c>
      <c r="D161" s="73">
        <v>1</v>
      </c>
      <c r="E161" s="42">
        <v>5154000</v>
      </c>
      <c r="F161" s="41">
        <f ca="1">INDIRECT(ADDRESS(ROW(),COLUMN()-2,4))*INDIRECT(ADDRESS(ROW(),COLUMN()-1,4))</f>
        <v>5154000</v>
      </c>
    </row>
    <row r="162" spans="1:10" ht="14.25" customHeight="1" x14ac:dyDescent="0.25">
      <c r="E162" s="44" t="s">
        <v>12686</v>
      </c>
      <c r="F162" s="45">
        <f ca="1">SUM(Table16[MONTO TOTAL ESTIMADO])</f>
        <v>5154000</v>
      </c>
      <c r="H162" s="68" t="str">
        <f>C154</f>
        <v>Servicios</v>
      </c>
      <c r="I162" s="68" t="str">
        <f>E154</f>
        <v>Sí</v>
      </c>
      <c r="J162" s="68" t="str">
        <f>D154</f>
        <v>Comparacion de Precios</v>
      </c>
    </row>
    <row r="164" spans="1:10" ht="33.950000000000003" customHeight="1" x14ac:dyDescent="0.25">
      <c r="A164" s="35" t="s">
        <v>16556</v>
      </c>
      <c r="B164" s="35" t="s">
        <v>161</v>
      </c>
      <c r="C164" s="35" t="s">
        <v>11849</v>
      </c>
      <c r="D164" s="35" t="s">
        <v>14534</v>
      </c>
      <c r="E164" s="35" t="s">
        <v>11073</v>
      </c>
      <c r="F164" s="35" t="s">
        <v>11209</v>
      </c>
    </row>
    <row r="165" spans="1:10" ht="14.25" customHeight="1" x14ac:dyDescent="0.25">
      <c r="A165" s="37" t="s">
        <v>18222</v>
      </c>
      <c r="B165" s="37" t="s">
        <v>18222</v>
      </c>
      <c r="C165" s="37" t="s">
        <v>17982</v>
      </c>
      <c r="D165" s="37" t="s">
        <v>1888</v>
      </c>
      <c r="E165" s="37" t="s">
        <v>18039</v>
      </c>
      <c r="F165" s="37"/>
    </row>
    <row r="166" spans="1:10" ht="14.25" customHeight="1" x14ac:dyDescent="0.25">
      <c r="A166" s="87" t="s">
        <v>14986</v>
      </c>
      <c r="B166" s="38" t="s">
        <v>8610</v>
      </c>
      <c r="C166" s="69">
        <v>44985</v>
      </c>
      <c r="D166" s="87" t="s">
        <v>9479</v>
      </c>
      <c r="E166" s="71" t="s">
        <v>13238</v>
      </c>
      <c r="F166" s="72" t="s">
        <v>3107</v>
      </c>
    </row>
    <row r="167" spans="1:10" ht="14.25" customHeight="1" x14ac:dyDescent="0.25">
      <c r="A167" s="88"/>
      <c r="B167" s="38" t="s">
        <v>1800</v>
      </c>
      <c r="C167" s="70">
        <f>IF(C166="","",IF(AND(MONTH(C166)&gt;=1,MONTH(C166)&lt;=3),1,IF(AND(MONTH(C166)&gt;=4,MONTH(C166)&lt;=6),2,IF(AND(MONTH(C166)&gt;=7,MONTH(C166)&lt;=9),3,4))))</f>
        <v>1</v>
      </c>
      <c r="D167" s="88"/>
      <c r="E167" s="71" t="s">
        <v>2434</v>
      </c>
      <c r="F167" s="72"/>
    </row>
    <row r="168" spans="1:10" ht="14.25" customHeight="1" x14ac:dyDescent="0.25">
      <c r="A168" s="88"/>
      <c r="B168" s="38" t="s">
        <v>13085</v>
      </c>
      <c r="C168" s="69">
        <v>45013</v>
      </c>
      <c r="D168" s="88"/>
      <c r="E168" s="71" t="s">
        <v>3100</v>
      </c>
      <c r="F168" s="72"/>
    </row>
    <row r="169" spans="1:10" ht="14.25" customHeight="1" x14ac:dyDescent="0.25">
      <c r="A169" s="88"/>
      <c r="B169" s="38" t="s">
        <v>1800</v>
      </c>
      <c r="C169" s="70">
        <f>IF(C168="","",IF(AND(MONTH(C168)&gt;=1,MONTH(C168)&lt;=3),1,IF(AND(MONTH(C168)&gt;=4,MONTH(C168)&lt;=6),2,IF(AND(MONTH(C168)&gt;=7,MONTH(C168)&lt;=9),3,4))))</f>
        <v>1</v>
      </c>
      <c r="D169" s="88"/>
      <c r="E169" s="71" t="s">
        <v>13337</v>
      </c>
      <c r="F169" s="72"/>
    </row>
    <row r="171" spans="1:10" ht="14.25" customHeight="1" x14ac:dyDescent="0.25">
      <c r="A171" s="75" t="s">
        <v>15903</v>
      </c>
      <c r="B171" s="75" t="s">
        <v>16318</v>
      </c>
      <c r="C171" s="75" t="s">
        <v>15808</v>
      </c>
      <c r="D171" s="75" t="s">
        <v>15414</v>
      </c>
      <c r="E171" s="75" t="s">
        <v>7000</v>
      </c>
      <c r="F171" s="75" t="s">
        <v>15445</v>
      </c>
    </row>
    <row r="172" spans="1:10" ht="14.25" customHeight="1" x14ac:dyDescent="0.25">
      <c r="A172" s="73" t="s">
        <v>10503</v>
      </c>
      <c r="B172" s="40" t="str">
        <f ca="1">IFERROR(INDEX(UNSPSCDes,MATCH(INDIRECT(ADDRESS(ROW(),COLUMN()-1,4)),UNSPSCCode,0)),IF(INDIRECT(ADDRESS(ROW(),COLUMN()-1,4))="55121502","Etiquetas de seguridad",""))</f>
        <v>Etiquetas de seguridad</v>
      </c>
      <c r="C172" s="74" t="str">
        <f>IFERROR(VLOOKUP("UD",'Informacion '!P:Q,2,FALSE),"")</f>
        <v>Unidad</v>
      </c>
      <c r="D172" s="73">
        <v>1</v>
      </c>
      <c r="E172" s="42">
        <v>5154000</v>
      </c>
      <c r="F172" s="41">
        <f ca="1">INDIRECT(ADDRESS(ROW(),COLUMN()-2,4))*INDIRECT(ADDRESS(ROW(),COLUMN()-1,4))</f>
        <v>5154000</v>
      </c>
    </row>
    <row r="173" spans="1:10" ht="14.25" customHeight="1" x14ac:dyDescent="0.25">
      <c r="E173" s="44" t="s">
        <v>12686</v>
      </c>
      <c r="F173" s="45">
        <f ca="1">SUM(Table17[MONTO TOTAL ESTIMADO])</f>
        <v>5154000</v>
      </c>
      <c r="H173" s="68" t="str">
        <f>C165</f>
        <v>Bienes</v>
      </c>
      <c r="I173" s="68" t="str">
        <f>E165</f>
        <v>No</v>
      </c>
      <c r="J173" s="68" t="str">
        <f>D165</f>
        <v>Comparacion de Precios</v>
      </c>
    </row>
    <row r="175" spans="1:10" ht="33.950000000000003" customHeight="1" x14ac:dyDescent="0.25">
      <c r="A175" s="35" t="s">
        <v>16556</v>
      </c>
      <c r="B175" s="35" t="s">
        <v>161</v>
      </c>
      <c r="C175" s="35" t="s">
        <v>11849</v>
      </c>
      <c r="D175" s="35" t="s">
        <v>14534</v>
      </c>
      <c r="E175" s="35" t="s">
        <v>11073</v>
      </c>
      <c r="F175" s="35" t="s">
        <v>11209</v>
      </c>
    </row>
    <row r="176" spans="1:10" ht="14.25" customHeight="1" x14ac:dyDescent="0.25">
      <c r="A176" s="37" t="s">
        <v>6240</v>
      </c>
      <c r="B176" s="37" t="s">
        <v>6240</v>
      </c>
      <c r="C176" s="37" t="s">
        <v>17982</v>
      </c>
      <c r="D176" s="37" t="s">
        <v>1888</v>
      </c>
      <c r="E176" s="37" t="s">
        <v>18039</v>
      </c>
      <c r="F176" s="37"/>
    </row>
    <row r="177" spans="1:10" ht="14.25" customHeight="1" x14ac:dyDescent="0.25">
      <c r="A177" s="87" t="s">
        <v>14986</v>
      </c>
      <c r="B177" s="38" t="s">
        <v>8610</v>
      </c>
      <c r="C177" s="69">
        <v>44979</v>
      </c>
      <c r="D177" s="87" t="s">
        <v>9479</v>
      </c>
      <c r="E177" s="71" t="s">
        <v>13238</v>
      </c>
      <c r="F177" s="72" t="s">
        <v>3107</v>
      </c>
    </row>
    <row r="178" spans="1:10" ht="14.25" customHeight="1" x14ac:dyDescent="0.25">
      <c r="A178" s="88"/>
      <c r="B178" s="38" t="s">
        <v>1800</v>
      </c>
      <c r="C178" s="70">
        <f>IF(C177="","",IF(AND(MONTH(C177)&gt;=1,MONTH(C177)&lt;=3),1,IF(AND(MONTH(C177)&gt;=4,MONTH(C177)&lt;=6),2,IF(AND(MONTH(C177)&gt;=7,MONTH(C177)&lt;=9),3,4))))</f>
        <v>1</v>
      </c>
      <c r="D178" s="88"/>
      <c r="E178" s="71" t="s">
        <v>2434</v>
      </c>
      <c r="F178" s="72"/>
    </row>
    <row r="179" spans="1:10" ht="14.25" customHeight="1" x14ac:dyDescent="0.25">
      <c r="A179" s="88"/>
      <c r="B179" s="38" t="s">
        <v>13085</v>
      </c>
      <c r="C179" s="69">
        <v>45016</v>
      </c>
      <c r="D179" s="88"/>
      <c r="E179" s="71" t="s">
        <v>3100</v>
      </c>
      <c r="F179" s="72"/>
    </row>
    <row r="180" spans="1:10" ht="14.25" customHeight="1" x14ac:dyDescent="0.25">
      <c r="A180" s="88"/>
      <c r="B180" s="38" t="s">
        <v>1800</v>
      </c>
      <c r="C180" s="70">
        <f>IF(C179="","",IF(AND(MONTH(C179)&gt;=1,MONTH(C179)&lt;=3),1,IF(AND(MONTH(C179)&gt;=4,MONTH(C179)&lt;=6),2,IF(AND(MONTH(C179)&gt;=7,MONTH(C179)&lt;=9),3,4))))</f>
        <v>1</v>
      </c>
      <c r="D180" s="88"/>
      <c r="E180" s="71" t="s">
        <v>13337</v>
      </c>
      <c r="F180" s="72"/>
    </row>
    <row r="182" spans="1:10" ht="14.25" customHeight="1" x14ac:dyDescent="0.25">
      <c r="A182" s="75" t="s">
        <v>15903</v>
      </c>
      <c r="B182" s="75" t="s">
        <v>16318</v>
      </c>
      <c r="C182" s="75" t="s">
        <v>15808</v>
      </c>
      <c r="D182" s="75" t="s">
        <v>15414</v>
      </c>
      <c r="E182" s="75" t="s">
        <v>7000</v>
      </c>
      <c r="F182" s="75" t="s">
        <v>15445</v>
      </c>
    </row>
    <row r="183" spans="1:10" ht="14.25" customHeight="1" x14ac:dyDescent="0.25">
      <c r="A183" s="73" t="s">
        <v>8939</v>
      </c>
      <c r="B183" s="40" t="str">
        <f ca="1">IFERROR(INDEX(UNSPSCDes,MATCH(INDIRECT(ADDRESS(ROW(),COLUMN()-1,4)),UNSPSCCode,0)),IF(INDIRECT(ADDRESS(ROW(),COLUMN()-1,4))="48101507","Hornos de convección para uso comercial",""))</f>
        <v>Hornos de convección para uso comercial</v>
      </c>
      <c r="C183" s="74" t="str">
        <f>IFERROR(VLOOKUP("UD",'Informacion '!P:Q,2,FALSE),"")</f>
        <v>Unidad</v>
      </c>
      <c r="D183" s="73">
        <v>40</v>
      </c>
      <c r="E183" s="42">
        <v>8000</v>
      </c>
      <c r="F183" s="41">
        <f ca="1">INDIRECT(ADDRESS(ROW(),COLUMN()-2,4))*INDIRECT(ADDRESS(ROW(),COLUMN()-1,4))</f>
        <v>320000</v>
      </c>
    </row>
    <row r="184" spans="1:10" ht="14.25" customHeight="1" x14ac:dyDescent="0.25">
      <c r="A184" s="73" t="s">
        <v>10854</v>
      </c>
      <c r="B184" s="40" t="str">
        <f ca="1">IFERROR(INDEX(UNSPSCDes,MATCH(INDIRECT(ADDRESS(ROW(),COLUMN()-1,4)),UNSPSCCode,0)),IF(INDIRECT(ADDRESS(ROW(),COLUMN()-1,4))="24111802","Tanques o cilindros de aire o gas",""))</f>
        <v>Tanques o cilindros de aire o gas</v>
      </c>
      <c r="C184" s="74" t="str">
        <f>IFERROR(VLOOKUP("UD",'Informacion '!P:Q,2,FALSE),"")</f>
        <v>Unidad</v>
      </c>
      <c r="D184" s="73">
        <v>40</v>
      </c>
      <c r="E184" s="42">
        <v>15000</v>
      </c>
      <c r="F184" s="41">
        <f ca="1">INDIRECT(ADDRESS(ROW(),COLUMN()-2,4))*INDIRECT(ADDRESS(ROW(),COLUMN()-1,4))</f>
        <v>600000</v>
      </c>
    </row>
    <row r="185" spans="1:10" ht="14.25" customHeight="1" x14ac:dyDescent="0.25">
      <c r="A185" s="73" t="s">
        <v>10854</v>
      </c>
      <c r="B185" s="40" t="str">
        <f ca="1">IFERROR(INDEX(UNSPSCDes,MATCH(INDIRECT(ADDRESS(ROW(),COLUMN()-1,4)),UNSPSCCode,0)),IF(INDIRECT(ADDRESS(ROW(),COLUMN()-1,4))="24111802","Tanques o cilindros de aire o gas",""))</f>
        <v>Tanques o cilindros de aire o gas</v>
      </c>
      <c r="C185" s="74" t="str">
        <f>IFERROR(VLOOKUP("UD",'Informacion '!P:Q,2,FALSE),"")</f>
        <v>Unidad</v>
      </c>
      <c r="D185" s="73">
        <v>40</v>
      </c>
      <c r="E185" s="42">
        <v>40000</v>
      </c>
      <c r="F185" s="41">
        <f ca="1">INDIRECT(ADDRESS(ROW(),COLUMN()-2,4))*INDIRECT(ADDRESS(ROW(),COLUMN()-1,4))</f>
        <v>1600000</v>
      </c>
    </row>
    <row r="186" spans="1:10" ht="14.25" customHeight="1" x14ac:dyDescent="0.25">
      <c r="A186" s="73" t="s">
        <v>10854</v>
      </c>
      <c r="B186" s="40" t="str">
        <f ca="1">IFERROR(INDEX(UNSPSCDes,MATCH(INDIRECT(ADDRESS(ROW(),COLUMN()-1,4)),UNSPSCCode,0)),IF(INDIRECT(ADDRESS(ROW(),COLUMN()-1,4))="24111802","Tanques o cilindros de aire o gas",""))</f>
        <v>Tanques o cilindros de aire o gas</v>
      </c>
      <c r="C186" s="74" t="str">
        <f>IFERROR(VLOOKUP("UD",'Informacion '!P:Q,2,FALSE),"")</f>
        <v>Unidad</v>
      </c>
      <c r="D186" s="73">
        <v>40</v>
      </c>
      <c r="E186" s="42">
        <v>15000</v>
      </c>
      <c r="F186" s="41">
        <f ca="1">INDIRECT(ADDRESS(ROW(),COLUMN()-2,4))*INDIRECT(ADDRESS(ROW(),COLUMN()-1,4))</f>
        <v>600000</v>
      </c>
    </row>
    <row r="187" spans="1:10" ht="14.25" customHeight="1" x14ac:dyDescent="0.25">
      <c r="A187" s="73" t="s">
        <v>10854</v>
      </c>
      <c r="B187" s="40" t="str">
        <f ca="1">IFERROR(INDEX(UNSPSCDes,MATCH(INDIRECT(ADDRESS(ROW(),COLUMN()-1,4)),UNSPSCCode,0)),IF(INDIRECT(ADDRESS(ROW(),COLUMN()-1,4))="24111802","Tanques o cilindros de aire o gas",""))</f>
        <v>Tanques o cilindros de aire o gas</v>
      </c>
      <c r="C187" s="74" t="str">
        <f>IFERROR(VLOOKUP("UD",'Informacion '!P:Q,2,FALSE),"")</f>
        <v>Unidad</v>
      </c>
      <c r="D187" s="73">
        <v>40</v>
      </c>
      <c r="E187" s="42">
        <v>50000</v>
      </c>
      <c r="F187" s="41">
        <f ca="1">INDIRECT(ADDRESS(ROW(),COLUMN()-2,4))*INDIRECT(ADDRESS(ROW(),COLUMN()-1,4))</f>
        <v>2000000</v>
      </c>
    </row>
    <row r="188" spans="1:10" ht="14.25" customHeight="1" x14ac:dyDescent="0.25">
      <c r="E188" s="44" t="s">
        <v>12686</v>
      </c>
      <c r="F188" s="45">
        <f ca="1">SUM(Table18[MONTO TOTAL ESTIMADO])</f>
        <v>5120000</v>
      </c>
      <c r="H188" s="68" t="str">
        <f>C176</f>
        <v>Bienes</v>
      </c>
      <c r="I188" s="68" t="str">
        <f>E176</f>
        <v>No</v>
      </c>
      <c r="J188" s="68" t="str">
        <f>D176</f>
        <v>Comparacion de Precios</v>
      </c>
    </row>
    <row r="190" spans="1:10" ht="33.950000000000003" customHeight="1" x14ac:dyDescent="0.25">
      <c r="A190" s="35" t="s">
        <v>16556</v>
      </c>
      <c r="B190" s="35" t="s">
        <v>161</v>
      </c>
      <c r="C190" s="35" t="s">
        <v>11849</v>
      </c>
      <c r="D190" s="35" t="s">
        <v>14534</v>
      </c>
      <c r="E190" s="35" t="s">
        <v>11073</v>
      </c>
      <c r="F190" s="35" t="s">
        <v>11209</v>
      </c>
    </row>
    <row r="191" spans="1:10" ht="14.25" customHeight="1" x14ac:dyDescent="0.25">
      <c r="A191" s="37" t="s">
        <v>17965</v>
      </c>
      <c r="B191" s="37" t="s">
        <v>6638</v>
      </c>
      <c r="C191" s="37" t="s">
        <v>17982</v>
      </c>
      <c r="D191" s="37" t="s">
        <v>1888</v>
      </c>
      <c r="E191" s="37" t="s">
        <v>18039</v>
      </c>
      <c r="F191" s="37"/>
    </row>
    <row r="192" spans="1:10" ht="14.25" customHeight="1" x14ac:dyDescent="0.25">
      <c r="A192" s="87" t="s">
        <v>14986</v>
      </c>
      <c r="B192" s="38" t="s">
        <v>8610</v>
      </c>
      <c r="C192" s="69">
        <v>45047</v>
      </c>
      <c r="D192" s="87" t="s">
        <v>9479</v>
      </c>
      <c r="E192" s="71" t="s">
        <v>13238</v>
      </c>
      <c r="F192" s="72" t="s">
        <v>3107</v>
      </c>
    </row>
    <row r="193" spans="1:10" ht="14.25" customHeight="1" x14ac:dyDescent="0.25">
      <c r="A193" s="88"/>
      <c r="B193" s="38" t="s">
        <v>1800</v>
      </c>
      <c r="C193" s="70">
        <f>IF(C192="","",IF(AND(MONTH(C192)&gt;=1,MONTH(C192)&lt;=3),1,IF(AND(MONTH(C192)&gt;=4,MONTH(C192)&lt;=6),2,IF(AND(MONTH(C192)&gt;=7,MONTH(C192)&lt;=9),3,4))))</f>
        <v>2</v>
      </c>
      <c r="D193" s="88"/>
      <c r="E193" s="71" t="s">
        <v>2434</v>
      </c>
      <c r="F193" s="72"/>
    </row>
    <row r="194" spans="1:10" ht="14.25" customHeight="1" x14ac:dyDescent="0.25">
      <c r="A194" s="88"/>
      <c r="B194" s="38" t="s">
        <v>13085</v>
      </c>
      <c r="C194" s="69">
        <v>45107</v>
      </c>
      <c r="D194" s="88"/>
      <c r="E194" s="71" t="s">
        <v>3100</v>
      </c>
      <c r="F194" s="72"/>
    </row>
    <row r="195" spans="1:10" ht="14.25" customHeight="1" x14ac:dyDescent="0.25">
      <c r="A195" s="88"/>
      <c r="B195" s="38" t="s">
        <v>1800</v>
      </c>
      <c r="C195" s="70">
        <f>IF(C194="","",IF(AND(MONTH(C194)&gt;=1,MONTH(C194)&lt;=3),1,IF(AND(MONTH(C194)&gt;=4,MONTH(C194)&lt;=6),2,IF(AND(MONTH(C194)&gt;=7,MONTH(C194)&lt;=9),3,4))))</f>
        <v>2</v>
      </c>
      <c r="D195" s="88"/>
      <c r="E195" s="71" t="s">
        <v>13337</v>
      </c>
      <c r="F195" s="72"/>
    </row>
    <row r="197" spans="1:10" ht="14.25" customHeight="1" x14ac:dyDescent="0.25">
      <c r="A197" s="75" t="s">
        <v>15903</v>
      </c>
      <c r="B197" s="75" t="s">
        <v>16318</v>
      </c>
      <c r="C197" s="75" t="s">
        <v>15808</v>
      </c>
      <c r="D197" s="75" t="s">
        <v>15414</v>
      </c>
      <c r="E197" s="75" t="s">
        <v>7000</v>
      </c>
      <c r="F197" s="75" t="s">
        <v>15445</v>
      </c>
    </row>
    <row r="198" spans="1:10" ht="14.25" customHeight="1" x14ac:dyDescent="0.25">
      <c r="A198" s="73" t="s">
        <v>10001</v>
      </c>
      <c r="B198" s="40" t="str">
        <f ca="1">IFERROR(INDEX(UNSPSCDes,MATCH(INDIRECT(ADDRESS(ROW(),COLUMN()-1,4)),UNSPSCCode,0)),IF(INDIRECT(ADDRESS(ROW(),COLUMN()-1,4))="24131602","Congeladores verticales",""))</f>
        <v>Congeladores verticales</v>
      </c>
      <c r="C198" s="74" t="str">
        <f>IFERROR(VLOOKUP("UD",'Informacion '!P:Q,2,FALSE),"")</f>
        <v>Unidad</v>
      </c>
      <c r="D198" s="73">
        <v>40</v>
      </c>
      <c r="E198" s="42">
        <v>20000</v>
      </c>
      <c r="F198" s="41">
        <f ca="1">INDIRECT(ADDRESS(ROW(),COLUMN()-2,4))*INDIRECT(ADDRESS(ROW(),COLUMN()-1,4))</f>
        <v>800000</v>
      </c>
    </row>
    <row r="199" spans="1:10" ht="14.25" customHeight="1" x14ac:dyDescent="0.25">
      <c r="A199" s="73" t="s">
        <v>14737</v>
      </c>
      <c r="B199" s="40" t="str">
        <f ca="1">IFERROR(INDEX(UNSPSCDes,MATCH(INDIRECT(ADDRESS(ROW(),COLUMN()-1,4)),UNSPSCCode,0)),IF(INDIRECT(ADDRESS(ROW(),COLUMN()-1,4))="24102101","Equipo para manejo de carga",""))</f>
        <v>Equipo para manejo de carga</v>
      </c>
      <c r="C199" s="74" t="str">
        <f>IFERROR(VLOOKUP("UD",'Informacion '!P:Q,2,FALSE),"")</f>
        <v>Unidad</v>
      </c>
      <c r="D199" s="73">
        <v>40</v>
      </c>
      <c r="E199" s="42">
        <v>15000</v>
      </c>
      <c r="F199" s="41">
        <f ca="1">INDIRECT(ADDRESS(ROW(),COLUMN()-2,4))*INDIRECT(ADDRESS(ROW(),COLUMN()-1,4))</f>
        <v>600000</v>
      </c>
    </row>
    <row r="200" spans="1:10" ht="14.25" customHeight="1" x14ac:dyDescent="0.25">
      <c r="A200" s="73" t="s">
        <v>1609</v>
      </c>
      <c r="B200" s="40" t="str">
        <f ca="1">IFERROR(INDEX(UNSPSCDes,MATCH(INDIRECT(ADDRESS(ROW(),COLUMN()-1,4)),UNSPSCCode,0)),IF(INDIRECT(ADDRESS(ROW(),COLUMN()-1,4))="23151502","Máquinas revestidoras",""))</f>
        <v>Máquinas revestidoras</v>
      </c>
      <c r="C200" s="74" t="str">
        <f>IFERROR(VLOOKUP("UD",'Informacion '!P:Q,2,FALSE),"")</f>
        <v>Unidad</v>
      </c>
      <c r="D200" s="73">
        <v>40</v>
      </c>
      <c r="E200" s="42">
        <v>20000</v>
      </c>
      <c r="F200" s="41">
        <f ca="1">INDIRECT(ADDRESS(ROW(),COLUMN()-2,4))*INDIRECT(ADDRESS(ROW(),COLUMN()-1,4))</f>
        <v>800000</v>
      </c>
    </row>
    <row r="201" spans="1:10" ht="14.25" customHeight="1" x14ac:dyDescent="0.25">
      <c r="A201" s="73" t="s">
        <v>1609</v>
      </c>
      <c r="B201" s="40" t="str">
        <f ca="1">IFERROR(INDEX(UNSPSCDes,MATCH(INDIRECT(ADDRESS(ROW(),COLUMN()-1,4)),UNSPSCCode,0)),IF(INDIRECT(ADDRESS(ROW(),COLUMN()-1,4))="23151502","Máquinas revestidoras",""))</f>
        <v>Máquinas revestidoras</v>
      </c>
      <c r="C201" s="74" t="str">
        <f>IFERROR(VLOOKUP("UD",'Informacion '!P:Q,2,FALSE),"")</f>
        <v>Unidad</v>
      </c>
      <c r="D201" s="73">
        <v>40</v>
      </c>
      <c r="E201" s="42">
        <v>20000</v>
      </c>
      <c r="F201" s="41">
        <f ca="1">INDIRECT(ADDRESS(ROW(),COLUMN()-2,4))*INDIRECT(ADDRESS(ROW(),COLUMN()-1,4))</f>
        <v>800000</v>
      </c>
    </row>
    <row r="202" spans="1:10" ht="14.25" customHeight="1" x14ac:dyDescent="0.25">
      <c r="E202" s="44" t="s">
        <v>12686</v>
      </c>
      <c r="F202" s="45">
        <f ca="1">SUM(Table19[MONTO TOTAL ESTIMADO])</f>
        <v>3000000</v>
      </c>
      <c r="H202" s="68" t="str">
        <f>C191</f>
        <v>Bienes</v>
      </c>
      <c r="I202" s="68" t="str">
        <f>E191</f>
        <v>No</v>
      </c>
      <c r="J202" s="68" t="str">
        <f>D191</f>
        <v>Comparacion de Precios</v>
      </c>
    </row>
    <row r="204" spans="1:10" ht="33.950000000000003" customHeight="1" x14ac:dyDescent="0.25">
      <c r="A204" s="35" t="s">
        <v>16556</v>
      </c>
      <c r="B204" s="35" t="s">
        <v>161</v>
      </c>
      <c r="C204" s="35" t="s">
        <v>11849</v>
      </c>
      <c r="D204" s="35" t="s">
        <v>14534</v>
      </c>
      <c r="E204" s="35" t="s">
        <v>11073</v>
      </c>
      <c r="F204" s="35" t="s">
        <v>11209</v>
      </c>
    </row>
    <row r="205" spans="1:10" ht="14.25" customHeight="1" x14ac:dyDescent="0.25">
      <c r="A205" s="37" t="s">
        <v>8549</v>
      </c>
      <c r="B205" s="37" t="s">
        <v>8549</v>
      </c>
      <c r="C205" s="37" t="s">
        <v>17982</v>
      </c>
      <c r="D205" s="37" t="s">
        <v>1888</v>
      </c>
      <c r="E205" s="37" t="s">
        <v>18039</v>
      </c>
      <c r="F205" s="37"/>
    </row>
    <row r="206" spans="1:10" ht="14.25" customHeight="1" x14ac:dyDescent="0.25">
      <c r="A206" s="87" t="s">
        <v>14986</v>
      </c>
      <c r="B206" s="38" t="s">
        <v>8610</v>
      </c>
      <c r="C206" s="69">
        <v>45201</v>
      </c>
      <c r="D206" s="87" t="s">
        <v>9479</v>
      </c>
      <c r="E206" s="71" t="s">
        <v>13238</v>
      </c>
      <c r="F206" s="72" t="s">
        <v>3107</v>
      </c>
    </row>
    <row r="207" spans="1:10" ht="14.25" customHeight="1" x14ac:dyDescent="0.25">
      <c r="A207" s="88"/>
      <c r="B207" s="38" t="s">
        <v>1800</v>
      </c>
      <c r="C207" s="70">
        <f>IF(C206="","",IF(AND(MONTH(C206)&gt;=1,MONTH(C206)&lt;=3),1,IF(AND(MONTH(C206)&gt;=4,MONTH(C206)&lt;=6),2,IF(AND(MONTH(C206)&gt;=7,MONTH(C206)&lt;=9),3,4))))</f>
        <v>4</v>
      </c>
      <c r="D207" s="88"/>
      <c r="E207" s="71" t="s">
        <v>2434</v>
      </c>
      <c r="F207" s="72"/>
    </row>
    <row r="208" spans="1:10" ht="14.25" customHeight="1" x14ac:dyDescent="0.25">
      <c r="A208" s="88"/>
      <c r="B208" s="38" t="s">
        <v>13085</v>
      </c>
      <c r="C208" s="69">
        <v>45289</v>
      </c>
      <c r="D208" s="88"/>
      <c r="E208" s="71" t="s">
        <v>3100</v>
      </c>
      <c r="F208" s="72"/>
    </row>
    <row r="209" spans="1:10" ht="14.25" customHeight="1" x14ac:dyDescent="0.25">
      <c r="A209" s="88"/>
      <c r="B209" s="38" t="s">
        <v>1800</v>
      </c>
      <c r="C209" s="70">
        <f>IF(C208="","",IF(AND(MONTH(C208)&gt;=1,MONTH(C208)&lt;=3),1,IF(AND(MONTH(C208)&gt;=4,MONTH(C208)&lt;=6),2,IF(AND(MONTH(C208)&gt;=7,MONTH(C208)&lt;=9),3,4))))</f>
        <v>4</v>
      </c>
      <c r="D209" s="88"/>
      <c r="E209" s="71" t="s">
        <v>13337</v>
      </c>
      <c r="F209" s="72"/>
    </row>
    <row r="211" spans="1:10" ht="14.25" customHeight="1" x14ac:dyDescent="0.25">
      <c r="A211" s="75" t="s">
        <v>15903</v>
      </c>
      <c r="B211" s="75" t="s">
        <v>16318</v>
      </c>
      <c r="C211" s="75" t="s">
        <v>15808</v>
      </c>
      <c r="D211" s="75" t="s">
        <v>15414</v>
      </c>
      <c r="E211" s="75" t="s">
        <v>7000</v>
      </c>
      <c r="F211" s="75" t="s">
        <v>15445</v>
      </c>
    </row>
    <row r="212" spans="1:10" ht="14.25" customHeight="1" x14ac:dyDescent="0.25">
      <c r="A212" s="73" t="s">
        <v>13776</v>
      </c>
      <c r="B212" s="40" t="str">
        <f ca="1">IFERROR(INDEX(UNSPSCDes,MATCH(INDIRECT(ADDRESS(ROW(),COLUMN()-1,4)),UNSPSCCode,0)),IF(INDIRECT(ADDRESS(ROW(),COLUMN()-1,4))="23152201","Mesas rotatorias",""))</f>
        <v>Mesas rotatorias</v>
      </c>
      <c r="C212" s="74" t="str">
        <f>IFERROR(VLOOKUP("UD",'Informacion '!P:Q,2,FALSE),"")</f>
        <v>Unidad</v>
      </c>
      <c r="D212" s="73">
        <v>200</v>
      </c>
      <c r="E212" s="42">
        <v>10000</v>
      </c>
      <c r="F212" s="41">
        <f ca="1">INDIRECT(ADDRESS(ROW(),COLUMN()-2,4))*INDIRECT(ADDRESS(ROW(),COLUMN()-1,4))</f>
        <v>2000000</v>
      </c>
    </row>
    <row r="213" spans="1:10" ht="14.25" customHeight="1" x14ac:dyDescent="0.25">
      <c r="A213" s="73" t="s">
        <v>12206</v>
      </c>
      <c r="B213" s="40" t="str">
        <f ca="1">IFERROR(INDEX(UNSPSCDes,MATCH(INDIRECT(ADDRESS(ROW(),COLUMN()-1,4)),UNSPSCCode,0)),IF(INDIRECT(ADDRESS(ROW(),COLUMN()-1,4))="23151606","Máquinas moldeadoras de cemento o cerámica o vidrio o similar",""))</f>
        <v>Máquinas moldeadoras de cemento o cerámica o vidrio o similar</v>
      </c>
      <c r="C213" s="74" t="str">
        <f>IFERROR(VLOOKUP("UD",'Informacion '!P:Q,2,FALSE),"")</f>
        <v>Unidad</v>
      </c>
      <c r="D213" s="73">
        <v>25</v>
      </c>
      <c r="E213" s="42">
        <v>50000</v>
      </c>
      <c r="F213" s="41">
        <f ca="1">INDIRECT(ADDRESS(ROW(),COLUMN()-2,4))*INDIRECT(ADDRESS(ROW(),COLUMN()-1,4))</f>
        <v>1250000</v>
      </c>
    </row>
    <row r="214" spans="1:10" ht="14.25" customHeight="1" x14ac:dyDescent="0.25">
      <c r="A214" s="73" t="s">
        <v>18512</v>
      </c>
      <c r="B214" s="40" t="str">
        <f ca="1">IFERROR(INDEX(UNSPSCDes,MATCH(INDIRECT(ADDRESS(ROW(),COLUMN()-1,4)),UNSPSCCode,0)),IF(INDIRECT(ADDRESS(ROW(),COLUMN()-1,4))="23152103","Pantallas o piezas o equipo de clasificación neumática",""))</f>
        <v>Pantallas o piezas o equipo de clasificación neumática</v>
      </c>
      <c r="C214" s="74" t="str">
        <f>IFERROR(VLOOKUP("UD",'Informacion '!P:Q,2,FALSE),"")</f>
        <v>Unidad</v>
      </c>
      <c r="D214" s="73">
        <v>40</v>
      </c>
      <c r="E214" s="42">
        <v>35000</v>
      </c>
      <c r="F214" s="41">
        <f ca="1">INDIRECT(ADDRESS(ROW(),COLUMN()-2,4))*INDIRECT(ADDRESS(ROW(),COLUMN()-1,4))</f>
        <v>1400000</v>
      </c>
    </row>
    <row r="215" spans="1:10" ht="14.25" customHeight="1" x14ac:dyDescent="0.25">
      <c r="E215" s="44" t="s">
        <v>12686</v>
      </c>
      <c r="F215" s="45">
        <f ca="1">SUM(Table20[MONTO TOTAL ESTIMADO])</f>
        <v>4650000</v>
      </c>
      <c r="H215" s="68" t="str">
        <f>C205</f>
        <v>Bienes</v>
      </c>
      <c r="I215" s="68" t="str">
        <f>E205</f>
        <v>No</v>
      </c>
      <c r="J215" s="68" t="str">
        <f>D205</f>
        <v>Comparacion de Precios</v>
      </c>
    </row>
  </sheetData>
  <sheetProtection sheet="1" formatCells="0" insertColumns="0" insertRows="0" insertHyperlinks="0" deleteColumns="0" deleteRows="0" sort="0" autoFilter="0" pivotTables="0"/>
  <protectedRanges>
    <protectedRange sqref="F5:G5" name="Rango3"/>
    <protectedRange sqref="E11:E12" name="Rango2"/>
  </protectedRanges>
  <mergeCells count="44">
    <mergeCell ref="A192:A195"/>
    <mergeCell ref="D192:D195"/>
    <mergeCell ref="A206:A209"/>
    <mergeCell ref="D206:D209"/>
    <mergeCell ref="A155:A158"/>
    <mergeCell ref="D155:D158"/>
    <mergeCell ref="A166:A169"/>
    <mergeCell ref="D166:D169"/>
    <mergeCell ref="A177:A180"/>
    <mergeCell ref="D177:D180"/>
    <mergeCell ref="A122:A125"/>
    <mergeCell ref="D122:D125"/>
    <mergeCell ref="A133:A136"/>
    <mergeCell ref="D133:D136"/>
    <mergeCell ref="A144:A147"/>
    <mergeCell ref="D144:D147"/>
    <mergeCell ref="A88:A91"/>
    <mergeCell ref="D88:D91"/>
    <mergeCell ref="A99:A102"/>
    <mergeCell ref="D99:D102"/>
    <mergeCell ref="A111:A114"/>
    <mergeCell ref="D111:D114"/>
    <mergeCell ref="A55:A58"/>
    <mergeCell ref="D55:D58"/>
    <mergeCell ref="A66:A69"/>
    <mergeCell ref="D66:D69"/>
    <mergeCell ref="A77:A80"/>
    <mergeCell ref="D77:D80"/>
    <mergeCell ref="A17:A20"/>
    <mergeCell ref="D17:D20"/>
    <mergeCell ref="A28:A31"/>
    <mergeCell ref="D28:D31"/>
    <mergeCell ref="A44:A47"/>
    <mergeCell ref="D44:D47"/>
    <mergeCell ref="E9:F9"/>
    <mergeCell ref="E8:F8"/>
    <mergeCell ref="E10:F10"/>
    <mergeCell ref="E11:F11"/>
    <mergeCell ref="E12:F12"/>
    <mergeCell ref="A1:A4"/>
    <mergeCell ref="E6:F6"/>
    <mergeCell ref="E7:F7"/>
    <mergeCell ref="B2:E2"/>
    <mergeCell ref="B3:E3"/>
  </mergeCells>
  <dataValidations count="12">
    <dataValidation type="whole" allowBlank="1" showInputMessage="1" showErrorMessage="1" sqref="E11:F11" xr:uid="{00000000-0002-0000-0100-000000000000}">
      <formula1>1900</formula1>
      <formula2>3000</formula2>
    </dataValidation>
    <dataValidation type="date" operator="greaterThan" allowBlank="1" showInputMessage="1" showErrorMessage="1" sqref="E12:F12" xr:uid="{00000000-0002-0000-0100-000001000000}">
      <formula1>36526</formula1>
    </dataValidation>
    <dataValidation operator="greaterThan" allowBlank="1" showInputMessage="1" showErrorMessage="1" sqref="E10:F10" xr:uid="{00000000-0002-0000-0100-000002000000}"/>
    <dataValidation type="date" operator="lessThanOrEqual" allowBlank="1" showInputMessage="1" showErrorMessage="1" sqref="C17 C206 C192 C177 C166 C155 C144 C133 C122 C111 C99 C88 C77 C66 C55 C44 C28" xr:uid="{00000000-0002-0000-0100-000006000000}">
      <formula1>C19</formula1>
    </dataValidation>
    <dataValidation type="date" operator="greaterThanOrEqual" allowBlank="1" showInputMessage="1" showErrorMessage="1" sqref="C19 C208 C194 C179 C168 C157 C146 C135 C124 C113 C101 C90 C79 C68 C57 C46 C30" xr:uid="{00000000-0002-0000-0100-000007000000}">
      <formula1>C17</formula1>
    </dataValidation>
    <dataValidation type="list" allowBlank="1" showInputMessage="1" showErrorMessage="1" sqref="F17 F206 F192 F177 F166 F155 F144 F133 F122 F111 F99 F88 F77 F66 F55 F44 F28" xr:uid="{00000000-0002-0000-0100-000008000000}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8 F207 F193 F178 F167 F156 F145 F134 F123 F112 F100 F89 F78 F67 F56 F45 F29" xr:uid="{00000000-0002-0000-0100-000009000000}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9 F208 F194 F179 F168 F157 F146 F135 F124 F113 F101 F90 F79 F68 F57 F46 F30" xr:uid="{00000000-0002-0000-0100-00000A000000}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20 F209 F195 F180 F169 F158 F147 F136 F125 F114 F102 F91 F80 F69 F58 F47 F31" xr:uid="{00000000-0002-0000-0100-00000B000000}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23 A212:A214 A198:A201 A183:A187 A172 A161 A150 A139 A128 A117 A105:A106 A94 A83 A72 A61 A50 A34:A39" xr:uid="{00000000-0002-0000-0100-00000C000000}">
      <formula1>0</formula1>
    </dataValidation>
    <dataValidation type="list" allowBlank="1" showInputMessage="1" showErrorMessage="1" sqref="C23 C212:C214 C198:C201 C183:C187 C172 C161 C150 C139 C128 C117 C105:C106 C94 C83 C72 C61 C50 C34:C39" xr:uid="{00000000-0002-0000-0100-00000D000000}">
      <formula1>UnidadesList</formula1>
    </dataValidation>
    <dataValidation type="decimal" operator="greaterThan" allowBlank="1" showInputMessage="1" showErrorMessage="1" sqref="D212:E214 D198:E201 D183:E187 D172:E172 D161:E161 D150:E150 D139:E139 D128:E128 D117:E117 D105:E106 D94:E94 D83:E83 D72:E72 D61:E61 D50:E50 D34:E39 D23:E23" xr:uid="{00000000-0002-0000-0100-00000E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scale="65" orientation="landscape" r:id="rId1"/>
  <rowBreaks count="1" manualBreakCount="1">
    <brk id="181" max="9" man="1"/>
  </rowBreaks>
  <colBreaks count="1" manualBreakCount="1">
    <brk id="7" max="22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025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5" name="Button 1028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21</xdr:row>
                    <xdr:rowOff>0</xdr:rowOff>
                  </from>
                  <to>
                    <xdr:col>7</xdr:col>
                    <xdr:colOff>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Button 102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22</xdr:row>
                    <xdr:rowOff>0</xdr:rowOff>
                  </from>
                  <to>
                    <xdr:col>7</xdr:col>
                    <xdr:colOff>0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7" name="Button 109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25</xdr:row>
                    <xdr:rowOff>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8" name="Button 1090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32</xdr:row>
                    <xdr:rowOff>0</xdr:rowOff>
                  </from>
                  <to>
                    <xdr:col>7</xdr:col>
                    <xdr:colOff>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9" name="Button 108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</xdr:row>
                    <xdr:rowOff>0</xdr:rowOff>
                  </from>
                  <to>
                    <xdr:col>7</xdr:col>
                    <xdr:colOff>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10" name="Button 108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7</xdr:col>
                    <xdr:colOff>0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1" r:id="rId11" name="Button 108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</xdr:row>
                    <xdr:rowOff>0</xdr:rowOff>
                  </from>
                  <to>
                    <xdr:col>7</xdr:col>
                    <xdr:colOff>0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0" r:id="rId12" name="Button 108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7</xdr:col>
                    <xdr:colOff>0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9" r:id="rId13" name="Button 108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</xdr:row>
                    <xdr:rowOff>0</xdr:rowOff>
                  </from>
                  <to>
                    <xdr:col>7</xdr:col>
                    <xdr:colOff>0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8" r:id="rId14" name="Button 108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</xdr:row>
                    <xdr:rowOff>0</xdr:rowOff>
                  </from>
                  <to>
                    <xdr:col>7</xdr:col>
                    <xdr:colOff>0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7" r:id="rId15" name="Button 1083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41</xdr:row>
                    <xdr:rowOff>0</xdr:rowOff>
                  </from>
                  <to>
                    <xdr:col>7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6" r:id="rId16" name="Button 1082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48</xdr:row>
                    <xdr:rowOff>0</xdr:rowOff>
                  </from>
                  <to>
                    <xdr:col>7</xdr:col>
                    <xdr:colOff>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5" r:id="rId17" name="Button 108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49</xdr:row>
                    <xdr:rowOff>0</xdr:rowOff>
                  </from>
                  <to>
                    <xdr:col>7</xdr:col>
                    <xdr:colOff>0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4" r:id="rId18" name="Button 1080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52</xdr:row>
                    <xdr:rowOff>0</xdr:rowOff>
                  </from>
                  <to>
                    <xdr:col>7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3" r:id="rId19" name="Button 1079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59</xdr:row>
                    <xdr:rowOff>0</xdr:rowOff>
                  </from>
                  <to>
                    <xdr:col>7</xdr:col>
                    <xdr:colOff>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2" r:id="rId20" name="Button 107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60</xdr:row>
                    <xdr:rowOff>0</xdr:rowOff>
                  </from>
                  <to>
                    <xdr:col>7</xdr:col>
                    <xdr:colOff>0</xdr:colOff>
                    <xdr:row>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1" r:id="rId21" name="Button 1077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63</xdr:row>
                    <xdr:rowOff>0</xdr:rowOff>
                  </from>
                  <to>
                    <xdr:col>7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0" r:id="rId22" name="Button 1076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70</xdr:row>
                    <xdr:rowOff>0</xdr:rowOff>
                  </from>
                  <to>
                    <xdr:col>7</xdr:col>
                    <xdr:colOff>0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23" name="Button 107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71</xdr:row>
                    <xdr:rowOff>0</xdr:rowOff>
                  </from>
                  <to>
                    <xdr:col>7</xdr:col>
                    <xdr:colOff>0</xdr:colOff>
                    <xdr:row>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24" name="Button 1074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74</xdr:row>
                    <xdr:rowOff>0</xdr:rowOff>
                  </from>
                  <to>
                    <xdr:col>7</xdr:col>
                    <xdr:colOff>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7" r:id="rId25" name="Button 1073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81</xdr:row>
                    <xdr:rowOff>0</xdr:rowOff>
                  </from>
                  <to>
                    <xdr:col>7</xdr:col>
                    <xdr:colOff>0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6" r:id="rId26" name="Button 107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</xdr:row>
                    <xdr:rowOff>0</xdr:rowOff>
                  </from>
                  <to>
                    <xdr:col>7</xdr:col>
                    <xdr:colOff>0</xdr:colOff>
                    <xdr:row>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27" name="Button 107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85</xdr:row>
                    <xdr:rowOff>0</xdr:rowOff>
                  </from>
                  <to>
                    <xdr:col>7</xdr:col>
                    <xdr:colOff>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28" name="Button 1070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92</xdr:row>
                    <xdr:rowOff>0</xdr:rowOff>
                  </from>
                  <to>
                    <xdr:col>7</xdr:col>
                    <xdr:colOff>0</xdr:colOff>
                    <xdr:row>92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29" name="Button 106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93</xdr:row>
                    <xdr:rowOff>0</xdr:rowOff>
                  </from>
                  <to>
                    <xdr:col>7</xdr:col>
                    <xdr:colOff>0</xdr:colOff>
                    <xdr:row>93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30" name="Button 1068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96</xdr:row>
                    <xdr:rowOff>0</xdr:rowOff>
                  </from>
                  <to>
                    <xdr:col>7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31" name="Button 1067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103</xdr:row>
                    <xdr:rowOff>0</xdr:rowOff>
                  </from>
                  <to>
                    <xdr:col>7</xdr:col>
                    <xdr:colOff>0</xdr:colOff>
                    <xdr:row>103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32" name="Button 106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104</xdr:row>
                    <xdr:rowOff>0</xdr:rowOff>
                  </from>
                  <to>
                    <xdr:col>7</xdr:col>
                    <xdr:colOff>0</xdr:colOff>
                    <xdr:row>104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33" name="Button 106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105</xdr:row>
                    <xdr:rowOff>0</xdr:rowOff>
                  </from>
                  <to>
                    <xdr:col>7</xdr:col>
                    <xdr:colOff>0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34" name="Button 1064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108</xdr:row>
                    <xdr:rowOff>0</xdr:rowOff>
                  </from>
                  <to>
                    <xdr:col>7</xdr:col>
                    <xdr:colOff>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35" name="Button 1063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115</xdr:row>
                    <xdr:rowOff>0</xdr:rowOff>
                  </from>
                  <to>
                    <xdr:col>7</xdr:col>
                    <xdr:colOff>0</xdr:colOff>
                    <xdr:row>115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36" name="Button 106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116</xdr:row>
                    <xdr:rowOff>0</xdr:rowOff>
                  </from>
                  <to>
                    <xdr:col>7</xdr:col>
                    <xdr:colOff>0</xdr:colOff>
                    <xdr:row>116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37" name="Button 106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119</xdr:row>
                    <xdr:rowOff>0</xdr:rowOff>
                  </from>
                  <to>
                    <xdr:col>7</xdr:col>
                    <xdr:colOff>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38" name="Button 1060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126</xdr:row>
                    <xdr:rowOff>0</xdr:rowOff>
                  </from>
                  <to>
                    <xdr:col>7</xdr:col>
                    <xdr:colOff>0</xdr:colOff>
                    <xdr:row>126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39" name="Button 105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127</xdr:row>
                    <xdr:rowOff>0</xdr:rowOff>
                  </from>
                  <to>
                    <xdr:col>7</xdr:col>
                    <xdr:colOff>0</xdr:colOff>
                    <xdr:row>127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40" name="Button 1058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130</xdr:row>
                    <xdr:rowOff>0</xdr:rowOff>
                  </from>
                  <to>
                    <xdr:col>7</xdr:col>
                    <xdr:colOff>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41" name="Button 1057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137</xdr:row>
                    <xdr:rowOff>0</xdr:rowOff>
                  </from>
                  <to>
                    <xdr:col>7</xdr:col>
                    <xdr:colOff>0</xdr:colOff>
                    <xdr:row>137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42" name="Button 105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138</xdr:row>
                    <xdr:rowOff>0</xdr:rowOff>
                  </from>
                  <to>
                    <xdr:col>7</xdr:col>
                    <xdr:colOff>0</xdr:colOff>
                    <xdr:row>138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43" name="Button 1055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141</xdr:row>
                    <xdr:rowOff>0</xdr:rowOff>
                  </from>
                  <to>
                    <xdr:col>7</xdr:col>
                    <xdr:colOff>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44" name="Button 1054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148</xdr:row>
                    <xdr:rowOff>0</xdr:rowOff>
                  </from>
                  <to>
                    <xdr:col>7</xdr:col>
                    <xdr:colOff>0</xdr:colOff>
                    <xdr:row>148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45" name="Button 105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149</xdr:row>
                    <xdr:rowOff>0</xdr:rowOff>
                  </from>
                  <to>
                    <xdr:col>7</xdr:col>
                    <xdr:colOff>0</xdr:colOff>
                    <xdr:row>149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46" name="Button 1052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152</xdr:row>
                    <xdr:rowOff>0</xdr:rowOff>
                  </from>
                  <to>
                    <xdr:col>7</xdr:col>
                    <xdr:colOff>0</xdr:colOff>
                    <xdr:row>153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47" name="Button 1051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159</xdr:row>
                    <xdr:rowOff>0</xdr:rowOff>
                  </from>
                  <to>
                    <xdr:col>7</xdr:col>
                    <xdr:colOff>0</xdr:colOff>
                    <xdr:row>159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48" name="Button 105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160</xdr:row>
                    <xdr:rowOff>0</xdr:rowOff>
                  </from>
                  <to>
                    <xdr:col>7</xdr:col>
                    <xdr:colOff>0</xdr:colOff>
                    <xdr:row>160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49" name="Button 1049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163</xdr:row>
                    <xdr:rowOff>0</xdr:rowOff>
                  </from>
                  <to>
                    <xdr:col>7</xdr:col>
                    <xdr:colOff>0</xdr:colOff>
                    <xdr:row>164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50" name="Button 1048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170</xdr:row>
                    <xdr:rowOff>0</xdr:rowOff>
                  </from>
                  <to>
                    <xdr:col>7</xdr:col>
                    <xdr:colOff>0</xdr:colOff>
                    <xdr:row>170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51" name="Button 104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171</xdr:row>
                    <xdr:rowOff>0</xdr:rowOff>
                  </from>
                  <to>
                    <xdr:col>7</xdr:col>
                    <xdr:colOff>0</xdr:colOff>
                    <xdr:row>171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52" name="Button 1046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174</xdr:row>
                    <xdr:rowOff>0</xdr:rowOff>
                  </from>
                  <to>
                    <xdr:col>7</xdr:col>
                    <xdr:colOff>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53" name="Button 1045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181</xdr:row>
                    <xdr:rowOff>0</xdr:rowOff>
                  </from>
                  <to>
                    <xdr:col>7</xdr:col>
                    <xdr:colOff>0</xdr:colOff>
                    <xdr:row>181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54" name="Button 104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182</xdr:row>
                    <xdr:rowOff>0</xdr:rowOff>
                  </from>
                  <to>
                    <xdr:col>7</xdr:col>
                    <xdr:colOff>0</xdr:colOff>
                    <xdr:row>182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55" name="Button 104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183</xdr:row>
                    <xdr:rowOff>0</xdr:rowOff>
                  </from>
                  <to>
                    <xdr:col>7</xdr:col>
                    <xdr:colOff>0</xdr:colOff>
                    <xdr:row>183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56" name="Button 104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184</xdr:row>
                    <xdr:rowOff>0</xdr:rowOff>
                  </from>
                  <to>
                    <xdr:col>7</xdr:col>
                    <xdr:colOff>0</xdr:colOff>
                    <xdr:row>184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57" name="Button 104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185</xdr:row>
                    <xdr:rowOff>0</xdr:rowOff>
                  </from>
                  <to>
                    <xdr:col>7</xdr:col>
                    <xdr:colOff>0</xdr:colOff>
                    <xdr:row>185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58" name="Button 104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186</xdr:row>
                    <xdr:rowOff>0</xdr:rowOff>
                  </from>
                  <to>
                    <xdr:col>7</xdr:col>
                    <xdr:colOff>0</xdr:colOff>
                    <xdr:row>186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59" name="Button 1039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189</xdr:row>
                    <xdr:rowOff>0</xdr:rowOff>
                  </from>
                  <to>
                    <xdr:col>7</xdr:col>
                    <xdr:colOff>0</xdr:colOff>
                    <xdr:row>190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60" name="Button 1038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196</xdr:row>
                    <xdr:rowOff>0</xdr:rowOff>
                  </from>
                  <to>
                    <xdr:col>7</xdr:col>
                    <xdr:colOff>0</xdr:colOff>
                    <xdr:row>196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61" name="Button 103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197</xdr:row>
                    <xdr:rowOff>0</xdr:rowOff>
                  </from>
                  <to>
                    <xdr:col>7</xdr:col>
                    <xdr:colOff>0</xdr:colOff>
                    <xdr:row>197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62" name="Button 103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198</xdr:row>
                    <xdr:rowOff>0</xdr:rowOff>
                  </from>
                  <to>
                    <xdr:col>7</xdr:col>
                    <xdr:colOff>0</xdr:colOff>
                    <xdr:row>198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63" name="Button 103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199</xdr:row>
                    <xdr:rowOff>0</xdr:rowOff>
                  </from>
                  <to>
                    <xdr:col>7</xdr:col>
                    <xdr:colOff>0</xdr:colOff>
                    <xdr:row>199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64" name="Button 103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200</xdr:row>
                    <xdr:rowOff>0</xdr:rowOff>
                  </from>
                  <to>
                    <xdr:col>7</xdr:col>
                    <xdr:colOff>0</xdr:colOff>
                    <xdr:row>200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65" name="Button 1033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203</xdr:row>
                    <xdr:rowOff>0</xdr:rowOff>
                  </from>
                  <to>
                    <xdr:col>7</xdr:col>
                    <xdr:colOff>0</xdr:colOff>
                    <xdr:row>204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66" name="Button 1032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210</xdr:row>
                    <xdr:rowOff>0</xdr:rowOff>
                  </from>
                  <to>
                    <xdr:col>7</xdr:col>
                    <xdr:colOff>0</xdr:colOff>
                    <xdr:row>210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67" name="Button 103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211</xdr:row>
                    <xdr:rowOff>0</xdr:rowOff>
                  </from>
                  <to>
                    <xdr:col>7</xdr:col>
                    <xdr:colOff>0</xdr:colOff>
                    <xdr:row>211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68" name="Button 103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212</xdr:row>
                    <xdr:rowOff>0</xdr:rowOff>
                  </from>
                  <to>
                    <xdr:col>7</xdr:col>
                    <xdr:colOff>0</xdr:colOff>
                    <xdr:row>212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69" name="Button 102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213</xdr:row>
                    <xdr:rowOff>0</xdr:rowOff>
                  </from>
                  <to>
                    <xdr:col>7</xdr:col>
                    <xdr:colOff>0</xdr:colOff>
                    <xdr:row>213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70" name="Button 1026">
              <controlPr defaultSize="0" autoFill="0" autoLine="0" autoPict="0" macro="[0]!Sheet1.CopyNewProcedure">
                <anchor moveWithCells="1" sizeWithCells="1">
                  <from>
                    <xdr:col>0</xdr:col>
                    <xdr:colOff>0</xdr:colOff>
                    <xdr:row>218</xdr:row>
                    <xdr:rowOff>0</xdr:rowOff>
                  </from>
                  <to>
                    <xdr:col>1</xdr:col>
                    <xdr:colOff>200025</xdr:colOff>
                    <xdr:row>220</xdr:row>
                    <xdr:rowOff>28575</xdr:rowOff>
                  </to>
                </anchor>
              </controlPr>
            </control>
          </mc:Choice>
        </mc:AlternateContent>
      </controls>
    </mc:Choice>
  </mc:AlternateContent>
  <tableParts count="17"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'Informacion '!$S$3:$S$7</xm:f>
          </x14:formula1>
          <xm:sqref>C16 C205 C191 C176 C165 C154 C143 C132 C121 C110 C98 C87 C76 C65 C54 C43 C27</xm:sqref>
        </x14:dataValidation>
        <x14:dataValidation type="list" allowBlank="1" showInputMessage="1" showErrorMessage="1" xr:uid="{00000000-0002-0000-0100-000004000000}">
          <x14:formula1>
            <xm:f>'Informacion '!$L$3:$L$17</xm:f>
          </x14:formula1>
          <xm:sqref>D16 D205 D191 D176 D165 D154 D143 D132 D121 D110 D98 D87 D76 D65 D54 D43 D27</xm:sqref>
        </x14:dataValidation>
        <x14:dataValidation type="list" allowBlank="1" showInputMessage="1" showErrorMessage="1" xr:uid="{00000000-0002-0000-0100-000005000000}">
          <x14:formula1>
            <xm:f>'Informacion '!$N$3:$N$5</xm:f>
          </x14:formula1>
          <xm:sqref>E16 E205 E191 E176 E165 E154 E143 E132 E121 E110 E98 E87 E76 E65 E54 E43 E27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486"/>
  <sheetViews>
    <sheetView topLeftCell="H1" workbookViewId="0">
      <selection activeCell="L6" sqref="L6"/>
    </sheetView>
  </sheetViews>
  <sheetFormatPr baseColWidth="10" defaultColWidth="12.7109375" defaultRowHeight="11.25" x14ac:dyDescent="0.2"/>
  <cols>
    <col min="1" max="6" width="12.7109375" style="2" customWidth="1"/>
    <col min="7" max="7" width="16.5703125" style="2" customWidth="1"/>
    <col min="8" max="9" width="12.7109375" style="2" customWidth="1"/>
    <col min="10" max="10" width="23" style="2" customWidth="1"/>
    <col min="11" max="11" width="1.28515625" style="2" customWidth="1"/>
    <col min="12" max="12" width="39.140625" style="2" customWidth="1"/>
    <col min="13" max="13" width="1.28515625" style="2" customWidth="1"/>
    <col min="14" max="14" width="12.7109375" style="2" customWidth="1"/>
    <col min="15" max="15" width="1.28515625" style="2" customWidth="1"/>
    <col min="16" max="16" width="12.7109375" style="5" customWidth="1"/>
    <col min="17" max="17" width="21.7109375" style="4" customWidth="1"/>
    <col min="18" max="18" width="1.140625" style="2" customWidth="1"/>
    <col min="19" max="19" width="21.140625" style="2" customWidth="1"/>
    <col min="20" max="20" width="1.28515625" style="2" customWidth="1"/>
    <col min="21" max="21" width="19.7109375" style="2" customWidth="1"/>
    <col min="22" max="22" width="0.7109375" style="2" customWidth="1"/>
    <col min="23" max="23" width="12.7109375" style="2" customWidth="1"/>
    <col min="24" max="16384" width="12.7109375" style="2"/>
  </cols>
  <sheetData>
    <row r="1" spans="1:21" x14ac:dyDescent="0.2">
      <c r="A1" s="7" t="s">
        <v>12572</v>
      </c>
      <c r="B1" s="9" t="s">
        <v>12110</v>
      </c>
      <c r="C1" s="10"/>
      <c r="D1" s="9" t="s">
        <v>1137</v>
      </c>
      <c r="E1" s="13"/>
      <c r="F1" s="10"/>
      <c r="G1" s="6" t="s">
        <v>7837</v>
      </c>
      <c r="H1" s="6"/>
      <c r="I1" s="6"/>
      <c r="J1" s="6"/>
    </row>
    <row r="2" spans="1:21" ht="22.5" x14ac:dyDescent="0.2">
      <c r="A2" s="8" t="s">
        <v>1190</v>
      </c>
      <c r="B2" s="11" t="s">
        <v>1190</v>
      </c>
      <c r="C2" s="12" t="s">
        <v>4773</v>
      </c>
      <c r="D2" s="11" t="s">
        <v>1190</v>
      </c>
      <c r="E2" s="14" t="s">
        <v>4773</v>
      </c>
      <c r="F2" s="14" t="s">
        <v>5525</v>
      </c>
      <c r="G2" s="15" t="s">
        <v>1190</v>
      </c>
      <c r="H2" s="16" t="s">
        <v>4773</v>
      </c>
      <c r="I2" s="16" t="s">
        <v>5525</v>
      </c>
      <c r="J2" s="17" t="s">
        <v>17187</v>
      </c>
      <c r="L2" s="1" t="s">
        <v>15421</v>
      </c>
      <c r="N2" s="1" t="s">
        <v>15460</v>
      </c>
      <c r="P2" s="1" t="s">
        <v>18299</v>
      </c>
      <c r="Q2" s="19" t="s">
        <v>5134</v>
      </c>
      <c r="S2" s="1" t="s">
        <v>12408</v>
      </c>
      <c r="U2" s="1" t="s">
        <v>13127</v>
      </c>
    </row>
    <row r="3" spans="1:21" x14ac:dyDescent="0.2">
      <c r="A3" s="2" t="s">
        <v>1723</v>
      </c>
      <c r="B3" s="2" t="s">
        <v>1723</v>
      </c>
      <c r="C3" s="2" t="s">
        <v>8892</v>
      </c>
      <c r="D3" s="2" t="s">
        <v>1723</v>
      </c>
      <c r="E3" s="2" t="s">
        <v>8892</v>
      </c>
      <c r="F3" s="2" t="s">
        <v>3753</v>
      </c>
      <c r="G3" s="3" t="s">
        <v>3217</v>
      </c>
      <c r="H3" s="3" t="s">
        <v>7423</v>
      </c>
      <c r="I3" s="3" t="s">
        <v>14091</v>
      </c>
      <c r="J3" s="3" t="s">
        <v>14091</v>
      </c>
      <c r="L3" s="4" t="s">
        <v>1888</v>
      </c>
      <c r="N3" s="2" t="s">
        <v>8940</v>
      </c>
      <c r="P3" s="2" t="s">
        <v>5483</v>
      </c>
      <c r="Q3" s="2" t="s">
        <v>17166</v>
      </c>
      <c r="S3" s="4" t="s">
        <v>17982</v>
      </c>
      <c r="U3" s="2" t="s">
        <v>12686</v>
      </c>
    </row>
    <row r="4" spans="1:21" x14ac:dyDescent="0.2">
      <c r="A4" s="2" t="s">
        <v>8171</v>
      </c>
      <c r="B4" s="2" t="s">
        <v>1723</v>
      </c>
      <c r="C4" s="2" t="s">
        <v>12768</v>
      </c>
      <c r="D4" s="2" t="s">
        <v>1723</v>
      </c>
      <c r="E4" s="2" t="s">
        <v>8892</v>
      </c>
      <c r="F4" s="2" t="s">
        <v>4358</v>
      </c>
      <c r="G4" s="3" t="s">
        <v>3217</v>
      </c>
      <c r="H4" s="3" t="s">
        <v>7423</v>
      </c>
      <c r="I4" s="3" t="s">
        <v>14091</v>
      </c>
      <c r="J4" s="3" t="s">
        <v>848</v>
      </c>
      <c r="L4" s="4" t="s">
        <v>17663</v>
      </c>
      <c r="N4" s="2" t="s">
        <v>6084</v>
      </c>
      <c r="P4" s="2" t="s">
        <v>4916</v>
      </c>
      <c r="Q4" s="2" t="s">
        <v>10408</v>
      </c>
      <c r="S4" s="4" t="s">
        <v>6863</v>
      </c>
    </row>
    <row r="5" spans="1:21" x14ac:dyDescent="0.2">
      <c r="A5" s="2" t="s">
        <v>3217</v>
      </c>
      <c r="B5" s="2" t="s">
        <v>1723</v>
      </c>
      <c r="C5" s="2" t="s">
        <v>17940</v>
      </c>
      <c r="D5" s="2" t="s">
        <v>1723</v>
      </c>
      <c r="E5" s="2" t="s">
        <v>8892</v>
      </c>
      <c r="F5" s="2" t="s">
        <v>2938</v>
      </c>
      <c r="G5" s="3" t="s">
        <v>3217</v>
      </c>
      <c r="H5" s="3" t="s">
        <v>7423</v>
      </c>
      <c r="I5" s="3" t="s">
        <v>14091</v>
      </c>
      <c r="J5" s="3" t="s">
        <v>2601</v>
      </c>
      <c r="L5" s="4" t="s">
        <v>10273</v>
      </c>
      <c r="N5" s="2" t="s">
        <v>18039</v>
      </c>
      <c r="P5" s="2" t="s">
        <v>16923</v>
      </c>
      <c r="Q5" s="2" t="s">
        <v>14786</v>
      </c>
      <c r="S5" s="4" t="s">
        <v>15866</v>
      </c>
    </row>
    <row r="6" spans="1:21" x14ac:dyDescent="0.2">
      <c r="A6" s="2" t="s">
        <v>1503</v>
      </c>
      <c r="B6" s="2" t="s">
        <v>8171</v>
      </c>
      <c r="C6" s="2" t="s">
        <v>18361</v>
      </c>
      <c r="D6" s="2" t="s">
        <v>1723</v>
      </c>
      <c r="E6" s="2" t="s">
        <v>8892</v>
      </c>
      <c r="F6" s="2" t="s">
        <v>1689</v>
      </c>
      <c r="G6" s="3" t="s">
        <v>3217</v>
      </c>
      <c r="H6" s="3" t="s">
        <v>7423</v>
      </c>
      <c r="I6" s="3" t="s">
        <v>2588</v>
      </c>
      <c r="J6" s="3" t="s">
        <v>2588</v>
      </c>
      <c r="L6" s="2" t="s">
        <v>3880</v>
      </c>
      <c r="P6" s="2" t="s">
        <v>11955</v>
      </c>
      <c r="Q6" s="2" t="s">
        <v>10478</v>
      </c>
      <c r="S6" s="4" t="s">
        <v>6203</v>
      </c>
    </row>
    <row r="7" spans="1:21" x14ac:dyDescent="0.2">
      <c r="A7" s="2" t="s">
        <v>18546</v>
      </c>
      <c r="B7" s="2" t="s">
        <v>8171</v>
      </c>
      <c r="C7" s="2" t="s">
        <v>2620</v>
      </c>
      <c r="D7" s="2" t="s">
        <v>1723</v>
      </c>
      <c r="E7" s="2" t="s">
        <v>8892</v>
      </c>
      <c r="F7" s="2" t="s">
        <v>9219</v>
      </c>
      <c r="G7" s="3" t="s">
        <v>3217</v>
      </c>
      <c r="H7" s="3" t="s">
        <v>7423</v>
      </c>
      <c r="I7" s="3" t="s">
        <v>6416</v>
      </c>
      <c r="J7" s="3" t="s">
        <v>6416</v>
      </c>
      <c r="L7" s="2" t="s">
        <v>7311</v>
      </c>
      <c r="P7" s="2" t="s">
        <v>8195</v>
      </c>
      <c r="Q7" s="2" t="s">
        <v>436</v>
      </c>
      <c r="S7" s="4" t="s">
        <v>9544</v>
      </c>
    </row>
    <row r="8" spans="1:21" x14ac:dyDescent="0.2">
      <c r="A8" s="2" t="s">
        <v>6010</v>
      </c>
      <c r="B8" s="2" t="s">
        <v>8171</v>
      </c>
      <c r="C8" s="2" t="s">
        <v>5941</v>
      </c>
      <c r="D8" s="2" t="s">
        <v>1723</v>
      </c>
      <c r="E8" s="2" t="s">
        <v>8892</v>
      </c>
      <c r="F8" s="2" t="s">
        <v>13705</v>
      </c>
      <c r="G8" s="3" t="s">
        <v>3217</v>
      </c>
      <c r="H8" s="3" t="s">
        <v>7423</v>
      </c>
      <c r="I8" s="3" t="s">
        <v>6416</v>
      </c>
      <c r="J8" s="3" t="s">
        <v>4077</v>
      </c>
      <c r="L8" s="2" t="s">
        <v>4363</v>
      </c>
      <c r="P8" s="2" t="s">
        <v>10056</v>
      </c>
      <c r="Q8" s="2" t="s">
        <v>9707</v>
      </c>
      <c r="S8" s="4"/>
    </row>
    <row r="9" spans="1:21" x14ac:dyDescent="0.2">
      <c r="A9" s="2" t="s">
        <v>12643</v>
      </c>
      <c r="B9" s="2" t="s">
        <v>3217</v>
      </c>
      <c r="C9" s="2" t="s">
        <v>7423</v>
      </c>
      <c r="D9" s="2" t="s">
        <v>1723</v>
      </c>
      <c r="E9" s="2" t="s">
        <v>8892</v>
      </c>
      <c r="F9" s="2" t="s">
        <v>14265</v>
      </c>
      <c r="G9" s="3" t="s">
        <v>3217</v>
      </c>
      <c r="H9" s="3" t="s">
        <v>7423</v>
      </c>
      <c r="I9" s="3" t="s">
        <v>6944</v>
      </c>
      <c r="J9" s="3" t="s">
        <v>6944</v>
      </c>
      <c r="L9" s="4" t="s">
        <v>7268</v>
      </c>
      <c r="P9" s="2" t="s">
        <v>17338</v>
      </c>
      <c r="Q9" s="2" t="s">
        <v>2035</v>
      </c>
      <c r="S9" s="5"/>
    </row>
    <row r="10" spans="1:21" x14ac:dyDescent="0.2">
      <c r="A10" s="2" t="s">
        <v>17719</v>
      </c>
      <c r="B10" s="2" t="s">
        <v>3217</v>
      </c>
      <c r="C10" s="2" t="s">
        <v>10845</v>
      </c>
      <c r="D10" s="2" t="s">
        <v>1723</v>
      </c>
      <c r="E10" s="2" t="s">
        <v>8892</v>
      </c>
      <c r="F10" s="2" t="s">
        <v>9146</v>
      </c>
      <c r="G10" s="3" t="s">
        <v>3217</v>
      </c>
      <c r="H10" s="3" t="s">
        <v>7423</v>
      </c>
      <c r="I10" s="3" t="s">
        <v>4856</v>
      </c>
      <c r="J10" s="3" t="s">
        <v>4856</v>
      </c>
      <c r="L10" s="2" t="s">
        <v>7317</v>
      </c>
      <c r="P10" s="2" t="s">
        <v>6643</v>
      </c>
      <c r="Q10" s="2" t="s">
        <v>1336</v>
      </c>
    </row>
    <row r="11" spans="1:21" ht="22.5" x14ac:dyDescent="0.2">
      <c r="A11" s="2" t="s">
        <v>16716</v>
      </c>
      <c r="B11" s="2" t="s">
        <v>3217</v>
      </c>
      <c r="C11" s="2" t="s">
        <v>2834</v>
      </c>
      <c r="D11" s="2" t="s">
        <v>1723</v>
      </c>
      <c r="E11" s="2" t="s">
        <v>8892</v>
      </c>
      <c r="F11" s="2" t="s">
        <v>15397</v>
      </c>
      <c r="G11" s="3" t="s">
        <v>3217</v>
      </c>
      <c r="H11" s="3" t="s">
        <v>7423</v>
      </c>
      <c r="I11" s="3" t="s">
        <v>3696</v>
      </c>
      <c r="J11" s="3" t="s">
        <v>14023</v>
      </c>
      <c r="L11" s="2" t="s">
        <v>11460</v>
      </c>
      <c r="P11" s="2" t="s">
        <v>5556</v>
      </c>
      <c r="Q11" s="2" t="s">
        <v>9656</v>
      </c>
    </row>
    <row r="12" spans="1:21" ht="22.5" x14ac:dyDescent="0.2">
      <c r="A12" s="2" t="s">
        <v>3107</v>
      </c>
      <c r="B12" s="2" t="s">
        <v>3217</v>
      </c>
      <c r="C12" s="2" t="s">
        <v>5477</v>
      </c>
      <c r="D12" s="2" t="s">
        <v>1723</v>
      </c>
      <c r="E12" s="2" t="s">
        <v>12768</v>
      </c>
      <c r="F12" s="2" t="s">
        <v>17683</v>
      </c>
      <c r="G12" s="3" t="s">
        <v>3217</v>
      </c>
      <c r="H12" s="3" t="s">
        <v>7423</v>
      </c>
      <c r="I12" s="3" t="s">
        <v>3696</v>
      </c>
      <c r="J12" s="3" t="s">
        <v>17304</v>
      </c>
      <c r="L12" s="2" t="s">
        <v>15194</v>
      </c>
      <c r="P12" s="2" t="s">
        <v>3847</v>
      </c>
      <c r="Q12" s="2" t="s">
        <v>14450</v>
      </c>
      <c r="S12" s="18"/>
    </row>
    <row r="13" spans="1:21" ht="22.5" x14ac:dyDescent="0.2">
      <c r="B13" s="2" t="s">
        <v>1503</v>
      </c>
      <c r="C13" s="2" t="s">
        <v>11647</v>
      </c>
      <c r="D13" s="2" t="s">
        <v>1723</v>
      </c>
      <c r="E13" s="2" t="s">
        <v>12768</v>
      </c>
      <c r="F13" s="2" t="s">
        <v>18593</v>
      </c>
      <c r="G13" s="3" t="s">
        <v>3217</v>
      </c>
      <c r="H13" s="3" t="s">
        <v>7423</v>
      </c>
      <c r="I13" s="3" t="s">
        <v>3696</v>
      </c>
      <c r="J13" s="3" t="s">
        <v>17040</v>
      </c>
      <c r="L13" s="4" t="s">
        <v>2538</v>
      </c>
      <c r="P13" s="2" t="s">
        <v>3842</v>
      </c>
      <c r="Q13" s="2" t="s">
        <v>4738</v>
      </c>
      <c r="S13" s="18"/>
    </row>
    <row r="14" spans="1:21" ht="22.5" x14ac:dyDescent="0.2">
      <c r="B14" s="2" t="s">
        <v>1503</v>
      </c>
      <c r="C14" s="2" t="s">
        <v>10635</v>
      </c>
      <c r="D14" s="2" t="s">
        <v>1723</v>
      </c>
      <c r="E14" s="2" t="s">
        <v>12768</v>
      </c>
      <c r="F14" s="2" t="s">
        <v>552</v>
      </c>
      <c r="G14" s="3" t="s">
        <v>3217</v>
      </c>
      <c r="H14" s="3" t="s">
        <v>7423</v>
      </c>
      <c r="I14" s="3" t="s">
        <v>3696</v>
      </c>
      <c r="J14" s="3" t="s">
        <v>17133</v>
      </c>
      <c r="L14" s="4" t="s">
        <v>18086</v>
      </c>
      <c r="P14" s="2" t="s">
        <v>15801</v>
      </c>
      <c r="Q14" s="2" t="s">
        <v>5339</v>
      </c>
    </row>
    <row r="15" spans="1:21" ht="22.5" x14ac:dyDescent="0.2">
      <c r="B15" s="2" t="s">
        <v>1503</v>
      </c>
      <c r="C15" s="2" t="s">
        <v>14128</v>
      </c>
      <c r="D15" s="2" t="s">
        <v>1723</v>
      </c>
      <c r="E15" s="2" t="s">
        <v>12768</v>
      </c>
      <c r="F15" s="2" t="s">
        <v>18304</v>
      </c>
      <c r="G15" s="3" t="s">
        <v>3217</v>
      </c>
      <c r="H15" s="3" t="s">
        <v>7423</v>
      </c>
      <c r="I15" s="3" t="s">
        <v>3696</v>
      </c>
      <c r="J15" s="3" t="s">
        <v>3696</v>
      </c>
      <c r="L15" s="4" t="s">
        <v>9491</v>
      </c>
      <c r="P15" s="2" t="s">
        <v>10002</v>
      </c>
      <c r="Q15" s="2" t="s">
        <v>7511</v>
      </c>
    </row>
    <row r="16" spans="1:21" x14ac:dyDescent="0.2">
      <c r="B16" s="2" t="s">
        <v>1503</v>
      </c>
      <c r="C16" s="2" t="s">
        <v>12269</v>
      </c>
      <c r="D16" s="2" t="s">
        <v>1723</v>
      </c>
      <c r="E16" s="2" t="s">
        <v>12768</v>
      </c>
      <c r="F16" s="2" t="s">
        <v>1027</v>
      </c>
      <c r="G16" s="3" t="s">
        <v>3217</v>
      </c>
      <c r="H16" s="3" t="s">
        <v>7423</v>
      </c>
      <c r="I16" s="3" t="s">
        <v>1392</v>
      </c>
      <c r="J16" s="3" t="s">
        <v>13052</v>
      </c>
      <c r="L16" s="4" t="s">
        <v>13234</v>
      </c>
      <c r="P16" s="2" t="s">
        <v>4911</v>
      </c>
      <c r="Q16" s="2" t="s">
        <v>13682</v>
      </c>
    </row>
    <row r="17" spans="2:17" x14ac:dyDescent="0.2">
      <c r="B17" s="2" t="s">
        <v>18546</v>
      </c>
      <c r="C17" s="2" t="s">
        <v>15323</v>
      </c>
      <c r="D17" s="2" t="s">
        <v>1723</v>
      </c>
      <c r="E17" s="2" t="s">
        <v>12768</v>
      </c>
      <c r="F17" s="2" t="s">
        <v>4088</v>
      </c>
      <c r="G17" s="3" t="s">
        <v>3217</v>
      </c>
      <c r="H17" s="3" t="s">
        <v>7423</v>
      </c>
      <c r="I17" s="3" t="s">
        <v>1392</v>
      </c>
      <c r="J17" s="3" t="s">
        <v>16760</v>
      </c>
      <c r="L17" s="4" t="s">
        <v>156</v>
      </c>
      <c r="P17" s="2" t="s">
        <v>16789</v>
      </c>
      <c r="Q17" s="2" t="s">
        <v>6479</v>
      </c>
    </row>
    <row r="18" spans="2:17" x14ac:dyDescent="0.2">
      <c r="B18" s="2" t="s">
        <v>18546</v>
      </c>
      <c r="C18" s="2" t="s">
        <v>5201</v>
      </c>
      <c r="D18" s="2" t="s">
        <v>1723</v>
      </c>
      <c r="E18" s="2" t="s">
        <v>12768</v>
      </c>
      <c r="F18" s="2" t="s">
        <v>2307</v>
      </c>
      <c r="G18" s="3" t="s">
        <v>3217</v>
      </c>
      <c r="H18" s="3" t="s">
        <v>7423</v>
      </c>
      <c r="I18" s="3" t="s">
        <v>1392</v>
      </c>
      <c r="J18" s="3" t="s">
        <v>3616</v>
      </c>
      <c r="P18" s="2" t="s">
        <v>1662</v>
      </c>
      <c r="Q18" s="2" t="s">
        <v>15803</v>
      </c>
    </row>
    <row r="19" spans="2:17" x14ac:dyDescent="0.2">
      <c r="B19" s="2" t="s">
        <v>18546</v>
      </c>
      <c r="C19" s="2" t="s">
        <v>2183</v>
      </c>
      <c r="D19" s="2" t="s">
        <v>1723</v>
      </c>
      <c r="E19" s="2" t="s">
        <v>12768</v>
      </c>
      <c r="F19" s="2" t="s">
        <v>7315</v>
      </c>
      <c r="G19" s="3" t="s">
        <v>3217</v>
      </c>
      <c r="H19" s="3" t="s">
        <v>7423</v>
      </c>
      <c r="I19" s="3" t="s">
        <v>1392</v>
      </c>
      <c r="J19" s="3" t="s">
        <v>7297</v>
      </c>
      <c r="P19" s="2" t="s">
        <v>3843</v>
      </c>
      <c r="Q19" s="2" t="s">
        <v>17659</v>
      </c>
    </row>
    <row r="20" spans="2:17" x14ac:dyDescent="0.2">
      <c r="B20" s="2" t="s">
        <v>18546</v>
      </c>
      <c r="C20" s="2" t="s">
        <v>6735</v>
      </c>
      <c r="D20" s="2" t="s">
        <v>1723</v>
      </c>
      <c r="E20" s="2" t="s">
        <v>12768</v>
      </c>
      <c r="F20" s="2" t="s">
        <v>1637</v>
      </c>
      <c r="G20" s="3" t="s">
        <v>3217</v>
      </c>
      <c r="H20" s="3" t="s">
        <v>7423</v>
      </c>
      <c r="I20" s="3" t="s">
        <v>1392</v>
      </c>
      <c r="J20" s="3" t="s">
        <v>1392</v>
      </c>
      <c r="P20" s="2" t="s">
        <v>13099</v>
      </c>
      <c r="Q20" s="2" t="s">
        <v>18331</v>
      </c>
    </row>
    <row r="21" spans="2:17" ht="22.5" x14ac:dyDescent="0.2">
      <c r="B21" s="2" t="s">
        <v>6010</v>
      </c>
      <c r="C21" s="2" t="s">
        <v>2719</v>
      </c>
      <c r="D21" s="2" t="s">
        <v>1723</v>
      </c>
      <c r="E21" s="2" t="s">
        <v>17940</v>
      </c>
      <c r="F21" s="2" t="s">
        <v>4928</v>
      </c>
      <c r="G21" s="3" t="s">
        <v>3217</v>
      </c>
      <c r="H21" s="3" t="s">
        <v>10845</v>
      </c>
      <c r="I21" s="3" t="s">
        <v>11375</v>
      </c>
      <c r="J21" s="3" t="s">
        <v>5422</v>
      </c>
      <c r="P21" s="2" t="s">
        <v>305</v>
      </c>
      <c r="Q21" s="2" t="s">
        <v>13409</v>
      </c>
    </row>
    <row r="22" spans="2:17" ht="22.5" x14ac:dyDescent="0.2">
      <c r="B22" s="2" t="s">
        <v>6010</v>
      </c>
      <c r="C22" s="2" t="s">
        <v>5665</v>
      </c>
      <c r="D22" s="2" t="s">
        <v>1723</v>
      </c>
      <c r="E22" s="2" t="s">
        <v>17940</v>
      </c>
      <c r="F22" s="2" t="s">
        <v>46</v>
      </c>
      <c r="G22" s="3" t="s">
        <v>3217</v>
      </c>
      <c r="H22" s="3" t="s">
        <v>10845</v>
      </c>
      <c r="I22" s="3" t="s">
        <v>11375</v>
      </c>
      <c r="J22" s="3" t="s">
        <v>11375</v>
      </c>
      <c r="P22" s="2" t="s">
        <v>4486</v>
      </c>
      <c r="Q22" s="2" t="s">
        <v>17739</v>
      </c>
    </row>
    <row r="23" spans="2:17" ht="22.5" x14ac:dyDescent="0.2">
      <c r="B23" s="2" t="s">
        <v>6010</v>
      </c>
      <c r="C23" s="2" t="s">
        <v>19014</v>
      </c>
      <c r="D23" s="2" t="s">
        <v>1723</v>
      </c>
      <c r="E23" s="2" t="s">
        <v>17940</v>
      </c>
      <c r="F23" s="2" t="s">
        <v>13414</v>
      </c>
      <c r="G23" s="3" t="s">
        <v>3217</v>
      </c>
      <c r="H23" s="3" t="s">
        <v>10845</v>
      </c>
      <c r="I23" s="3" t="s">
        <v>5291</v>
      </c>
      <c r="J23" s="3" t="s">
        <v>17108</v>
      </c>
      <c r="P23" s="2" t="s">
        <v>1183</v>
      </c>
      <c r="Q23" s="2" t="s">
        <v>10123</v>
      </c>
    </row>
    <row r="24" spans="2:17" ht="22.5" x14ac:dyDescent="0.2">
      <c r="B24" s="2" t="s">
        <v>6010</v>
      </c>
      <c r="C24" s="2" t="s">
        <v>12844</v>
      </c>
      <c r="D24" s="2" t="s">
        <v>1723</v>
      </c>
      <c r="E24" s="2" t="s">
        <v>17940</v>
      </c>
      <c r="F24" s="2" t="s">
        <v>3396</v>
      </c>
      <c r="G24" s="3" t="s">
        <v>3217</v>
      </c>
      <c r="H24" s="3" t="s">
        <v>10845</v>
      </c>
      <c r="I24" s="3" t="s">
        <v>5291</v>
      </c>
      <c r="J24" s="3" t="s">
        <v>5291</v>
      </c>
      <c r="P24" s="2" t="s">
        <v>7527</v>
      </c>
      <c r="Q24" s="2" t="s">
        <v>6888</v>
      </c>
    </row>
    <row r="25" spans="2:17" ht="22.5" x14ac:dyDescent="0.2">
      <c r="B25" s="2" t="s">
        <v>12643</v>
      </c>
      <c r="C25" s="2" t="s">
        <v>3461</v>
      </c>
      <c r="D25" s="2" t="s">
        <v>8171</v>
      </c>
      <c r="E25" s="2" t="s">
        <v>18361</v>
      </c>
      <c r="F25" s="2" t="s">
        <v>1163</v>
      </c>
      <c r="G25" s="3" t="s">
        <v>3217</v>
      </c>
      <c r="H25" s="3" t="s">
        <v>10845</v>
      </c>
      <c r="I25" s="3" t="s">
        <v>15405</v>
      </c>
      <c r="J25" s="3" t="s">
        <v>15405</v>
      </c>
      <c r="P25" s="2" t="s">
        <v>4914</v>
      </c>
      <c r="Q25" s="2" t="s">
        <v>15815</v>
      </c>
    </row>
    <row r="26" spans="2:17" ht="22.5" x14ac:dyDescent="0.2">
      <c r="B26" s="2" t="s">
        <v>12643</v>
      </c>
      <c r="C26" s="2" t="s">
        <v>2478</v>
      </c>
      <c r="D26" s="2" t="s">
        <v>8171</v>
      </c>
      <c r="E26" s="2" t="s">
        <v>18361</v>
      </c>
      <c r="F26" s="2" t="s">
        <v>18975</v>
      </c>
      <c r="G26" s="3" t="s">
        <v>3217</v>
      </c>
      <c r="H26" s="3" t="s">
        <v>2834</v>
      </c>
      <c r="I26" s="3" t="s">
        <v>10959</v>
      </c>
      <c r="J26" s="3" t="s">
        <v>1037</v>
      </c>
      <c r="P26" s="2" t="s">
        <v>5786</v>
      </c>
      <c r="Q26" s="2" t="s">
        <v>1630</v>
      </c>
    </row>
    <row r="27" spans="2:17" ht="22.5" x14ac:dyDescent="0.2">
      <c r="B27" s="2" t="s">
        <v>17719</v>
      </c>
      <c r="C27" s="2" t="s">
        <v>7834</v>
      </c>
      <c r="D27" s="2" t="s">
        <v>8171</v>
      </c>
      <c r="E27" s="2" t="s">
        <v>18361</v>
      </c>
      <c r="F27" s="2" t="s">
        <v>6026</v>
      </c>
      <c r="G27" s="3" t="s">
        <v>3217</v>
      </c>
      <c r="H27" s="3" t="s">
        <v>2834</v>
      </c>
      <c r="I27" s="3" t="s">
        <v>10959</v>
      </c>
      <c r="J27" s="3" t="s">
        <v>10959</v>
      </c>
      <c r="P27" s="2" t="s">
        <v>9306</v>
      </c>
      <c r="Q27" s="2" t="s">
        <v>5125</v>
      </c>
    </row>
    <row r="28" spans="2:17" ht="22.5" x14ac:dyDescent="0.2">
      <c r="B28" s="2" t="s">
        <v>17719</v>
      </c>
      <c r="C28" s="2" t="s">
        <v>632</v>
      </c>
      <c r="D28" s="2" t="s">
        <v>8171</v>
      </c>
      <c r="E28" s="2" t="s">
        <v>18361</v>
      </c>
      <c r="F28" s="2" t="s">
        <v>18624</v>
      </c>
      <c r="G28" s="3" t="s">
        <v>3217</v>
      </c>
      <c r="H28" s="3" t="s">
        <v>2834</v>
      </c>
      <c r="I28" s="3" t="s">
        <v>10959</v>
      </c>
      <c r="J28" s="3" t="s">
        <v>6005</v>
      </c>
      <c r="P28" s="2" t="s">
        <v>13140</v>
      </c>
      <c r="Q28" s="2" t="s">
        <v>6802</v>
      </c>
    </row>
    <row r="29" spans="2:17" ht="22.5" x14ac:dyDescent="0.2">
      <c r="B29" s="2" t="s">
        <v>17719</v>
      </c>
      <c r="C29" s="2" t="s">
        <v>10832</v>
      </c>
      <c r="D29" s="2" t="s">
        <v>8171</v>
      </c>
      <c r="E29" s="2" t="s">
        <v>2620</v>
      </c>
      <c r="F29" s="2" t="s">
        <v>12265</v>
      </c>
      <c r="G29" s="3" t="s">
        <v>3217</v>
      </c>
      <c r="H29" s="3" t="s">
        <v>2834</v>
      </c>
      <c r="I29" s="3" t="s">
        <v>3150</v>
      </c>
      <c r="J29" s="3" t="s">
        <v>3150</v>
      </c>
      <c r="P29" s="2" t="s">
        <v>5244</v>
      </c>
      <c r="Q29" s="2" t="s">
        <v>4780</v>
      </c>
    </row>
    <row r="30" spans="2:17" ht="22.5" x14ac:dyDescent="0.2">
      <c r="B30" s="2" t="s">
        <v>16716</v>
      </c>
      <c r="C30" s="2" t="s">
        <v>9740</v>
      </c>
      <c r="D30" s="2" t="s">
        <v>8171</v>
      </c>
      <c r="E30" s="2" t="s">
        <v>2620</v>
      </c>
      <c r="F30" s="2" t="s">
        <v>5881</v>
      </c>
      <c r="G30" s="3" t="s">
        <v>3217</v>
      </c>
      <c r="H30" s="3" t="s">
        <v>2834</v>
      </c>
      <c r="I30" s="3" t="s">
        <v>3150</v>
      </c>
      <c r="J30" s="3" t="s">
        <v>15550</v>
      </c>
      <c r="P30" s="2" t="s">
        <v>11956</v>
      </c>
      <c r="Q30" s="2" t="s">
        <v>14264</v>
      </c>
    </row>
    <row r="31" spans="2:17" ht="22.5" x14ac:dyDescent="0.2">
      <c r="B31" s="2" t="s">
        <v>16716</v>
      </c>
      <c r="C31" s="2" t="s">
        <v>16738</v>
      </c>
      <c r="D31" s="2" t="s">
        <v>8171</v>
      </c>
      <c r="E31" s="2" t="s">
        <v>2620</v>
      </c>
      <c r="F31" s="2" t="s">
        <v>10479</v>
      </c>
      <c r="G31" s="3" t="s">
        <v>3217</v>
      </c>
      <c r="H31" s="3" t="s">
        <v>2834</v>
      </c>
      <c r="I31" s="3" t="s">
        <v>11062</v>
      </c>
      <c r="J31" s="3" t="s">
        <v>3415</v>
      </c>
      <c r="P31" s="2" t="s">
        <v>5029</v>
      </c>
      <c r="Q31" s="2" t="s">
        <v>3879</v>
      </c>
    </row>
    <row r="32" spans="2:17" ht="22.5" x14ac:dyDescent="0.2">
      <c r="B32" s="2" t="s">
        <v>16716</v>
      </c>
      <c r="C32" s="2" t="s">
        <v>8788</v>
      </c>
      <c r="D32" s="2" t="s">
        <v>8171</v>
      </c>
      <c r="E32" s="2" t="s">
        <v>5941</v>
      </c>
      <c r="F32" s="2" t="s">
        <v>1842</v>
      </c>
      <c r="G32" s="3" t="s">
        <v>3217</v>
      </c>
      <c r="H32" s="3" t="s">
        <v>2834</v>
      </c>
      <c r="I32" s="3" t="s">
        <v>11062</v>
      </c>
      <c r="J32" s="3" t="s">
        <v>4489</v>
      </c>
      <c r="P32" s="2" t="s">
        <v>5030</v>
      </c>
      <c r="Q32" s="2" t="s">
        <v>12418</v>
      </c>
    </row>
    <row r="33" spans="2:17" ht="22.5" x14ac:dyDescent="0.2">
      <c r="B33" s="2" t="s">
        <v>3107</v>
      </c>
      <c r="C33" s="2" t="s">
        <v>11225</v>
      </c>
      <c r="D33" s="2" t="s">
        <v>8171</v>
      </c>
      <c r="E33" s="2" t="s">
        <v>5941</v>
      </c>
      <c r="F33" s="2" t="s">
        <v>39</v>
      </c>
      <c r="G33" s="3" t="s">
        <v>3217</v>
      </c>
      <c r="H33" s="3" t="s">
        <v>2834</v>
      </c>
      <c r="I33" s="3" t="s">
        <v>11062</v>
      </c>
      <c r="J33" s="3" t="s">
        <v>11062</v>
      </c>
      <c r="P33" s="2" t="s">
        <v>13084</v>
      </c>
      <c r="Q33" s="2" t="s">
        <v>7653</v>
      </c>
    </row>
    <row r="34" spans="2:17" ht="22.5" x14ac:dyDescent="0.2">
      <c r="B34" s="2" t="s">
        <v>3107</v>
      </c>
      <c r="C34" s="2" t="s">
        <v>14605</v>
      </c>
      <c r="D34" s="2" t="s">
        <v>8171</v>
      </c>
      <c r="E34" s="2" t="s">
        <v>5941</v>
      </c>
      <c r="F34" s="2" t="s">
        <v>9805</v>
      </c>
      <c r="G34" s="3" t="s">
        <v>3217</v>
      </c>
      <c r="H34" s="3" t="s">
        <v>2834</v>
      </c>
      <c r="I34" s="3" t="s">
        <v>11062</v>
      </c>
      <c r="J34" s="3" t="s">
        <v>14186</v>
      </c>
      <c r="P34" s="2" t="s">
        <v>11053</v>
      </c>
      <c r="Q34" s="2" t="s">
        <v>7653</v>
      </c>
    </row>
    <row r="35" spans="2:17" ht="22.5" x14ac:dyDescent="0.2">
      <c r="D35" s="2" t="s">
        <v>8171</v>
      </c>
      <c r="E35" s="2" t="s">
        <v>5941</v>
      </c>
      <c r="F35" s="2" t="s">
        <v>14106</v>
      </c>
      <c r="G35" s="3" t="s">
        <v>3217</v>
      </c>
      <c r="H35" s="3" t="s">
        <v>2834</v>
      </c>
      <c r="I35" s="3" t="s">
        <v>15760</v>
      </c>
      <c r="J35" s="3" t="s">
        <v>15760</v>
      </c>
      <c r="P35" s="2" t="s">
        <v>16939</v>
      </c>
      <c r="Q35" s="2" t="s">
        <v>1719</v>
      </c>
    </row>
    <row r="36" spans="2:17" x14ac:dyDescent="0.2">
      <c r="D36" s="2" t="s">
        <v>3217</v>
      </c>
      <c r="E36" s="2" t="s">
        <v>7423</v>
      </c>
      <c r="F36" s="2" t="s">
        <v>3696</v>
      </c>
      <c r="G36" s="3" t="s">
        <v>3217</v>
      </c>
      <c r="H36" s="3" t="s">
        <v>5477</v>
      </c>
      <c r="I36" s="3" t="s">
        <v>13138</v>
      </c>
      <c r="J36" s="3" t="s">
        <v>13138</v>
      </c>
      <c r="P36" s="2" t="s">
        <v>17808</v>
      </c>
      <c r="Q36" s="2" t="s">
        <v>11229</v>
      </c>
    </row>
    <row r="37" spans="2:17" x14ac:dyDescent="0.2">
      <c r="D37" s="2" t="s">
        <v>3217</v>
      </c>
      <c r="E37" s="2" t="s">
        <v>7423</v>
      </c>
      <c r="F37" s="2" t="s">
        <v>14091</v>
      </c>
      <c r="G37" s="3" t="s">
        <v>3217</v>
      </c>
      <c r="H37" s="3" t="s">
        <v>5477</v>
      </c>
      <c r="I37" s="3" t="s">
        <v>8277</v>
      </c>
      <c r="J37" s="3" t="s">
        <v>8277</v>
      </c>
      <c r="P37" s="2" t="s">
        <v>3837</v>
      </c>
      <c r="Q37" s="2" t="s">
        <v>1794</v>
      </c>
    </row>
    <row r="38" spans="2:17" ht="22.5" x14ac:dyDescent="0.2">
      <c r="D38" s="2" t="s">
        <v>3217</v>
      </c>
      <c r="E38" s="2" t="s">
        <v>7423</v>
      </c>
      <c r="F38" s="2" t="s">
        <v>2588</v>
      </c>
      <c r="G38" s="3" t="s">
        <v>3217</v>
      </c>
      <c r="H38" s="3" t="s">
        <v>5477</v>
      </c>
      <c r="I38" s="3" t="s">
        <v>1537</v>
      </c>
      <c r="J38" s="3" t="s">
        <v>7975</v>
      </c>
      <c r="P38" s="2" t="s">
        <v>13193</v>
      </c>
      <c r="Q38" s="2" t="s">
        <v>8810</v>
      </c>
    </row>
    <row r="39" spans="2:17" ht="22.5" x14ac:dyDescent="0.2">
      <c r="D39" s="2" t="s">
        <v>3217</v>
      </c>
      <c r="E39" s="2" t="s">
        <v>7423</v>
      </c>
      <c r="F39" s="2" t="s">
        <v>6416</v>
      </c>
      <c r="G39" s="3" t="s">
        <v>3217</v>
      </c>
      <c r="H39" s="3" t="s">
        <v>5477</v>
      </c>
      <c r="I39" s="3" t="s">
        <v>1537</v>
      </c>
      <c r="J39" s="3" t="s">
        <v>7789</v>
      </c>
      <c r="P39" s="2" t="s">
        <v>12780</v>
      </c>
      <c r="Q39" s="2" t="s">
        <v>765</v>
      </c>
    </row>
    <row r="40" spans="2:17" ht="22.5" x14ac:dyDescent="0.2">
      <c r="D40" s="2" t="s">
        <v>3217</v>
      </c>
      <c r="E40" s="2" t="s">
        <v>7423</v>
      </c>
      <c r="F40" s="2" t="s">
        <v>4856</v>
      </c>
      <c r="G40" s="3" t="s">
        <v>3217</v>
      </c>
      <c r="H40" s="3" t="s">
        <v>5477</v>
      </c>
      <c r="I40" s="3" t="s">
        <v>1537</v>
      </c>
      <c r="J40" s="3" t="s">
        <v>18402</v>
      </c>
      <c r="P40" s="2" t="s">
        <v>4181</v>
      </c>
      <c r="Q40" s="2" t="s">
        <v>14295</v>
      </c>
    </row>
    <row r="41" spans="2:17" ht="22.5" x14ac:dyDescent="0.2">
      <c r="D41" s="2" t="s">
        <v>3217</v>
      </c>
      <c r="E41" s="2" t="s">
        <v>7423</v>
      </c>
      <c r="F41" s="2" t="s">
        <v>1392</v>
      </c>
      <c r="G41" s="3" t="s">
        <v>3217</v>
      </c>
      <c r="H41" s="3" t="s">
        <v>5477</v>
      </c>
      <c r="I41" s="3" t="s">
        <v>1537</v>
      </c>
      <c r="J41" s="3" t="s">
        <v>1537</v>
      </c>
      <c r="P41" s="2" t="s">
        <v>4335</v>
      </c>
      <c r="Q41" s="2" t="s">
        <v>1459</v>
      </c>
    </row>
    <row r="42" spans="2:17" x14ac:dyDescent="0.2">
      <c r="D42" s="2" t="s">
        <v>3217</v>
      </c>
      <c r="E42" s="2" t="s">
        <v>7423</v>
      </c>
      <c r="F42" s="2" t="s">
        <v>6944</v>
      </c>
      <c r="G42" s="3" t="s">
        <v>1503</v>
      </c>
      <c r="H42" s="3" t="s">
        <v>12269</v>
      </c>
      <c r="I42" s="3" t="s">
        <v>12269</v>
      </c>
      <c r="J42" s="3" t="s">
        <v>8456</v>
      </c>
      <c r="P42" s="2" t="s">
        <v>4326</v>
      </c>
      <c r="Q42" s="2" t="s">
        <v>8712</v>
      </c>
    </row>
    <row r="43" spans="2:17" x14ac:dyDescent="0.2">
      <c r="D43" s="2" t="s">
        <v>3217</v>
      </c>
      <c r="E43" s="2" t="s">
        <v>10845</v>
      </c>
      <c r="F43" s="2" t="s">
        <v>11375</v>
      </c>
      <c r="G43" s="3" t="s">
        <v>1503</v>
      </c>
      <c r="H43" s="3" t="s">
        <v>12269</v>
      </c>
      <c r="I43" s="3" t="s">
        <v>12269</v>
      </c>
      <c r="J43" s="3" t="s">
        <v>12269</v>
      </c>
      <c r="P43" s="2" t="s">
        <v>15977</v>
      </c>
      <c r="Q43" s="2" t="s">
        <v>8037</v>
      </c>
    </row>
    <row r="44" spans="2:17" x14ac:dyDescent="0.2">
      <c r="D44" s="2" t="s">
        <v>3217</v>
      </c>
      <c r="E44" s="2" t="s">
        <v>10845</v>
      </c>
      <c r="F44" s="2" t="s">
        <v>5291</v>
      </c>
      <c r="G44" s="3" t="s">
        <v>1503</v>
      </c>
      <c r="H44" s="3" t="s">
        <v>12269</v>
      </c>
      <c r="I44" s="3" t="s">
        <v>18966</v>
      </c>
      <c r="J44" s="3" t="s">
        <v>18966</v>
      </c>
    </row>
    <row r="45" spans="2:17" x14ac:dyDescent="0.2">
      <c r="D45" s="2" t="s">
        <v>3217</v>
      </c>
      <c r="E45" s="2" t="s">
        <v>10845</v>
      </c>
      <c r="F45" s="2" t="s">
        <v>15405</v>
      </c>
      <c r="G45" s="3" t="s">
        <v>1503</v>
      </c>
      <c r="H45" s="3" t="s">
        <v>12269</v>
      </c>
      <c r="I45" s="3" t="s">
        <v>18966</v>
      </c>
      <c r="J45" s="3" t="s">
        <v>9064</v>
      </c>
    </row>
    <row r="46" spans="2:17" ht="22.5" x14ac:dyDescent="0.2">
      <c r="D46" s="2" t="s">
        <v>3217</v>
      </c>
      <c r="E46" s="2" t="s">
        <v>2834</v>
      </c>
      <c r="F46" s="2" t="s">
        <v>11062</v>
      </c>
      <c r="G46" s="3" t="s">
        <v>1503</v>
      </c>
      <c r="H46" s="3" t="s">
        <v>12269</v>
      </c>
      <c r="I46" s="3" t="s">
        <v>10438</v>
      </c>
      <c r="J46" s="3" t="s">
        <v>12167</v>
      </c>
    </row>
    <row r="47" spans="2:17" ht="22.5" x14ac:dyDescent="0.2">
      <c r="D47" s="2" t="s">
        <v>3217</v>
      </c>
      <c r="E47" s="2" t="s">
        <v>2834</v>
      </c>
      <c r="F47" s="2" t="s">
        <v>10959</v>
      </c>
      <c r="G47" s="3" t="s">
        <v>1503</v>
      </c>
      <c r="H47" s="3" t="s">
        <v>12269</v>
      </c>
      <c r="I47" s="3" t="s">
        <v>10438</v>
      </c>
      <c r="J47" s="3" t="s">
        <v>10438</v>
      </c>
    </row>
    <row r="48" spans="2:17" ht="22.5" x14ac:dyDescent="0.2">
      <c r="D48" s="2" t="s">
        <v>3217</v>
      </c>
      <c r="E48" s="2" t="s">
        <v>2834</v>
      </c>
      <c r="F48" s="2" t="s">
        <v>3150</v>
      </c>
      <c r="G48" s="3" t="s">
        <v>1503</v>
      </c>
      <c r="H48" s="3" t="s">
        <v>12269</v>
      </c>
      <c r="I48" s="3" t="s">
        <v>10438</v>
      </c>
      <c r="J48" s="3" t="s">
        <v>1619</v>
      </c>
    </row>
    <row r="49" spans="4:10" x14ac:dyDescent="0.2">
      <c r="D49" s="2" t="s">
        <v>3217</v>
      </c>
      <c r="E49" s="2" t="s">
        <v>2834</v>
      </c>
      <c r="F49" s="2" t="s">
        <v>15760</v>
      </c>
      <c r="G49" s="3" t="s">
        <v>1503</v>
      </c>
      <c r="H49" s="3" t="s">
        <v>12269</v>
      </c>
      <c r="I49" s="3" t="s">
        <v>1001</v>
      </c>
      <c r="J49" s="3" t="s">
        <v>1001</v>
      </c>
    </row>
    <row r="50" spans="4:10" x14ac:dyDescent="0.2">
      <c r="D50" s="2" t="s">
        <v>3217</v>
      </c>
      <c r="E50" s="2" t="s">
        <v>5477</v>
      </c>
      <c r="F50" s="2" t="s">
        <v>1537</v>
      </c>
      <c r="G50" s="3" t="s">
        <v>1503</v>
      </c>
      <c r="H50" s="3" t="s">
        <v>12269</v>
      </c>
      <c r="I50" s="3" t="s">
        <v>1527</v>
      </c>
      <c r="J50" s="3" t="s">
        <v>1527</v>
      </c>
    </row>
    <row r="51" spans="4:10" x14ac:dyDescent="0.2">
      <c r="D51" s="2" t="s">
        <v>3217</v>
      </c>
      <c r="E51" s="2" t="s">
        <v>5477</v>
      </c>
      <c r="F51" s="2" t="s">
        <v>8277</v>
      </c>
      <c r="G51" s="3" t="s">
        <v>1503</v>
      </c>
      <c r="H51" s="3" t="s">
        <v>14128</v>
      </c>
      <c r="I51" s="3" t="s">
        <v>8206</v>
      </c>
      <c r="J51" s="3" t="s">
        <v>8206</v>
      </c>
    </row>
    <row r="52" spans="4:10" x14ac:dyDescent="0.2">
      <c r="D52" s="2" t="s">
        <v>3217</v>
      </c>
      <c r="E52" s="2" t="s">
        <v>5477</v>
      </c>
      <c r="F52" s="2" t="s">
        <v>13138</v>
      </c>
      <c r="G52" s="3" t="s">
        <v>1503</v>
      </c>
      <c r="H52" s="3" t="s">
        <v>14128</v>
      </c>
      <c r="I52" s="3" t="s">
        <v>8206</v>
      </c>
      <c r="J52" s="3" t="s">
        <v>17066</v>
      </c>
    </row>
    <row r="53" spans="4:10" x14ac:dyDescent="0.2">
      <c r="D53" s="2" t="s">
        <v>1503</v>
      </c>
      <c r="E53" s="2" t="s">
        <v>11647</v>
      </c>
      <c r="F53" s="2" t="s">
        <v>1277</v>
      </c>
      <c r="G53" s="3" t="s">
        <v>1503</v>
      </c>
      <c r="H53" s="3" t="s">
        <v>14128</v>
      </c>
      <c r="I53" s="3" t="s">
        <v>14677</v>
      </c>
      <c r="J53" s="3" t="s">
        <v>17572</v>
      </c>
    </row>
    <row r="54" spans="4:10" x14ac:dyDescent="0.2">
      <c r="D54" s="2" t="s">
        <v>1503</v>
      </c>
      <c r="E54" s="2" t="s">
        <v>11647</v>
      </c>
      <c r="F54" s="2" t="s">
        <v>6677</v>
      </c>
      <c r="G54" s="3" t="s">
        <v>1503</v>
      </c>
      <c r="H54" s="3" t="s">
        <v>14128</v>
      </c>
      <c r="I54" s="3" t="s">
        <v>14677</v>
      </c>
      <c r="J54" s="3" t="s">
        <v>14677</v>
      </c>
    </row>
    <row r="55" spans="4:10" x14ac:dyDescent="0.2">
      <c r="D55" s="2" t="s">
        <v>1503</v>
      </c>
      <c r="E55" s="2" t="s">
        <v>11647</v>
      </c>
      <c r="F55" s="2" t="s">
        <v>6546</v>
      </c>
      <c r="G55" s="3" t="s">
        <v>1503</v>
      </c>
      <c r="H55" s="3" t="s">
        <v>14128</v>
      </c>
      <c r="I55" s="3" t="s">
        <v>14677</v>
      </c>
      <c r="J55" s="3" t="s">
        <v>4061</v>
      </c>
    </row>
    <row r="56" spans="4:10" x14ac:dyDescent="0.2">
      <c r="D56" s="2" t="s">
        <v>1503</v>
      </c>
      <c r="E56" s="2" t="s">
        <v>10635</v>
      </c>
      <c r="F56" s="2" t="s">
        <v>18508</v>
      </c>
      <c r="G56" s="3" t="s">
        <v>1503</v>
      </c>
      <c r="H56" s="3" t="s">
        <v>14128</v>
      </c>
      <c r="I56" s="3" t="s">
        <v>14677</v>
      </c>
      <c r="J56" s="3" t="s">
        <v>18155</v>
      </c>
    </row>
    <row r="57" spans="4:10" ht="22.5" x14ac:dyDescent="0.2">
      <c r="D57" s="2" t="s">
        <v>1503</v>
      </c>
      <c r="E57" s="2" t="s">
        <v>10635</v>
      </c>
      <c r="F57" s="2" t="s">
        <v>15138</v>
      </c>
      <c r="G57" s="3" t="s">
        <v>1503</v>
      </c>
      <c r="H57" s="3" t="s">
        <v>14128</v>
      </c>
      <c r="I57" s="3" t="s">
        <v>17041</v>
      </c>
      <c r="J57" s="3" t="s">
        <v>17041</v>
      </c>
    </row>
    <row r="58" spans="4:10" x14ac:dyDescent="0.2">
      <c r="D58" s="2" t="s">
        <v>1503</v>
      </c>
      <c r="E58" s="2" t="s">
        <v>10635</v>
      </c>
      <c r="F58" s="2" t="s">
        <v>12559</v>
      </c>
      <c r="G58" s="3" t="s">
        <v>1503</v>
      </c>
      <c r="H58" s="3" t="s">
        <v>14128</v>
      </c>
      <c r="I58" s="3" t="s">
        <v>4125</v>
      </c>
      <c r="J58" s="3" t="s">
        <v>4125</v>
      </c>
    </row>
    <row r="59" spans="4:10" ht="22.5" x14ac:dyDescent="0.2">
      <c r="D59" s="2" t="s">
        <v>1503</v>
      </c>
      <c r="E59" s="2" t="s">
        <v>14128</v>
      </c>
      <c r="F59" s="2" t="s">
        <v>8638</v>
      </c>
      <c r="G59" s="3" t="s">
        <v>1503</v>
      </c>
      <c r="H59" s="3" t="s">
        <v>14128</v>
      </c>
      <c r="I59" s="3" t="s">
        <v>8638</v>
      </c>
      <c r="J59" s="3" t="s">
        <v>8638</v>
      </c>
    </row>
    <row r="60" spans="4:10" x14ac:dyDescent="0.2">
      <c r="D60" s="2" t="s">
        <v>1503</v>
      </c>
      <c r="E60" s="2" t="s">
        <v>14128</v>
      </c>
      <c r="F60" s="2" t="s">
        <v>8206</v>
      </c>
      <c r="G60" s="3" t="s">
        <v>1503</v>
      </c>
      <c r="H60" s="3" t="s">
        <v>14128</v>
      </c>
      <c r="I60" s="3" t="s">
        <v>18991</v>
      </c>
      <c r="J60" s="3" t="s">
        <v>18991</v>
      </c>
    </row>
    <row r="61" spans="4:10" ht="22.5" x14ac:dyDescent="0.2">
      <c r="D61" s="2" t="s">
        <v>1503</v>
      </c>
      <c r="E61" s="2" t="s">
        <v>14128</v>
      </c>
      <c r="F61" s="2" t="s">
        <v>14677</v>
      </c>
      <c r="G61" s="3" t="s">
        <v>1503</v>
      </c>
      <c r="H61" s="3" t="s">
        <v>10635</v>
      </c>
      <c r="I61" s="3" t="s">
        <v>12559</v>
      </c>
      <c r="J61" s="3" t="s">
        <v>12559</v>
      </c>
    </row>
    <row r="62" spans="4:10" ht="22.5" x14ac:dyDescent="0.2">
      <c r="D62" s="2" t="s">
        <v>1503</v>
      </c>
      <c r="E62" s="2" t="s">
        <v>14128</v>
      </c>
      <c r="F62" s="2" t="s">
        <v>17041</v>
      </c>
      <c r="G62" s="3" t="s">
        <v>1503</v>
      </c>
      <c r="H62" s="3" t="s">
        <v>10635</v>
      </c>
      <c r="I62" s="3" t="s">
        <v>18508</v>
      </c>
      <c r="J62" s="3" t="s">
        <v>18508</v>
      </c>
    </row>
    <row r="63" spans="4:10" ht="22.5" x14ac:dyDescent="0.2">
      <c r="D63" s="2" t="s">
        <v>1503</v>
      </c>
      <c r="E63" s="2" t="s">
        <v>14128</v>
      </c>
      <c r="F63" s="2" t="s">
        <v>4125</v>
      </c>
      <c r="G63" s="3" t="s">
        <v>1503</v>
      </c>
      <c r="H63" s="3" t="s">
        <v>10635</v>
      </c>
      <c r="I63" s="3" t="s">
        <v>15138</v>
      </c>
      <c r="J63" s="3" t="s">
        <v>15138</v>
      </c>
    </row>
    <row r="64" spans="4:10" x14ac:dyDescent="0.2">
      <c r="D64" s="2" t="s">
        <v>1503</v>
      </c>
      <c r="E64" s="2" t="s">
        <v>14128</v>
      </c>
      <c r="F64" s="2" t="s">
        <v>18991</v>
      </c>
      <c r="G64" s="3" t="s">
        <v>1503</v>
      </c>
      <c r="H64" s="3" t="s">
        <v>11647</v>
      </c>
      <c r="I64" s="3" t="s">
        <v>6677</v>
      </c>
      <c r="J64" s="3" t="s">
        <v>3309</v>
      </c>
    </row>
    <row r="65" spans="4:10" x14ac:dyDescent="0.2">
      <c r="D65" s="2" t="s">
        <v>1503</v>
      </c>
      <c r="E65" s="2" t="s">
        <v>12269</v>
      </c>
      <c r="F65" s="2" t="s">
        <v>12269</v>
      </c>
      <c r="G65" s="3" t="s">
        <v>1503</v>
      </c>
      <c r="H65" s="3" t="s">
        <v>11647</v>
      </c>
      <c r="I65" s="3" t="s">
        <v>6677</v>
      </c>
      <c r="J65" s="3" t="s">
        <v>6677</v>
      </c>
    </row>
    <row r="66" spans="4:10" x14ac:dyDescent="0.2">
      <c r="D66" s="2" t="s">
        <v>1503</v>
      </c>
      <c r="E66" s="2" t="s">
        <v>12269</v>
      </c>
      <c r="F66" s="2" t="s">
        <v>10438</v>
      </c>
      <c r="G66" s="3" t="s">
        <v>1503</v>
      </c>
      <c r="H66" s="3" t="s">
        <v>11647</v>
      </c>
      <c r="I66" s="3" t="s">
        <v>6677</v>
      </c>
      <c r="J66" s="3" t="s">
        <v>10006</v>
      </c>
    </row>
    <row r="67" spans="4:10" x14ac:dyDescent="0.2">
      <c r="D67" s="2" t="s">
        <v>1503</v>
      </c>
      <c r="E67" s="2" t="s">
        <v>12269</v>
      </c>
      <c r="F67" s="2" t="s">
        <v>1527</v>
      </c>
      <c r="G67" s="3" t="s">
        <v>1503</v>
      </c>
      <c r="H67" s="3" t="s">
        <v>11647</v>
      </c>
      <c r="I67" s="3" t="s">
        <v>6677</v>
      </c>
      <c r="J67" s="3" t="s">
        <v>3781</v>
      </c>
    </row>
    <row r="68" spans="4:10" x14ac:dyDescent="0.2">
      <c r="D68" s="2" t="s">
        <v>1503</v>
      </c>
      <c r="E68" s="2" t="s">
        <v>12269</v>
      </c>
      <c r="F68" s="2" t="s">
        <v>1001</v>
      </c>
      <c r="G68" s="3" t="s">
        <v>1503</v>
      </c>
      <c r="H68" s="3" t="s">
        <v>11647</v>
      </c>
      <c r="I68" s="3" t="s">
        <v>6677</v>
      </c>
      <c r="J68" s="3" t="s">
        <v>15370</v>
      </c>
    </row>
    <row r="69" spans="4:10" x14ac:dyDescent="0.2">
      <c r="D69" s="2" t="s">
        <v>1503</v>
      </c>
      <c r="E69" s="2" t="s">
        <v>12269</v>
      </c>
      <c r="F69" s="2" t="s">
        <v>18966</v>
      </c>
      <c r="G69" s="3" t="s">
        <v>1503</v>
      </c>
      <c r="H69" s="3" t="s">
        <v>11647</v>
      </c>
      <c r="I69" s="3" t="s">
        <v>6546</v>
      </c>
      <c r="J69" s="3" t="s">
        <v>14364</v>
      </c>
    </row>
    <row r="70" spans="4:10" x14ac:dyDescent="0.2">
      <c r="D70" s="2" t="s">
        <v>18546</v>
      </c>
      <c r="E70" s="2" t="s">
        <v>15323</v>
      </c>
      <c r="F70" s="2" t="s">
        <v>15323</v>
      </c>
      <c r="G70" s="3" t="s">
        <v>1503</v>
      </c>
      <c r="H70" s="3" t="s">
        <v>11647</v>
      </c>
      <c r="I70" s="3" t="s">
        <v>6546</v>
      </c>
      <c r="J70" s="3" t="s">
        <v>14430</v>
      </c>
    </row>
    <row r="71" spans="4:10" x14ac:dyDescent="0.2">
      <c r="D71" s="2" t="s">
        <v>18546</v>
      </c>
      <c r="E71" s="2" t="s">
        <v>15323</v>
      </c>
      <c r="F71" s="2" t="s">
        <v>8018</v>
      </c>
      <c r="G71" s="3" t="s">
        <v>1503</v>
      </c>
      <c r="H71" s="3" t="s">
        <v>11647</v>
      </c>
      <c r="I71" s="3" t="s">
        <v>6546</v>
      </c>
      <c r="J71" s="3" t="s">
        <v>6118</v>
      </c>
    </row>
    <row r="72" spans="4:10" x14ac:dyDescent="0.2">
      <c r="D72" s="2" t="s">
        <v>18546</v>
      </c>
      <c r="E72" s="2" t="s">
        <v>15323</v>
      </c>
      <c r="F72" s="2" t="s">
        <v>16357</v>
      </c>
      <c r="G72" s="3" t="s">
        <v>1503</v>
      </c>
      <c r="H72" s="3" t="s">
        <v>11647</v>
      </c>
      <c r="I72" s="3" t="s">
        <v>6546</v>
      </c>
      <c r="J72" s="3" t="s">
        <v>6546</v>
      </c>
    </row>
    <row r="73" spans="4:10" ht="22.5" x14ac:dyDescent="0.2">
      <c r="D73" s="2" t="s">
        <v>18546</v>
      </c>
      <c r="E73" s="2" t="s">
        <v>15323</v>
      </c>
      <c r="F73" s="2" t="s">
        <v>17818</v>
      </c>
      <c r="G73" s="3" t="s">
        <v>1503</v>
      </c>
      <c r="H73" s="3" t="s">
        <v>11647</v>
      </c>
      <c r="I73" s="3" t="s">
        <v>1277</v>
      </c>
      <c r="J73" s="3" t="s">
        <v>17309</v>
      </c>
    </row>
    <row r="74" spans="4:10" ht="22.5" x14ac:dyDescent="0.2">
      <c r="D74" s="2" t="s">
        <v>18546</v>
      </c>
      <c r="E74" s="2" t="s">
        <v>15323</v>
      </c>
      <c r="F74" s="2" t="s">
        <v>15791</v>
      </c>
      <c r="G74" s="3" t="s">
        <v>1503</v>
      </c>
      <c r="H74" s="3" t="s">
        <v>11647</v>
      </c>
      <c r="I74" s="3" t="s">
        <v>1277</v>
      </c>
      <c r="J74" s="3" t="s">
        <v>13395</v>
      </c>
    </row>
    <row r="75" spans="4:10" ht="22.5" x14ac:dyDescent="0.2">
      <c r="D75" s="2" t="s">
        <v>18546</v>
      </c>
      <c r="E75" s="2" t="s">
        <v>15323</v>
      </c>
      <c r="F75" s="2" t="s">
        <v>12634</v>
      </c>
      <c r="G75" s="3" t="s">
        <v>1503</v>
      </c>
      <c r="H75" s="3" t="s">
        <v>11647</v>
      </c>
      <c r="I75" s="3" t="s">
        <v>1277</v>
      </c>
      <c r="J75" s="3" t="s">
        <v>9883</v>
      </c>
    </row>
    <row r="76" spans="4:10" ht="22.5" x14ac:dyDescent="0.2">
      <c r="D76" s="2" t="s">
        <v>18546</v>
      </c>
      <c r="E76" s="2" t="s">
        <v>15323</v>
      </c>
      <c r="F76" s="2" t="s">
        <v>459</v>
      </c>
      <c r="G76" s="3" t="s">
        <v>1503</v>
      </c>
      <c r="H76" s="3" t="s">
        <v>11647</v>
      </c>
      <c r="I76" s="3" t="s">
        <v>1277</v>
      </c>
      <c r="J76" s="3" t="s">
        <v>1277</v>
      </c>
    </row>
    <row r="77" spans="4:10" ht="22.5" x14ac:dyDescent="0.2">
      <c r="D77" s="2" t="s">
        <v>18546</v>
      </c>
      <c r="E77" s="2" t="s">
        <v>15323</v>
      </c>
      <c r="F77" s="2" t="s">
        <v>18464</v>
      </c>
      <c r="G77" s="3" t="s">
        <v>1723</v>
      </c>
      <c r="H77" s="3" t="s">
        <v>17940</v>
      </c>
      <c r="I77" s="3" t="s">
        <v>46</v>
      </c>
      <c r="J77" s="3" t="s">
        <v>46</v>
      </c>
    </row>
    <row r="78" spans="4:10" ht="22.5" x14ac:dyDescent="0.2">
      <c r="D78" s="2" t="s">
        <v>18546</v>
      </c>
      <c r="E78" s="2" t="s">
        <v>5201</v>
      </c>
      <c r="F78" s="2" t="s">
        <v>9193</v>
      </c>
      <c r="G78" s="3" t="s">
        <v>1723</v>
      </c>
      <c r="H78" s="3" t="s">
        <v>17940</v>
      </c>
      <c r="I78" s="3" t="s">
        <v>13414</v>
      </c>
      <c r="J78" s="3" t="s">
        <v>13414</v>
      </c>
    </row>
    <row r="79" spans="4:10" ht="22.5" x14ac:dyDescent="0.2">
      <c r="D79" s="2" t="s">
        <v>18546</v>
      </c>
      <c r="E79" s="2" t="s">
        <v>5201</v>
      </c>
      <c r="F79" s="2" t="s">
        <v>15689</v>
      </c>
      <c r="G79" s="3" t="s">
        <v>1723</v>
      </c>
      <c r="H79" s="3" t="s">
        <v>17940</v>
      </c>
      <c r="I79" s="3" t="s">
        <v>13414</v>
      </c>
      <c r="J79" s="3" t="s">
        <v>13514</v>
      </c>
    </row>
    <row r="80" spans="4:10" ht="22.5" x14ac:dyDescent="0.2">
      <c r="D80" s="2" t="s">
        <v>18546</v>
      </c>
      <c r="E80" s="2" t="s">
        <v>2183</v>
      </c>
      <c r="F80" s="2" t="s">
        <v>2183</v>
      </c>
      <c r="G80" s="3" t="s">
        <v>1723</v>
      </c>
      <c r="H80" s="3" t="s">
        <v>17940</v>
      </c>
      <c r="I80" s="3" t="s">
        <v>13414</v>
      </c>
      <c r="J80" s="3" t="s">
        <v>11634</v>
      </c>
    </row>
    <row r="81" spans="4:10" ht="22.5" x14ac:dyDescent="0.2">
      <c r="D81" s="2" t="s">
        <v>18546</v>
      </c>
      <c r="E81" s="2" t="s">
        <v>2183</v>
      </c>
      <c r="F81" s="2" t="s">
        <v>9661</v>
      </c>
      <c r="G81" s="3" t="s">
        <v>1723</v>
      </c>
      <c r="H81" s="3" t="s">
        <v>17940</v>
      </c>
      <c r="I81" s="3" t="s">
        <v>13414</v>
      </c>
      <c r="J81" s="3" t="s">
        <v>1444</v>
      </c>
    </row>
    <row r="82" spans="4:10" x14ac:dyDescent="0.2">
      <c r="D82" s="2" t="s">
        <v>18546</v>
      </c>
      <c r="E82" s="2" t="s">
        <v>2183</v>
      </c>
      <c r="F82" s="2" t="s">
        <v>383</v>
      </c>
      <c r="G82" s="3" t="s">
        <v>1723</v>
      </c>
      <c r="H82" s="3" t="s">
        <v>17940</v>
      </c>
      <c r="I82" s="3" t="s">
        <v>3396</v>
      </c>
      <c r="J82" s="3" t="s">
        <v>3396</v>
      </c>
    </row>
    <row r="83" spans="4:10" x14ac:dyDescent="0.2">
      <c r="D83" s="2" t="s">
        <v>18546</v>
      </c>
      <c r="E83" s="2" t="s">
        <v>6735</v>
      </c>
      <c r="F83" s="2" t="s">
        <v>51</v>
      </c>
      <c r="G83" s="3" t="s">
        <v>1723</v>
      </c>
      <c r="H83" s="3" t="s">
        <v>17940</v>
      </c>
      <c r="I83" s="3" t="s">
        <v>4928</v>
      </c>
      <c r="J83" s="3" t="s">
        <v>3954</v>
      </c>
    </row>
    <row r="84" spans="4:10" x14ac:dyDescent="0.2">
      <c r="D84" s="2" t="s">
        <v>18546</v>
      </c>
      <c r="E84" s="2" t="s">
        <v>6735</v>
      </c>
      <c r="F84" s="2" t="s">
        <v>2427</v>
      </c>
      <c r="G84" s="3" t="s">
        <v>1723</v>
      </c>
      <c r="H84" s="3" t="s">
        <v>17940</v>
      </c>
      <c r="I84" s="3" t="s">
        <v>4928</v>
      </c>
      <c r="J84" s="3" t="s">
        <v>1698</v>
      </c>
    </row>
    <row r="85" spans="4:10" x14ac:dyDescent="0.2">
      <c r="D85" s="2" t="s">
        <v>18546</v>
      </c>
      <c r="E85" s="2" t="s">
        <v>6735</v>
      </c>
      <c r="F85" s="2" t="s">
        <v>9749</v>
      </c>
      <c r="G85" s="3" t="s">
        <v>1723</v>
      </c>
      <c r="H85" s="3" t="s">
        <v>17940</v>
      </c>
      <c r="I85" s="3" t="s">
        <v>4928</v>
      </c>
      <c r="J85" s="3" t="s">
        <v>5607</v>
      </c>
    </row>
    <row r="86" spans="4:10" x14ac:dyDescent="0.2">
      <c r="D86" s="2" t="s">
        <v>18546</v>
      </c>
      <c r="E86" s="2" t="s">
        <v>6735</v>
      </c>
      <c r="F86" s="2" t="s">
        <v>13033</v>
      </c>
      <c r="G86" s="3" t="s">
        <v>1723</v>
      </c>
      <c r="H86" s="3" t="s">
        <v>17940</v>
      </c>
      <c r="I86" s="3" t="s">
        <v>4928</v>
      </c>
      <c r="J86" s="3" t="s">
        <v>4730</v>
      </c>
    </row>
    <row r="87" spans="4:10" x14ac:dyDescent="0.2">
      <c r="D87" s="2" t="s">
        <v>18546</v>
      </c>
      <c r="E87" s="2" t="s">
        <v>6735</v>
      </c>
      <c r="F87" s="2" t="s">
        <v>875</v>
      </c>
      <c r="G87" s="3" t="s">
        <v>1723</v>
      </c>
      <c r="H87" s="3" t="s">
        <v>17940</v>
      </c>
      <c r="I87" s="3" t="s">
        <v>4928</v>
      </c>
      <c r="J87" s="3" t="s">
        <v>10859</v>
      </c>
    </row>
    <row r="88" spans="4:10" x14ac:dyDescent="0.2">
      <c r="D88" s="2" t="s">
        <v>18546</v>
      </c>
      <c r="E88" s="2" t="s">
        <v>6735</v>
      </c>
      <c r="F88" s="2" t="s">
        <v>14813</v>
      </c>
      <c r="G88" s="3" t="s">
        <v>1723</v>
      </c>
      <c r="H88" s="3" t="s">
        <v>17940</v>
      </c>
      <c r="I88" s="3" t="s">
        <v>4928</v>
      </c>
      <c r="J88" s="3" t="s">
        <v>18514</v>
      </c>
    </row>
    <row r="89" spans="4:10" x14ac:dyDescent="0.2">
      <c r="D89" s="2" t="s">
        <v>18546</v>
      </c>
      <c r="E89" s="2" t="s">
        <v>6735</v>
      </c>
      <c r="F89" s="2" t="s">
        <v>12557</v>
      </c>
      <c r="G89" s="3" t="s">
        <v>1723</v>
      </c>
      <c r="H89" s="3" t="s">
        <v>17940</v>
      </c>
      <c r="I89" s="3" t="s">
        <v>4928</v>
      </c>
      <c r="J89" s="3" t="s">
        <v>4928</v>
      </c>
    </row>
    <row r="90" spans="4:10" x14ac:dyDescent="0.2">
      <c r="D90" s="2" t="s">
        <v>18546</v>
      </c>
      <c r="E90" s="2" t="s">
        <v>6735</v>
      </c>
      <c r="F90" s="2" t="s">
        <v>11293</v>
      </c>
      <c r="G90" s="3" t="s">
        <v>1723</v>
      </c>
      <c r="H90" s="3" t="s">
        <v>17940</v>
      </c>
      <c r="I90" s="3" t="s">
        <v>4928</v>
      </c>
      <c r="J90" s="3" t="s">
        <v>6659</v>
      </c>
    </row>
    <row r="91" spans="4:10" x14ac:dyDescent="0.2">
      <c r="D91" s="2" t="s">
        <v>18546</v>
      </c>
      <c r="E91" s="2" t="s">
        <v>6735</v>
      </c>
      <c r="F91" s="2" t="s">
        <v>8086</v>
      </c>
      <c r="G91" s="3" t="s">
        <v>1723</v>
      </c>
      <c r="H91" s="3" t="s">
        <v>17940</v>
      </c>
      <c r="I91" s="3" t="s">
        <v>4928</v>
      </c>
      <c r="J91" s="3" t="s">
        <v>10819</v>
      </c>
    </row>
    <row r="92" spans="4:10" x14ac:dyDescent="0.2">
      <c r="D92" s="2" t="s">
        <v>18546</v>
      </c>
      <c r="E92" s="2" t="s">
        <v>6735</v>
      </c>
      <c r="F92" s="2" t="s">
        <v>2241</v>
      </c>
      <c r="G92" s="3" t="s">
        <v>1723</v>
      </c>
      <c r="H92" s="3" t="s">
        <v>12768</v>
      </c>
      <c r="I92" s="3" t="s">
        <v>18593</v>
      </c>
      <c r="J92" s="3" t="s">
        <v>18593</v>
      </c>
    </row>
    <row r="93" spans="4:10" x14ac:dyDescent="0.2">
      <c r="D93" s="2" t="s">
        <v>6010</v>
      </c>
      <c r="E93" s="2" t="s">
        <v>2719</v>
      </c>
      <c r="F93" s="2" t="s">
        <v>11383</v>
      </c>
      <c r="G93" s="3" t="s">
        <v>1723</v>
      </c>
      <c r="H93" s="3" t="s">
        <v>12768</v>
      </c>
      <c r="I93" s="3" t="s">
        <v>18593</v>
      </c>
      <c r="J93" s="3" t="s">
        <v>17342</v>
      </c>
    </row>
    <row r="94" spans="4:10" x14ac:dyDescent="0.2">
      <c r="D94" s="2" t="s">
        <v>6010</v>
      </c>
      <c r="E94" s="2" t="s">
        <v>2719</v>
      </c>
      <c r="F94" s="2" t="s">
        <v>7169</v>
      </c>
      <c r="G94" s="3" t="s">
        <v>1723</v>
      </c>
      <c r="H94" s="3" t="s">
        <v>12768</v>
      </c>
      <c r="I94" s="3" t="s">
        <v>552</v>
      </c>
      <c r="J94" s="3" t="s">
        <v>552</v>
      </c>
    </row>
    <row r="95" spans="4:10" x14ac:dyDescent="0.2">
      <c r="D95" s="2" t="s">
        <v>6010</v>
      </c>
      <c r="E95" s="2" t="s">
        <v>2719</v>
      </c>
      <c r="F95" s="2" t="s">
        <v>15613</v>
      </c>
      <c r="G95" s="3" t="s">
        <v>1723</v>
      </c>
      <c r="H95" s="3" t="s">
        <v>12768</v>
      </c>
      <c r="I95" s="3" t="s">
        <v>18304</v>
      </c>
      <c r="J95" s="3" t="s">
        <v>18304</v>
      </c>
    </row>
    <row r="96" spans="4:10" x14ac:dyDescent="0.2">
      <c r="D96" s="2" t="s">
        <v>6010</v>
      </c>
      <c r="E96" s="2" t="s">
        <v>2719</v>
      </c>
      <c r="F96" s="2" t="s">
        <v>4331</v>
      </c>
      <c r="G96" s="3" t="s">
        <v>1723</v>
      </c>
      <c r="H96" s="3" t="s">
        <v>12768</v>
      </c>
      <c r="I96" s="3" t="s">
        <v>1027</v>
      </c>
      <c r="J96" s="3" t="s">
        <v>1027</v>
      </c>
    </row>
    <row r="97" spans="4:10" x14ac:dyDescent="0.2">
      <c r="D97" s="2" t="s">
        <v>6010</v>
      </c>
      <c r="E97" s="2" t="s">
        <v>2719</v>
      </c>
      <c r="F97" s="2" t="s">
        <v>13070</v>
      </c>
      <c r="G97" s="3" t="s">
        <v>1723</v>
      </c>
      <c r="H97" s="3" t="s">
        <v>12768</v>
      </c>
      <c r="I97" s="3" t="s">
        <v>1027</v>
      </c>
      <c r="J97" s="3" t="s">
        <v>12387</v>
      </c>
    </row>
    <row r="98" spans="4:10" x14ac:dyDescent="0.2">
      <c r="D98" s="2" t="s">
        <v>6010</v>
      </c>
      <c r="E98" s="2" t="s">
        <v>2719</v>
      </c>
      <c r="F98" s="2" t="s">
        <v>4607</v>
      </c>
      <c r="G98" s="3" t="s">
        <v>1723</v>
      </c>
      <c r="H98" s="3" t="s">
        <v>12768</v>
      </c>
      <c r="I98" s="3" t="s">
        <v>4088</v>
      </c>
      <c r="J98" s="3" t="s">
        <v>9507</v>
      </c>
    </row>
    <row r="99" spans="4:10" ht="22.5" x14ac:dyDescent="0.2">
      <c r="D99" s="2" t="s">
        <v>6010</v>
      </c>
      <c r="E99" s="2" t="s">
        <v>2719</v>
      </c>
      <c r="F99" s="2" t="s">
        <v>1410</v>
      </c>
      <c r="G99" s="3" t="s">
        <v>1723</v>
      </c>
      <c r="H99" s="3" t="s">
        <v>12768</v>
      </c>
      <c r="I99" s="3" t="s">
        <v>4088</v>
      </c>
      <c r="J99" s="3" t="s">
        <v>10086</v>
      </c>
    </row>
    <row r="100" spans="4:10" x14ac:dyDescent="0.2">
      <c r="D100" s="2" t="s">
        <v>6010</v>
      </c>
      <c r="E100" s="2" t="s">
        <v>2719</v>
      </c>
      <c r="F100" s="2" t="s">
        <v>10484</v>
      </c>
      <c r="G100" s="3" t="s">
        <v>1723</v>
      </c>
      <c r="H100" s="3" t="s">
        <v>12768</v>
      </c>
      <c r="I100" s="3" t="s">
        <v>4088</v>
      </c>
      <c r="J100" s="3" t="s">
        <v>12638</v>
      </c>
    </row>
    <row r="101" spans="4:10" x14ac:dyDescent="0.2">
      <c r="D101" s="2" t="s">
        <v>6010</v>
      </c>
      <c r="E101" s="2" t="s">
        <v>2719</v>
      </c>
      <c r="F101" s="2" t="s">
        <v>10176</v>
      </c>
      <c r="G101" s="3" t="s">
        <v>1723</v>
      </c>
      <c r="H101" s="3" t="s">
        <v>12768</v>
      </c>
      <c r="I101" s="3" t="s">
        <v>4088</v>
      </c>
      <c r="J101" s="3" t="s">
        <v>4088</v>
      </c>
    </row>
    <row r="102" spans="4:10" ht="22.5" x14ac:dyDescent="0.2">
      <c r="D102" s="2" t="s">
        <v>6010</v>
      </c>
      <c r="E102" s="2" t="s">
        <v>2719</v>
      </c>
      <c r="F102" s="2" t="s">
        <v>11121</v>
      </c>
      <c r="G102" s="3" t="s">
        <v>1723</v>
      </c>
      <c r="H102" s="3" t="s">
        <v>12768</v>
      </c>
      <c r="I102" s="3" t="s">
        <v>17683</v>
      </c>
      <c r="J102" s="3" t="s">
        <v>5881</v>
      </c>
    </row>
    <row r="103" spans="4:10" ht="22.5" x14ac:dyDescent="0.2">
      <c r="D103" s="2" t="s">
        <v>6010</v>
      </c>
      <c r="E103" s="2" t="s">
        <v>2719</v>
      </c>
      <c r="F103" s="2" t="s">
        <v>5592</v>
      </c>
      <c r="G103" s="3" t="s">
        <v>1723</v>
      </c>
      <c r="H103" s="3" t="s">
        <v>12768</v>
      </c>
      <c r="I103" s="3" t="s">
        <v>17683</v>
      </c>
      <c r="J103" s="3" t="s">
        <v>17683</v>
      </c>
    </row>
    <row r="104" spans="4:10" ht="22.5" x14ac:dyDescent="0.2">
      <c r="D104" s="2" t="s">
        <v>6010</v>
      </c>
      <c r="E104" s="2" t="s">
        <v>5665</v>
      </c>
      <c r="F104" s="2" t="s">
        <v>12267</v>
      </c>
      <c r="G104" s="3" t="s">
        <v>1723</v>
      </c>
      <c r="H104" s="3" t="s">
        <v>12768</v>
      </c>
      <c r="I104" s="3" t="s">
        <v>17683</v>
      </c>
      <c r="J104" s="3" t="s">
        <v>16751</v>
      </c>
    </row>
    <row r="105" spans="4:10" x14ac:dyDescent="0.2">
      <c r="D105" s="2" t="s">
        <v>6010</v>
      </c>
      <c r="E105" s="2" t="s">
        <v>5665</v>
      </c>
      <c r="F105" s="2" t="s">
        <v>14411</v>
      </c>
      <c r="G105" s="3" t="s">
        <v>1723</v>
      </c>
      <c r="H105" s="3" t="s">
        <v>12768</v>
      </c>
      <c r="I105" s="3" t="s">
        <v>2307</v>
      </c>
      <c r="J105" s="3" t="s">
        <v>4466</v>
      </c>
    </row>
    <row r="106" spans="4:10" x14ac:dyDescent="0.2">
      <c r="D106" s="2" t="s">
        <v>6010</v>
      </c>
      <c r="E106" s="2" t="s">
        <v>5665</v>
      </c>
      <c r="F106" s="2" t="s">
        <v>7390</v>
      </c>
      <c r="G106" s="3" t="s">
        <v>1723</v>
      </c>
      <c r="H106" s="3" t="s">
        <v>12768</v>
      </c>
      <c r="I106" s="3" t="s">
        <v>2307</v>
      </c>
      <c r="J106" s="3" t="s">
        <v>5372</v>
      </c>
    </row>
    <row r="107" spans="4:10" x14ac:dyDescent="0.2">
      <c r="D107" s="2" t="s">
        <v>6010</v>
      </c>
      <c r="E107" s="2" t="s">
        <v>5665</v>
      </c>
      <c r="F107" s="2" t="s">
        <v>5707</v>
      </c>
      <c r="G107" s="3" t="s">
        <v>1723</v>
      </c>
      <c r="H107" s="3" t="s">
        <v>12768</v>
      </c>
      <c r="I107" s="3" t="s">
        <v>2307</v>
      </c>
      <c r="J107" s="3" t="s">
        <v>2307</v>
      </c>
    </row>
    <row r="108" spans="4:10" x14ac:dyDescent="0.2">
      <c r="D108" s="2" t="s">
        <v>6010</v>
      </c>
      <c r="E108" s="2" t="s">
        <v>5665</v>
      </c>
      <c r="F108" s="2" t="s">
        <v>13242</v>
      </c>
      <c r="G108" s="3" t="s">
        <v>1723</v>
      </c>
      <c r="H108" s="3" t="s">
        <v>12768</v>
      </c>
      <c r="I108" s="3" t="s">
        <v>7315</v>
      </c>
      <c r="J108" s="3" t="s">
        <v>11495</v>
      </c>
    </row>
    <row r="109" spans="4:10" x14ac:dyDescent="0.2">
      <c r="D109" s="2" t="s">
        <v>6010</v>
      </c>
      <c r="E109" s="2" t="s">
        <v>19014</v>
      </c>
      <c r="F109" s="2" t="s">
        <v>19014</v>
      </c>
      <c r="G109" s="3" t="s">
        <v>1723</v>
      </c>
      <c r="H109" s="3" t="s">
        <v>12768</v>
      </c>
      <c r="I109" s="3" t="s">
        <v>7315</v>
      </c>
      <c r="J109" s="3" t="s">
        <v>6933</v>
      </c>
    </row>
    <row r="110" spans="4:10" x14ac:dyDescent="0.2">
      <c r="D110" s="2" t="s">
        <v>6010</v>
      </c>
      <c r="E110" s="2" t="s">
        <v>19014</v>
      </c>
      <c r="F110" s="2" t="s">
        <v>10602</v>
      </c>
      <c r="G110" s="3" t="s">
        <v>1723</v>
      </c>
      <c r="H110" s="3" t="s">
        <v>12768</v>
      </c>
      <c r="I110" s="3" t="s">
        <v>7315</v>
      </c>
      <c r="J110" s="3" t="s">
        <v>9868</v>
      </c>
    </row>
    <row r="111" spans="4:10" x14ac:dyDescent="0.2">
      <c r="D111" s="2" t="s">
        <v>6010</v>
      </c>
      <c r="E111" s="2" t="s">
        <v>12844</v>
      </c>
      <c r="F111" s="2" t="s">
        <v>5656</v>
      </c>
      <c r="G111" s="3" t="s">
        <v>1723</v>
      </c>
      <c r="H111" s="3" t="s">
        <v>12768</v>
      </c>
      <c r="I111" s="3" t="s">
        <v>7315</v>
      </c>
      <c r="J111" s="3" t="s">
        <v>7315</v>
      </c>
    </row>
    <row r="112" spans="4:10" x14ac:dyDescent="0.2">
      <c r="D112" s="2" t="s">
        <v>6010</v>
      </c>
      <c r="E112" s="2" t="s">
        <v>12844</v>
      </c>
      <c r="F112" s="2" t="s">
        <v>11137</v>
      </c>
      <c r="G112" s="3" t="s">
        <v>1723</v>
      </c>
      <c r="H112" s="3" t="s">
        <v>12768</v>
      </c>
      <c r="I112" s="3" t="s">
        <v>1637</v>
      </c>
      <c r="J112" s="3" t="s">
        <v>1637</v>
      </c>
    </row>
    <row r="113" spans="4:10" x14ac:dyDescent="0.2">
      <c r="D113" s="2" t="s">
        <v>6010</v>
      </c>
      <c r="E113" s="2" t="s">
        <v>12844</v>
      </c>
      <c r="F113" s="2" t="s">
        <v>10874</v>
      </c>
      <c r="G113" s="3" t="s">
        <v>1723</v>
      </c>
      <c r="H113" s="3" t="s">
        <v>8892</v>
      </c>
      <c r="I113" s="3" t="s">
        <v>1689</v>
      </c>
      <c r="J113" s="3" t="s">
        <v>194</v>
      </c>
    </row>
    <row r="114" spans="4:10" x14ac:dyDescent="0.2">
      <c r="D114" s="2" t="s">
        <v>6010</v>
      </c>
      <c r="E114" s="2" t="s">
        <v>12844</v>
      </c>
      <c r="F114" s="2" t="s">
        <v>14951</v>
      </c>
      <c r="G114" s="3" t="s">
        <v>1723</v>
      </c>
      <c r="H114" s="3" t="s">
        <v>8892</v>
      </c>
      <c r="I114" s="3" t="s">
        <v>1689</v>
      </c>
      <c r="J114" s="3" t="s">
        <v>1689</v>
      </c>
    </row>
    <row r="115" spans="4:10" x14ac:dyDescent="0.2">
      <c r="D115" s="2" t="s">
        <v>6010</v>
      </c>
      <c r="E115" s="2" t="s">
        <v>12844</v>
      </c>
      <c r="F115" s="2" t="s">
        <v>12089</v>
      </c>
      <c r="G115" s="3" t="s">
        <v>1723</v>
      </c>
      <c r="H115" s="3" t="s">
        <v>8892</v>
      </c>
      <c r="I115" s="3" t="s">
        <v>1689</v>
      </c>
      <c r="J115" s="3" t="s">
        <v>18466</v>
      </c>
    </row>
    <row r="116" spans="4:10" x14ac:dyDescent="0.2">
      <c r="D116" s="2" t="s">
        <v>6010</v>
      </c>
      <c r="E116" s="2" t="s">
        <v>12844</v>
      </c>
      <c r="F116" s="2" t="s">
        <v>8851</v>
      </c>
      <c r="G116" s="3" t="s">
        <v>1723</v>
      </c>
      <c r="H116" s="3" t="s">
        <v>8892</v>
      </c>
      <c r="I116" s="3" t="s">
        <v>9219</v>
      </c>
      <c r="J116" s="3" t="s">
        <v>8080</v>
      </c>
    </row>
    <row r="117" spans="4:10" x14ac:dyDescent="0.2">
      <c r="D117" s="2" t="s">
        <v>12643</v>
      </c>
      <c r="E117" s="2" t="s">
        <v>3461</v>
      </c>
      <c r="F117" s="2" t="s">
        <v>15344</v>
      </c>
      <c r="G117" s="3" t="s">
        <v>1723</v>
      </c>
      <c r="H117" s="3" t="s">
        <v>8892</v>
      </c>
      <c r="I117" s="3" t="s">
        <v>9219</v>
      </c>
      <c r="J117" s="3" t="s">
        <v>9219</v>
      </c>
    </row>
    <row r="118" spans="4:10" x14ac:dyDescent="0.2">
      <c r="D118" s="2" t="s">
        <v>12643</v>
      </c>
      <c r="E118" s="2" t="s">
        <v>3461</v>
      </c>
      <c r="F118" s="2" t="s">
        <v>14745</v>
      </c>
      <c r="G118" s="3" t="s">
        <v>1723</v>
      </c>
      <c r="H118" s="3" t="s">
        <v>8892</v>
      </c>
      <c r="I118" s="3" t="s">
        <v>15397</v>
      </c>
      <c r="J118" s="3" t="s">
        <v>12953</v>
      </c>
    </row>
    <row r="119" spans="4:10" x14ac:dyDescent="0.2">
      <c r="D119" s="2" t="s">
        <v>12643</v>
      </c>
      <c r="E119" s="2" t="s">
        <v>3461</v>
      </c>
      <c r="F119" s="2" t="s">
        <v>14304</v>
      </c>
      <c r="G119" s="3" t="s">
        <v>1723</v>
      </c>
      <c r="H119" s="3" t="s">
        <v>8892</v>
      </c>
      <c r="I119" s="3" t="s">
        <v>15397</v>
      </c>
      <c r="J119" s="3" t="s">
        <v>2427</v>
      </c>
    </row>
    <row r="120" spans="4:10" x14ac:dyDescent="0.2">
      <c r="D120" s="2" t="s">
        <v>12643</v>
      </c>
      <c r="E120" s="2" t="s">
        <v>3461</v>
      </c>
      <c r="F120" s="2" t="s">
        <v>10424</v>
      </c>
      <c r="G120" s="3" t="s">
        <v>1723</v>
      </c>
      <c r="H120" s="3" t="s">
        <v>8892</v>
      </c>
      <c r="I120" s="3" t="s">
        <v>15397</v>
      </c>
      <c r="J120" s="3" t="s">
        <v>15397</v>
      </c>
    </row>
    <row r="121" spans="4:10" x14ac:dyDescent="0.2">
      <c r="D121" s="2" t="s">
        <v>12643</v>
      </c>
      <c r="E121" s="2" t="s">
        <v>3461</v>
      </c>
      <c r="F121" s="2" t="s">
        <v>18453</v>
      </c>
      <c r="G121" s="3" t="s">
        <v>1723</v>
      </c>
      <c r="H121" s="3" t="s">
        <v>8892</v>
      </c>
      <c r="I121" s="3" t="s">
        <v>4358</v>
      </c>
      <c r="J121" s="3" t="s">
        <v>4358</v>
      </c>
    </row>
    <row r="122" spans="4:10" ht="22.5" x14ac:dyDescent="0.2">
      <c r="D122" s="2" t="s">
        <v>12643</v>
      </c>
      <c r="E122" s="2" t="s">
        <v>3461</v>
      </c>
      <c r="F122" s="2" t="s">
        <v>13980</v>
      </c>
      <c r="G122" s="3" t="s">
        <v>1723</v>
      </c>
      <c r="H122" s="3" t="s">
        <v>8892</v>
      </c>
      <c r="I122" s="3" t="s">
        <v>13705</v>
      </c>
      <c r="J122" s="3" t="s">
        <v>12742</v>
      </c>
    </row>
    <row r="123" spans="4:10" ht="22.5" x14ac:dyDescent="0.2">
      <c r="D123" s="2" t="s">
        <v>12643</v>
      </c>
      <c r="E123" s="2" t="s">
        <v>2478</v>
      </c>
      <c r="F123" s="2" t="s">
        <v>8836</v>
      </c>
      <c r="G123" s="3" t="s">
        <v>1723</v>
      </c>
      <c r="H123" s="3" t="s">
        <v>8892</v>
      </c>
      <c r="I123" s="3" t="s">
        <v>13705</v>
      </c>
      <c r="J123" s="3" t="s">
        <v>13830</v>
      </c>
    </row>
    <row r="124" spans="4:10" ht="22.5" x14ac:dyDescent="0.2">
      <c r="D124" s="2" t="s">
        <v>12643</v>
      </c>
      <c r="E124" s="2" t="s">
        <v>2478</v>
      </c>
      <c r="F124" s="2" t="s">
        <v>14769</v>
      </c>
      <c r="G124" s="3" t="s">
        <v>1723</v>
      </c>
      <c r="H124" s="3" t="s">
        <v>8892</v>
      </c>
      <c r="I124" s="3" t="s">
        <v>13705</v>
      </c>
      <c r="J124" s="3" t="s">
        <v>18782</v>
      </c>
    </row>
    <row r="125" spans="4:10" ht="22.5" x14ac:dyDescent="0.2">
      <c r="D125" s="2" t="s">
        <v>12643</v>
      </c>
      <c r="E125" s="2" t="s">
        <v>2478</v>
      </c>
      <c r="F125" s="2" t="s">
        <v>3689</v>
      </c>
      <c r="G125" s="3" t="s">
        <v>1723</v>
      </c>
      <c r="H125" s="3" t="s">
        <v>8892</v>
      </c>
      <c r="I125" s="3" t="s">
        <v>13705</v>
      </c>
      <c r="J125" s="3" t="s">
        <v>13705</v>
      </c>
    </row>
    <row r="126" spans="4:10" ht="22.5" x14ac:dyDescent="0.2">
      <c r="D126" s="2" t="s">
        <v>12643</v>
      </c>
      <c r="E126" s="2" t="s">
        <v>2478</v>
      </c>
      <c r="F126" s="2" t="s">
        <v>5839</v>
      </c>
      <c r="G126" s="3" t="s">
        <v>1723</v>
      </c>
      <c r="H126" s="3" t="s">
        <v>8892</v>
      </c>
      <c r="I126" s="3" t="s">
        <v>3753</v>
      </c>
      <c r="J126" s="3" t="s">
        <v>9435</v>
      </c>
    </row>
    <row r="127" spans="4:10" ht="22.5" x14ac:dyDescent="0.2">
      <c r="D127" s="2" t="s">
        <v>12643</v>
      </c>
      <c r="E127" s="2" t="s">
        <v>2478</v>
      </c>
      <c r="F127" s="2" t="s">
        <v>10805</v>
      </c>
      <c r="G127" s="3" t="s">
        <v>1723</v>
      </c>
      <c r="H127" s="3" t="s">
        <v>8892</v>
      </c>
      <c r="I127" s="3" t="s">
        <v>3753</v>
      </c>
      <c r="J127" s="3" t="s">
        <v>13172</v>
      </c>
    </row>
    <row r="128" spans="4:10" ht="22.5" x14ac:dyDescent="0.2">
      <c r="D128" s="2" t="s">
        <v>12643</v>
      </c>
      <c r="E128" s="2" t="s">
        <v>2478</v>
      </c>
      <c r="F128" s="2" t="s">
        <v>15886</v>
      </c>
      <c r="G128" s="3" t="s">
        <v>1723</v>
      </c>
      <c r="H128" s="3" t="s">
        <v>8892</v>
      </c>
      <c r="I128" s="3" t="s">
        <v>3753</v>
      </c>
      <c r="J128" s="3" t="s">
        <v>11163</v>
      </c>
    </row>
    <row r="129" spans="4:10" ht="22.5" x14ac:dyDescent="0.2">
      <c r="D129" s="2" t="s">
        <v>17719</v>
      </c>
      <c r="E129" s="2" t="s">
        <v>7834</v>
      </c>
      <c r="F129" s="2" t="s">
        <v>7834</v>
      </c>
      <c r="G129" s="3" t="s">
        <v>1723</v>
      </c>
      <c r="H129" s="3" t="s">
        <v>8892</v>
      </c>
      <c r="I129" s="3" t="s">
        <v>3753</v>
      </c>
      <c r="J129" s="3" t="s">
        <v>6900</v>
      </c>
    </row>
    <row r="130" spans="4:10" ht="22.5" x14ac:dyDescent="0.2">
      <c r="D130" s="2" t="s">
        <v>17719</v>
      </c>
      <c r="E130" s="2" t="s">
        <v>7834</v>
      </c>
      <c r="F130" s="2" t="s">
        <v>3654</v>
      </c>
      <c r="G130" s="3" t="s">
        <v>1723</v>
      </c>
      <c r="H130" s="3" t="s">
        <v>8892</v>
      </c>
      <c r="I130" s="3" t="s">
        <v>3753</v>
      </c>
      <c r="J130" s="3" t="s">
        <v>18432</v>
      </c>
    </row>
    <row r="131" spans="4:10" ht="22.5" x14ac:dyDescent="0.2">
      <c r="D131" s="2" t="s">
        <v>17719</v>
      </c>
      <c r="E131" s="2" t="s">
        <v>7834</v>
      </c>
      <c r="F131" s="2" t="s">
        <v>2700</v>
      </c>
      <c r="G131" s="3" t="s">
        <v>1723</v>
      </c>
      <c r="H131" s="3" t="s">
        <v>8892</v>
      </c>
      <c r="I131" s="3" t="s">
        <v>3753</v>
      </c>
      <c r="J131" s="3" t="s">
        <v>3753</v>
      </c>
    </row>
    <row r="132" spans="4:10" x14ac:dyDescent="0.2">
      <c r="D132" s="2" t="s">
        <v>17719</v>
      </c>
      <c r="E132" s="2" t="s">
        <v>632</v>
      </c>
      <c r="F132" s="2" t="s">
        <v>12277</v>
      </c>
      <c r="G132" s="3" t="s">
        <v>1723</v>
      </c>
      <c r="H132" s="3" t="s">
        <v>8892</v>
      </c>
      <c r="I132" s="3" t="s">
        <v>14265</v>
      </c>
      <c r="J132" s="3" t="s">
        <v>14768</v>
      </c>
    </row>
    <row r="133" spans="4:10" x14ac:dyDescent="0.2">
      <c r="D133" s="2" t="s">
        <v>17719</v>
      </c>
      <c r="E133" s="2" t="s">
        <v>632</v>
      </c>
      <c r="F133" s="2" t="s">
        <v>3996</v>
      </c>
      <c r="G133" s="3" t="s">
        <v>1723</v>
      </c>
      <c r="H133" s="3" t="s">
        <v>8892</v>
      </c>
      <c r="I133" s="3" t="s">
        <v>14265</v>
      </c>
      <c r="J133" s="3" t="s">
        <v>14265</v>
      </c>
    </row>
    <row r="134" spans="4:10" ht="22.5" x14ac:dyDescent="0.2">
      <c r="D134" s="2" t="s">
        <v>17719</v>
      </c>
      <c r="E134" s="2" t="s">
        <v>10832</v>
      </c>
      <c r="F134" s="2" t="s">
        <v>18261</v>
      </c>
      <c r="G134" s="3" t="s">
        <v>1723</v>
      </c>
      <c r="H134" s="3" t="s">
        <v>8892</v>
      </c>
      <c r="I134" s="3" t="s">
        <v>2938</v>
      </c>
      <c r="J134" s="3" t="s">
        <v>2938</v>
      </c>
    </row>
    <row r="135" spans="4:10" x14ac:dyDescent="0.2">
      <c r="D135" s="2" t="s">
        <v>17719</v>
      </c>
      <c r="E135" s="2" t="s">
        <v>10832</v>
      </c>
      <c r="F135" s="2" t="s">
        <v>17861</v>
      </c>
      <c r="G135" s="3" t="s">
        <v>1723</v>
      </c>
      <c r="H135" s="3" t="s">
        <v>8892</v>
      </c>
      <c r="I135" s="3" t="s">
        <v>9146</v>
      </c>
      <c r="J135" s="3" t="s">
        <v>7789</v>
      </c>
    </row>
    <row r="136" spans="4:10" x14ac:dyDescent="0.2">
      <c r="D136" s="2" t="s">
        <v>16716</v>
      </c>
      <c r="E136" s="2" t="s">
        <v>9740</v>
      </c>
      <c r="F136" s="2" t="s">
        <v>9740</v>
      </c>
      <c r="G136" s="3" t="s">
        <v>1723</v>
      </c>
      <c r="H136" s="3" t="s">
        <v>8892</v>
      </c>
      <c r="I136" s="3" t="s">
        <v>9146</v>
      </c>
      <c r="J136" s="3" t="s">
        <v>12063</v>
      </c>
    </row>
    <row r="137" spans="4:10" x14ac:dyDescent="0.2">
      <c r="D137" s="2" t="s">
        <v>16716</v>
      </c>
      <c r="E137" s="2" t="s">
        <v>9740</v>
      </c>
      <c r="F137" s="2" t="s">
        <v>17175</v>
      </c>
      <c r="G137" s="3" t="s">
        <v>1723</v>
      </c>
      <c r="H137" s="3" t="s">
        <v>8892</v>
      </c>
      <c r="I137" s="3" t="s">
        <v>9146</v>
      </c>
      <c r="J137" s="3" t="s">
        <v>9146</v>
      </c>
    </row>
    <row r="138" spans="4:10" ht="22.5" x14ac:dyDescent="0.2">
      <c r="D138" s="2" t="s">
        <v>16716</v>
      </c>
      <c r="E138" s="2" t="s">
        <v>9740</v>
      </c>
      <c r="F138" s="2" t="s">
        <v>13392</v>
      </c>
      <c r="G138" s="3" t="s">
        <v>8171</v>
      </c>
      <c r="H138" s="3" t="s">
        <v>18361</v>
      </c>
      <c r="I138" s="3" t="s">
        <v>18975</v>
      </c>
      <c r="J138" s="3" t="s">
        <v>18975</v>
      </c>
    </row>
    <row r="139" spans="4:10" ht="22.5" x14ac:dyDescent="0.2">
      <c r="D139" s="2" t="s">
        <v>16716</v>
      </c>
      <c r="E139" s="2" t="s">
        <v>9740</v>
      </c>
      <c r="F139" s="2" t="s">
        <v>8931</v>
      </c>
      <c r="G139" s="3" t="s">
        <v>8171</v>
      </c>
      <c r="H139" s="3" t="s">
        <v>18361</v>
      </c>
      <c r="I139" s="3" t="s">
        <v>18975</v>
      </c>
      <c r="J139" s="3" t="s">
        <v>481</v>
      </c>
    </row>
    <row r="140" spans="4:10" ht="22.5" x14ac:dyDescent="0.2">
      <c r="D140" s="2" t="s">
        <v>16716</v>
      </c>
      <c r="E140" s="2" t="s">
        <v>9740</v>
      </c>
      <c r="F140" s="2" t="s">
        <v>11409</v>
      </c>
      <c r="G140" s="3" t="s">
        <v>8171</v>
      </c>
      <c r="H140" s="3" t="s">
        <v>18361</v>
      </c>
      <c r="I140" s="3" t="s">
        <v>18975</v>
      </c>
      <c r="J140" s="3" t="s">
        <v>12800</v>
      </c>
    </row>
    <row r="141" spans="4:10" ht="22.5" x14ac:dyDescent="0.2">
      <c r="D141" s="2" t="s">
        <v>16716</v>
      </c>
      <c r="E141" s="2" t="s">
        <v>9740</v>
      </c>
      <c r="F141" s="2" t="s">
        <v>18178</v>
      </c>
      <c r="G141" s="3" t="s">
        <v>8171</v>
      </c>
      <c r="H141" s="3" t="s">
        <v>18361</v>
      </c>
      <c r="I141" s="3" t="s">
        <v>6026</v>
      </c>
      <c r="J141" s="3" t="s">
        <v>17664</v>
      </c>
    </row>
    <row r="142" spans="4:10" ht="22.5" x14ac:dyDescent="0.2">
      <c r="D142" s="2" t="s">
        <v>16716</v>
      </c>
      <c r="E142" s="2" t="s">
        <v>16738</v>
      </c>
      <c r="F142" s="2" t="s">
        <v>3687</v>
      </c>
      <c r="G142" s="3" t="s">
        <v>8171</v>
      </c>
      <c r="H142" s="3" t="s">
        <v>18361</v>
      </c>
      <c r="I142" s="3" t="s">
        <v>6026</v>
      </c>
      <c r="J142" s="3" t="s">
        <v>6026</v>
      </c>
    </row>
    <row r="143" spans="4:10" ht="22.5" x14ac:dyDescent="0.2">
      <c r="D143" s="2" t="s">
        <v>16716</v>
      </c>
      <c r="E143" s="2" t="s">
        <v>16738</v>
      </c>
      <c r="F143" s="2" t="s">
        <v>18221</v>
      </c>
      <c r="G143" s="3" t="s">
        <v>8171</v>
      </c>
      <c r="H143" s="3" t="s">
        <v>18361</v>
      </c>
      <c r="I143" s="3" t="s">
        <v>6026</v>
      </c>
      <c r="J143" s="3" t="s">
        <v>2941</v>
      </c>
    </row>
    <row r="144" spans="4:10" ht="22.5" x14ac:dyDescent="0.2">
      <c r="D144" s="2" t="s">
        <v>16716</v>
      </c>
      <c r="E144" s="2" t="s">
        <v>16738</v>
      </c>
      <c r="F144" s="2" t="s">
        <v>3256</v>
      </c>
      <c r="G144" s="3" t="s">
        <v>8171</v>
      </c>
      <c r="H144" s="3" t="s">
        <v>18361</v>
      </c>
      <c r="I144" s="3" t="s">
        <v>18624</v>
      </c>
      <c r="J144" s="3" t="s">
        <v>18624</v>
      </c>
    </row>
    <row r="145" spans="4:10" ht="22.5" x14ac:dyDescent="0.2">
      <c r="D145" s="2" t="s">
        <v>16716</v>
      </c>
      <c r="E145" s="2" t="s">
        <v>8788</v>
      </c>
      <c r="F145" s="2" t="s">
        <v>8788</v>
      </c>
      <c r="G145" s="3" t="s">
        <v>8171</v>
      </c>
      <c r="H145" s="3" t="s">
        <v>18361</v>
      </c>
      <c r="I145" s="3" t="s">
        <v>18624</v>
      </c>
      <c r="J145" s="3" t="s">
        <v>14539</v>
      </c>
    </row>
    <row r="146" spans="4:10" ht="22.5" x14ac:dyDescent="0.2">
      <c r="D146" s="2" t="s">
        <v>16716</v>
      </c>
      <c r="E146" s="2" t="s">
        <v>8788</v>
      </c>
      <c r="F146" s="2" t="s">
        <v>7285</v>
      </c>
      <c r="G146" s="3" t="s">
        <v>8171</v>
      </c>
      <c r="H146" s="3" t="s">
        <v>18361</v>
      </c>
      <c r="I146" s="3" t="s">
        <v>1163</v>
      </c>
      <c r="J146" s="3" t="s">
        <v>9577</v>
      </c>
    </row>
    <row r="147" spans="4:10" ht="22.5" x14ac:dyDescent="0.2">
      <c r="D147" s="2" t="s">
        <v>16716</v>
      </c>
      <c r="E147" s="2" t="s">
        <v>8788</v>
      </c>
      <c r="F147" s="2" t="s">
        <v>15633</v>
      </c>
      <c r="G147" s="3" t="s">
        <v>8171</v>
      </c>
      <c r="H147" s="3" t="s">
        <v>18361</v>
      </c>
      <c r="I147" s="3" t="s">
        <v>1163</v>
      </c>
      <c r="J147" s="3" t="s">
        <v>1163</v>
      </c>
    </row>
    <row r="148" spans="4:10" ht="22.5" x14ac:dyDescent="0.2">
      <c r="D148" s="2" t="s">
        <v>16716</v>
      </c>
      <c r="E148" s="2" t="s">
        <v>8788</v>
      </c>
      <c r="F148" s="2" t="s">
        <v>4568</v>
      </c>
      <c r="G148" s="3" t="s">
        <v>8171</v>
      </c>
      <c r="H148" s="3" t="s">
        <v>18361</v>
      </c>
      <c r="I148" s="3" t="s">
        <v>1163</v>
      </c>
      <c r="J148" s="3" t="s">
        <v>16564</v>
      </c>
    </row>
    <row r="149" spans="4:10" x14ac:dyDescent="0.2">
      <c r="D149" s="2" t="s">
        <v>16716</v>
      </c>
      <c r="E149" s="2" t="s">
        <v>8788</v>
      </c>
      <c r="F149" s="2" t="s">
        <v>17870</v>
      </c>
      <c r="G149" s="3" t="s">
        <v>8171</v>
      </c>
      <c r="H149" s="3" t="s">
        <v>2620</v>
      </c>
      <c r="I149" s="3" t="s">
        <v>12265</v>
      </c>
      <c r="J149" s="3" t="s">
        <v>12544</v>
      </c>
    </row>
    <row r="150" spans="4:10" x14ac:dyDescent="0.2">
      <c r="D150" s="2" t="s">
        <v>3107</v>
      </c>
      <c r="E150" s="2" t="s">
        <v>11225</v>
      </c>
      <c r="F150" s="2" t="s">
        <v>11225</v>
      </c>
      <c r="G150" s="3" t="s">
        <v>8171</v>
      </c>
      <c r="H150" s="3" t="s">
        <v>2620</v>
      </c>
      <c r="I150" s="3" t="s">
        <v>12265</v>
      </c>
      <c r="J150" s="3" t="s">
        <v>12265</v>
      </c>
    </row>
    <row r="151" spans="4:10" x14ac:dyDescent="0.2">
      <c r="D151" s="2" t="s">
        <v>3107</v>
      </c>
      <c r="E151" s="2" t="s">
        <v>14605</v>
      </c>
      <c r="F151" s="2" t="s">
        <v>4665</v>
      </c>
      <c r="G151" s="3" t="s">
        <v>8171</v>
      </c>
      <c r="H151" s="3" t="s">
        <v>2620</v>
      </c>
      <c r="I151" s="3" t="s">
        <v>12265</v>
      </c>
      <c r="J151" s="3" t="s">
        <v>9074</v>
      </c>
    </row>
    <row r="152" spans="4:10" x14ac:dyDescent="0.2">
      <c r="D152" s="2" t="s">
        <v>3107</v>
      </c>
      <c r="E152" s="2" t="s">
        <v>14605</v>
      </c>
      <c r="F152" s="2" t="s">
        <v>4680</v>
      </c>
      <c r="G152" s="3" t="s">
        <v>8171</v>
      </c>
      <c r="H152" s="3" t="s">
        <v>2620</v>
      </c>
      <c r="I152" s="3" t="s">
        <v>12265</v>
      </c>
      <c r="J152" s="3" t="s">
        <v>9951</v>
      </c>
    </row>
    <row r="153" spans="4:10" x14ac:dyDescent="0.2">
      <c r="D153" s="2" t="s">
        <v>3107</v>
      </c>
      <c r="E153" s="2" t="s">
        <v>14605</v>
      </c>
      <c r="F153" s="2" t="s">
        <v>6051</v>
      </c>
      <c r="G153" s="3" t="s">
        <v>8171</v>
      </c>
      <c r="H153" s="3" t="s">
        <v>2620</v>
      </c>
      <c r="I153" s="3" t="s">
        <v>12265</v>
      </c>
      <c r="J153" s="3" t="s">
        <v>6622</v>
      </c>
    </row>
    <row r="154" spans="4:10" x14ac:dyDescent="0.2">
      <c r="D154" s="2" t="s">
        <v>3107</v>
      </c>
      <c r="E154" s="2" t="s">
        <v>14605</v>
      </c>
      <c r="F154" s="2" t="s">
        <v>6047</v>
      </c>
      <c r="G154" s="3" t="s">
        <v>8171</v>
      </c>
      <c r="H154" s="3" t="s">
        <v>2620</v>
      </c>
      <c r="I154" s="3" t="s">
        <v>12265</v>
      </c>
      <c r="J154" s="3" t="s">
        <v>12522</v>
      </c>
    </row>
    <row r="155" spans="4:10" x14ac:dyDescent="0.2">
      <c r="D155" s="2" t="s">
        <v>3107</v>
      </c>
      <c r="E155" s="2" t="s">
        <v>14605</v>
      </c>
      <c r="F155" s="2" t="s">
        <v>4809</v>
      </c>
      <c r="G155" s="3" t="s">
        <v>8171</v>
      </c>
      <c r="H155" s="3" t="s">
        <v>2620</v>
      </c>
      <c r="I155" s="3" t="s">
        <v>5881</v>
      </c>
      <c r="J155" s="3" t="s">
        <v>5881</v>
      </c>
    </row>
    <row r="156" spans="4:10" x14ac:dyDescent="0.2">
      <c r="D156" s="2" t="s">
        <v>3107</v>
      </c>
      <c r="E156" s="2" t="s">
        <v>14605</v>
      </c>
      <c r="F156" s="2" t="s">
        <v>14521</v>
      </c>
      <c r="G156" s="3" t="s">
        <v>8171</v>
      </c>
      <c r="H156" s="3" t="s">
        <v>2620</v>
      </c>
      <c r="I156" s="3" t="s">
        <v>10479</v>
      </c>
      <c r="J156" s="3" t="s">
        <v>5403</v>
      </c>
    </row>
    <row r="157" spans="4:10" x14ac:dyDescent="0.2">
      <c r="D157" s="2" t="s">
        <v>3107</v>
      </c>
      <c r="E157" s="2" t="s">
        <v>14605</v>
      </c>
      <c r="F157" s="2" t="s">
        <v>11589</v>
      </c>
      <c r="G157" s="3" t="s">
        <v>8171</v>
      </c>
      <c r="H157" s="3" t="s">
        <v>2620</v>
      </c>
      <c r="I157" s="3" t="s">
        <v>10479</v>
      </c>
      <c r="J157" s="3" t="s">
        <v>10479</v>
      </c>
    </row>
    <row r="158" spans="4:10" x14ac:dyDescent="0.2">
      <c r="G158" s="3" t="s">
        <v>8171</v>
      </c>
      <c r="H158" s="3" t="s">
        <v>2620</v>
      </c>
      <c r="I158" s="3" t="s">
        <v>10479</v>
      </c>
      <c r="J158" s="3" t="s">
        <v>14773</v>
      </c>
    </row>
    <row r="159" spans="4:10" ht="22.5" x14ac:dyDescent="0.2">
      <c r="G159" s="3" t="s">
        <v>8171</v>
      </c>
      <c r="H159" s="3" t="s">
        <v>5941</v>
      </c>
      <c r="I159" s="3" t="s">
        <v>39</v>
      </c>
      <c r="J159" s="3" t="s">
        <v>39</v>
      </c>
    </row>
    <row r="160" spans="4:10" ht="22.5" x14ac:dyDescent="0.2">
      <c r="G160" s="3" t="s">
        <v>8171</v>
      </c>
      <c r="H160" s="3" t="s">
        <v>5941</v>
      </c>
      <c r="I160" s="3" t="s">
        <v>39</v>
      </c>
      <c r="J160" s="3" t="s">
        <v>17484</v>
      </c>
    </row>
    <row r="161" spans="7:10" ht="22.5" x14ac:dyDescent="0.2">
      <c r="G161" s="3" t="s">
        <v>8171</v>
      </c>
      <c r="H161" s="3" t="s">
        <v>5941</v>
      </c>
      <c r="I161" s="3" t="s">
        <v>1842</v>
      </c>
      <c r="J161" s="3" t="s">
        <v>2224</v>
      </c>
    </row>
    <row r="162" spans="7:10" ht="22.5" x14ac:dyDescent="0.2">
      <c r="G162" s="3" t="s">
        <v>8171</v>
      </c>
      <c r="H162" s="3" t="s">
        <v>5941</v>
      </c>
      <c r="I162" s="3" t="s">
        <v>1842</v>
      </c>
      <c r="J162" s="3" t="s">
        <v>1160</v>
      </c>
    </row>
    <row r="163" spans="7:10" ht="22.5" x14ac:dyDescent="0.2">
      <c r="G163" s="3" t="s">
        <v>8171</v>
      </c>
      <c r="H163" s="3" t="s">
        <v>5941</v>
      </c>
      <c r="I163" s="3" t="s">
        <v>1842</v>
      </c>
      <c r="J163" s="3" t="s">
        <v>1842</v>
      </c>
    </row>
    <row r="164" spans="7:10" ht="22.5" x14ac:dyDescent="0.2">
      <c r="G164" s="3" t="s">
        <v>8171</v>
      </c>
      <c r="H164" s="3" t="s">
        <v>5941</v>
      </c>
      <c r="I164" s="3" t="s">
        <v>1842</v>
      </c>
      <c r="J164" s="3" t="s">
        <v>4132</v>
      </c>
    </row>
    <row r="165" spans="7:10" ht="22.5" x14ac:dyDescent="0.2">
      <c r="G165" s="3" t="s">
        <v>8171</v>
      </c>
      <c r="H165" s="3" t="s">
        <v>5941</v>
      </c>
      <c r="I165" s="3" t="s">
        <v>1842</v>
      </c>
      <c r="J165" s="3" t="s">
        <v>14893</v>
      </c>
    </row>
    <row r="166" spans="7:10" ht="22.5" x14ac:dyDescent="0.2">
      <c r="G166" s="3" t="s">
        <v>8171</v>
      </c>
      <c r="H166" s="3" t="s">
        <v>5941</v>
      </c>
      <c r="I166" s="3" t="s">
        <v>9805</v>
      </c>
      <c r="J166" s="3" t="s">
        <v>9805</v>
      </c>
    </row>
    <row r="167" spans="7:10" ht="22.5" x14ac:dyDescent="0.2">
      <c r="G167" s="3" t="s">
        <v>8171</v>
      </c>
      <c r="H167" s="3" t="s">
        <v>5941</v>
      </c>
      <c r="I167" s="3" t="s">
        <v>14106</v>
      </c>
      <c r="J167" s="3" t="s">
        <v>9551</v>
      </c>
    </row>
    <row r="168" spans="7:10" ht="22.5" x14ac:dyDescent="0.2">
      <c r="G168" s="3" t="s">
        <v>8171</v>
      </c>
      <c r="H168" s="3" t="s">
        <v>5941</v>
      </c>
      <c r="I168" s="3" t="s">
        <v>14106</v>
      </c>
      <c r="J168" s="3" t="s">
        <v>14708</v>
      </c>
    </row>
    <row r="169" spans="7:10" ht="22.5" x14ac:dyDescent="0.2">
      <c r="G169" s="3" t="s">
        <v>8171</v>
      </c>
      <c r="H169" s="3" t="s">
        <v>5941</v>
      </c>
      <c r="I169" s="3" t="s">
        <v>14106</v>
      </c>
      <c r="J169" s="3" t="s">
        <v>7415</v>
      </c>
    </row>
    <row r="170" spans="7:10" ht="22.5" x14ac:dyDescent="0.2">
      <c r="G170" s="3" t="s">
        <v>8171</v>
      </c>
      <c r="H170" s="3" t="s">
        <v>5941</v>
      </c>
      <c r="I170" s="3" t="s">
        <v>14106</v>
      </c>
      <c r="J170" s="3" t="s">
        <v>14106</v>
      </c>
    </row>
    <row r="171" spans="7:10" x14ac:dyDescent="0.2">
      <c r="G171" s="3" t="s">
        <v>12643</v>
      </c>
      <c r="H171" s="3" t="s">
        <v>2478</v>
      </c>
      <c r="I171" s="3" t="s">
        <v>14769</v>
      </c>
      <c r="J171" s="3" t="s">
        <v>14769</v>
      </c>
    </row>
    <row r="172" spans="7:10" x14ac:dyDescent="0.2">
      <c r="G172" s="3" t="s">
        <v>12643</v>
      </c>
      <c r="H172" s="3" t="s">
        <v>2478</v>
      </c>
      <c r="I172" s="3" t="s">
        <v>14769</v>
      </c>
      <c r="J172" s="3" t="s">
        <v>6120</v>
      </c>
    </row>
    <row r="173" spans="7:10" x14ac:dyDescent="0.2">
      <c r="G173" s="3" t="s">
        <v>12643</v>
      </c>
      <c r="H173" s="3" t="s">
        <v>2478</v>
      </c>
      <c r="I173" s="3" t="s">
        <v>14769</v>
      </c>
      <c r="J173" s="3" t="s">
        <v>5324</v>
      </c>
    </row>
    <row r="174" spans="7:10" x14ac:dyDescent="0.2">
      <c r="G174" s="3" t="s">
        <v>12643</v>
      </c>
      <c r="H174" s="3" t="s">
        <v>2478</v>
      </c>
      <c r="I174" s="3" t="s">
        <v>8836</v>
      </c>
      <c r="J174" s="3" t="s">
        <v>8836</v>
      </c>
    </row>
    <row r="175" spans="7:10" x14ac:dyDescent="0.2">
      <c r="G175" s="3" t="s">
        <v>12643</v>
      </c>
      <c r="H175" s="3" t="s">
        <v>2478</v>
      </c>
      <c r="I175" s="3" t="s">
        <v>8836</v>
      </c>
      <c r="J175" s="3" t="s">
        <v>9386</v>
      </c>
    </row>
    <row r="176" spans="7:10" x14ac:dyDescent="0.2">
      <c r="G176" s="3" t="s">
        <v>12643</v>
      </c>
      <c r="H176" s="3" t="s">
        <v>2478</v>
      </c>
      <c r="I176" s="3" t="s">
        <v>8836</v>
      </c>
      <c r="J176" s="3" t="s">
        <v>9661</v>
      </c>
    </row>
    <row r="177" spans="7:10" x14ac:dyDescent="0.2">
      <c r="G177" s="3" t="s">
        <v>12643</v>
      </c>
      <c r="H177" s="3" t="s">
        <v>2478</v>
      </c>
      <c r="I177" s="3" t="s">
        <v>3689</v>
      </c>
      <c r="J177" s="3" t="s">
        <v>3689</v>
      </c>
    </row>
    <row r="178" spans="7:10" x14ac:dyDescent="0.2">
      <c r="G178" s="3" t="s">
        <v>12643</v>
      </c>
      <c r="H178" s="3" t="s">
        <v>2478</v>
      </c>
      <c r="I178" s="3" t="s">
        <v>3689</v>
      </c>
      <c r="J178" s="3" t="s">
        <v>4445</v>
      </c>
    </row>
    <row r="179" spans="7:10" x14ac:dyDescent="0.2">
      <c r="G179" s="3" t="s">
        <v>12643</v>
      </c>
      <c r="H179" s="3" t="s">
        <v>2478</v>
      </c>
      <c r="I179" s="3" t="s">
        <v>5839</v>
      </c>
      <c r="J179" s="3" t="s">
        <v>5839</v>
      </c>
    </row>
    <row r="180" spans="7:10" x14ac:dyDescent="0.2">
      <c r="G180" s="3" t="s">
        <v>12643</v>
      </c>
      <c r="H180" s="3" t="s">
        <v>2478</v>
      </c>
      <c r="I180" s="3" t="s">
        <v>5839</v>
      </c>
      <c r="J180" s="3" t="s">
        <v>11369</v>
      </c>
    </row>
    <row r="181" spans="7:10" x14ac:dyDescent="0.2">
      <c r="G181" s="3" t="s">
        <v>12643</v>
      </c>
      <c r="H181" s="3" t="s">
        <v>2478</v>
      </c>
      <c r="I181" s="3" t="s">
        <v>15886</v>
      </c>
      <c r="J181" s="3" t="s">
        <v>15886</v>
      </c>
    </row>
    <row r="182" spans="7:10" x14ac:dyDescent="0.2">
      <c r="G182" s="3" t="s">
        <v>12643</v>
      </c>
      <c r="H182" s="3" t="s">
        <v>2478</v>
      </c>
      <c r="I182" s="3" t="s">
        <v>10805</v>
      </c>
      <c r="J182" s="3" t="s">
        <v>10805</v>
      </c>
    </row>
    <row r="183" spans="7:10" x14ac:dyDescent="0.2">
      <c r="G183" s="3" t="s">
        <v>12643</v>
      </c>
      <c r="H183" s="3" t="s">
        <v>2478</v>
      </c>
      <c r="I183" s="3" t="s">
        <v>10805</v>
      </c>
      <c r="J183" s="3" t="s">
        <v>2316</v>
      </c>
    </row>
    <row r="184" spans="7:10" x14ac:dyDescent="0.2">
      <c r="G184" s="3" t="s">
        <v>12643</v>
      </c>
      <c r="H184" s="3" t="s">
        <v>3461</v>
      </c>
      <c r="I184" s="3" t="s">
        <v>14745</v>
      </c>
      <c r="J184" s="3" t="s">
        <v>16320</v>
      </c>
    </row>
    <row r="185" spans="7:10" x14ac:dyDescent="0.2">
      <c r="G185" s="3" t="s">
        <v>12643</v>
      </c>
      <c r="H185" s="3" t="s">
        <v>3461</v>
      </c>
      <c r="I185" s="3" t="s">
        <v>14745</v>
      </c>
      <c r="J185" s="3" t="s">
        <v>14745</v>
      </c>
    </row>
    <row r="186" spans="7:10" x14ac:dyDescent="0.2">
      <c r="G186" s="3" t="s">
        <v>12643</v>
      </c>
      <c r="H186" s="3" t="s">
        <v>3461</v>
      </c>
      <c r="I186" s="3" t="s">
        <v>14745</v>
      </c>
      <c r="J186" s="3" t="s">
        <v>10754</v>
      </c>
    </row>
    <row r="187" spans="7:10" x14ac:dyDescent="0.2">
      <c r="G187" s="3" t="s">
        <v>12643</v>
      </c>
      <c r="H187" s="3" t="s">
        <v>3461</v>
      </c>
      <c r="I187" s="3" t="s">
        <v>14304</v>
      </c>
      <c r="J187" s="3" t="s">
        <v>9674</v>
      </c>
    </row>
    <row r="188" spans="7:10" x14ac:dyDescent="0.2">
      <c r="G188" s="3" t="s">
        <v>12643</v>
      </c>
      <c r="H188" s="3" t="s">
        <v>3461</v>
      </c>
      <c r="I188" s="3" t="s">
        <v>14304</v>
      </c>
      <c r="J188" s="3" t="s">
        <v>14304</v>
      </c>
    </row>
    <row r="189" spans="7:10" x14ac:dyDescent="0.2">
      <c r="G189" s="3" t="s">
        <v>12643</v>
      </c>
      <c r="H189" s="3" t="s">
        <v>3461</v>
      </c>
      <c r="I189" s="3" t="s">
        <v>14304</v>
      </c>
      <c r="J189" s="3" t="s">
        <v>9122</v>
      </c>
    </row>
    <row r="190" spans="7:10" x14ac:dyDescent="0.2">
      <c r="G190" s="3" t="s">
        <v>12643</v>
      </c>
      <c r="H190" s="3" t="s">
        <v>3461</v>
      </c>
      <c r="I190" s="3" t="s">
        <v>10424</v>
      </c>
      <c r="J190" s="3" t="s">
        <v>11189</v>
      </c>
    </row>
    <row r="191" spans="7:10" x14ac:dyDescent="0.2">
      <c r="G191" s="3" t="s">
        <v>12643</v>
      </c>
      <c r="H191" s="3" t="s">
        <v>3461</v>
      </c>
      <c r="I191" s="3" t="s">
        <v>10424</v>
      </c>
      <c r="J191" s="3" t="s">
        <v>10424</v>
      </c>
    </row>
    <row r="192" spans="7:10" ht="22.5" x14ac:dyDescent="0.2">
      <c r="G192" s="3" t="s">
        <v>12643</v>
      </c>
      <c r="H192" s="3" t="s">
        <v>3461</v>
      </c>
      <c r="I192" s="3" t="s">
        <v>18453</v>
      </c>
      <c r="J192" s="3" t="s">
        <v>2122</v>
      </c>
    </row>
    <row r="193" spans="7:10" ht="22.5" x14ac:dyDescent="0.2">
      <c r="G193" s="3" t="s">
        <v>12643</v>
      </c>
      <c r="H193" s="3" t="s">
        <v>3461</v>
      </c>
      <c r="I193" s="3" t="s">
        <v>18453</v>
      </c>
      <c r="J193" s="3" t="s">
        <v>18453</v>
      </c>
    </row>
    <row r="194" spans="7:10" ht="22.5" x14ac:dyDescent="0.2">
      <c r="G194" s="3" t="s">
        <v>12643</v>
      </c>
      <c r="H194" s="3" t="s">
        <v>3461</v>
      </c>
      <c r="I194" s="3" t="s">
        <v>18453</v>
      </c>
      <c r="J194" s="3" t="s">
        <v>7721</v>
      </c>
    </row>
    <row r="195" spans="7:10" ht="22.5" x14ac:dyDescent="0.2">
      <c r="G195" s="3" t="s">
        <v>12643</v>
      </c>
      <c r="H195" s="3" t="s">
        <v>3461</v>
      </c>
      <c r="I195" s="3" t="s">
        <v>15344</v>
      </c>
      <c r="J195" s="3" t="s">
        <v>3732</v>
      </c>
    </row>
    <row r="196" spans="7:10" ht="22.5" x14ac:dyDescent="0.2">
      <c r="G196" s="3" t="s">
        <v>12643</v>
      </c>
      <c r="H196" s="3" t="s">
        <v>3461</v>
      </c>
      <c r="I196" s="3" t="s">
        <v>15344</v>
      </c>
      <c r="J196" s="3" t="s">
        <v>4445</v>
      </c>
    </row>
    <row r="197" spans="7:10" ht="22.5" x14ac:dyDescent="0.2">
      <c r="G197" s="3" t="s">
        <v>12643</v>
      </c>
      <c r="H197" s="3" t="s">
        <v>3461</v>
      </c>
      <c r="I197" s="3" t="s">
        <v>15344</v>
      </c>
      <c r="J197" s="3" t="s">
        <v>14039</v>
      </c>
    </row>
    <row r="198" spans="7:10" ht="22.5" x14ac:dyDescent="0.2">
      <c r="G198" s="3" t="s">
        <v>12643</v>
      </c>
      <c r="H198" s="3" t="s">
        <v>3461</v>
      </c>
      <c r="I198" s="3" t="s">
        <v>15344</v>
      </c>
      <c r="J198" s="3" t="s">
        <v>4761</v>
      </c>
    </row>
    <row r="199" spans="7:10" ht="22.5" x14ac:dyDescent="0.2">
      <c r="G199" s="3" t="s">
        <v>12643</v>
      </c>
      <c r="H199" s="3" t="s">
        <v>3461</v>
      </c>
      <c r="I199" s="3" t="s">
        <v>15344</v>
      </c>
      <c r="J199" s="3" t="s">
        <v>9299</v>
      </c>
    </row>
    <row r="200" spans="7:10" ht="22.5" x14ac:dyDescent="0.2">
      <c r="G200" s="3" t="s">
        <v>12643</v>
      </c>
      <c r="H200" s="3" t="s">
        <v>3461</v>
      </c>
      <c r="I200" s="3" t="s">
        <v>15344</v>
      </c>
      <c r="J200" s="3" t="s">
        <v>2887</v>
      </c>
    </row>
    <row r="201" spans="7:10" ht="22.5" x14ac:dyDescent="0.2">
      <c r="G201" s="3" t="s">
        <v>12643</v>
      </c>
      <c r="H201" s="3" t="s">
        <v>3461</v>
      </c>
      <c r="I201" s="3" t="s">
        <v>15344</v>
      </c>
      <c r="J201" s="3" t="s">
        <v>12420</v>
      </c>
    </row>
    <row r="202" spans="7:10" ht="22.5" x14ac:dyDescent="0.2">
      <c r="G202" s="3" t="s">
        <v>12643</v>
      </c>
      <c r="H202" s="3" t="s">
        <v>3461</v>
      </c>
      <c r="I202" s="3" t="s">
        <v>15344</v>
      </c>
      <c r="J202" s="3" t="s">
        <v>18824</v>
      </c>
    </row>
    <row r="203" spans="7:10" ht="22.5" x14ac:dyDescent="0.2">
      <c r="G203" s="3" t="s">
        <v>12643</v>
      </c>
      <c r="H203" s="3" t="s">
        <v>3461</v>
      </c>
      <c r="I203" s="3" t="s">
        <v>15344</v>
      </c>
      <c r="J203" s="3" t="s">
        <v>10703</v>
      </c>
    </row>
    <row r="204" spans="7:10" ht="22.5" x14ac:dyDescent="0.2">
      <c r="G204" s="3" t="s">
        <v>12643</v>
      </c>
      <c r="H204" s="3" t="s">
        <v>3461</v>
      </c>
      <c r="I204" s="3" t="s">
        <v>15344</v>
      </c>
      <c r="J204" s="3" t="s">
        <v>15723</v>
      </c>
    </row>
    <row r="205" spans="7:10" ht="22.5" x14ac:dyDescent="0.2">
      <c r="G205" s="3" t="s">
        <v>12643</v>
      </c>
      <c r="H205" s="3" t="s">
        <v>3461</v>
      </c>
      <c r="I205" s="3" t="s">
        <v>15344</v>
      </c>
      <c r="J205" s="3" t="s">
        <v>15344</v>
      </c>
    </row>
    <row r="206" spans="7:10" x14ac:dyDescent="0.2">
      <c r="G206" s="3" t="s">
        <v>12643</v>
      </c>
      <c r="H206" s="3" t="s">
        <v>3461</v>
      </c>
      <c r="I206" s="3" t="s">
        <v>13980</v>
      </c>
      <c r="J206" s="3" t="s">
        <v>12510</v>
      </c>
    </row>
    <row r="207" spans="7:10" x14ac:dyDescent="0.2">
      <c r="G207" s="3" t="s">
        <v>12643</v>
      </c>
      <c r="H207" s="3" t="s">
        <v>3461</v>
      </c>
      <c r="I207" s="3" t="s">
        <v>13980</v>
      </c>
      <c r="J207" s="3" t="s">
        <v>13980</v>
      </c>
    </row>
    <row r="208" spans="7:10" x14ac:dyDescent="0.2">
      <c r="G208" s="3" t="s">
        <v>6010</v>
      </c>
      <c r="H208" s="3" t="s">
        <v>5665</v>
      </c>
      <c r="I208" s="3" t="s">
        <v>14411</v>
      </c>
      <c r="J208" s="3" t="s">
        <v>9355</v>
      </c>
    </row>
    <row r="209" spans="7:10" x14ac:dyDescent="0.2">
      <c r="G209" s="3" t="s">
        <v>6010</v>
      </c>
      <c r="H209" s="3" t="s">
        <v>5665</v>
      </c>
      <c r="I209" s="3" t="s">
        <v>14411</v>
      </c>
      <c r="J209" s="3" t="s">
        <v>14411</v>
      </c>
    </row>
    <row r="210" spans="7:10" x14ac:dyDescent="0.2">
      <c r="G210" s="3" t="s">
        <v>6010</v>
      </c>
      <c r="H210" s="3" t="s">
        <v>5665</v>
      </c>
      <c r="I210" s="3" t="s">
        <v>7390</v>
      </c>
      <c r="J210" s="3" t="s">
        <v>16042</v>
      </c>
    </row>
    <row r="211" spans="7:10" x14ac:dyDescent="0.2">
      <c r="G211" s="3" t="s">
        <v>6010</v>
      </c>
      <c r="H211" s="3" t="s">
        <v>5665</v>
      </c>
      <c r="I211" s="3" t="s">
        <v>7390</v>
      </c>
      <c r="J211" s="3" t="s">
        <v>7390</v>
      </c>
    </row>
    <row r="212" spans="7:10" x14ac:dyDescent="0.2">
      <c r="G212" s="3" t="s">
        <v>6010</v>
      </c>
      <c r="H212" s="3" t="s">
        <v>5665</v>
      </c>
      <c r="I212" s="3" t="s">
        <v>12267</v>
      </c>
      <c r="J212" s="3" t="s">
        <v>17285</v>
      </c>
    </row>
    <row r="213" spans="7:10" x14ac:dyDescent="0.2">
      <c r="G213" s="3" t="s">
        <v>6010</v>
      </c>
      <c r="H213" s="3" t="s">
        <v>5665</v>
      </c>
      <c r="I213" s="3" t="s">
        <v>12267</v>
      </c>
      <c r="J213" s="3" t="s">
        <v>12267</v>
      </c>
    </row>
    <row r="214" spans="7:10" x14ac:dyDescent="0.2">
      <c r="G214" s="3" t="s">
        <v>6010</v>
      </c>
      <c r="H214" s="3" t="s">
        <v>5665</v>
      </c>
      <c r="I214" s="3" t="s">
        <v>5707</v>
      </c>
      <c r="J214" s="3" t="s">
        <v>7631</v>
      </c>
    </row>
    <row r="215" spans="7:10" x14ac:dyDescent="0.2">
      <c r="G215" s="3" t="s">
        <v>6010</v>
      </c>
      <c r="H215" s="3" t="s">
        <v>5665</v>
      </c>
      <c r="I215" s="3" t="s">
        <v>5707</v>
      </c>
      <c r="J215" s="3" t="s">
        <v>17923</v>
      </c>
    </row>
    <row r="216" spans="7:10" x14ac:dyDescent="0.2">
      <c r="G216" s="3" t="s">
        <v>6010</v>
      </c>
      <c r="H216" s="3" t="s">
        <v>5665</v>
      </c>
      <c r="I216" s="3" t="s">
        <v>5707</v>
      </c>
      <c r="J216" s="3" t="s">
        <v>14437</v>
      </c>
    </row>
    <row r="217" spans="7:10" x14ac:dyDescent="0.2">
      <c r="G217" s="3" t="s">
        <v>6010</v>
      </c>
      <c r="H217" s="3" t="s">
        <v>5665</v>
      </c>
      <c r="I217" s="3" t="s">
        <v>5707</v>
      </c>
      <c r="J217" s="3" t="s">
        <v>10416</v>
      </c>
    </row>
    <row r="218" spans="7:10" x14ac:dyDescent="0.2">
      <c r="G218" s="3" t="s">
        <v>6010</v>
      </c>
      <c r="H218" s="3" t="s">
        <v>5665</v>
      </c>
      <c r="I218" s="3" t="s">
        <v>5707</v>
      </c>
      <c r="J218" s="3" t="s">
        <v>885</v>
      </c>
    </row>
    <row r="219" spans="7:10" x14ac:dyDescent="0.2">
      <c r="G219" s="3" t="s">
        <v>6010</v>
      </c>
      <c r="H219" s="3" t="s">
        <v>5665</v>
      </c>
      <c r="I219" s="3" t="s">
        <v>5707</v>
      </c>
      <c r="J219" s="3" t="s">
        <v>5707</v>
      </c>
    </row>
    <row r="220" spans="7:10" x14ac:dyDescent="0.2">
      <c r="G220" s="3" t="s">
        <v>6010</v>
      </c>
      <c r="H220" s="3" t="s">
        <v>5665</v>
      </c>
      <c r="I220" s="3" t="s">
        <v>5707</v>
      </c>
      <c r="J220" s="3" t="s">
        <v>9220</v>
      </c>
    </row>
    <row r="221" spans="7:10" x14ac:dyDescent="0.2">
      <c r="G221" s="3" t="s">
        <v>6010</v>
      </c>
      <c r="H221" s="3" t="s">
        <v>5665</v>
      </c>
      <c r="I221" s="3" t="s">
        <v>13242</v>
      </c>
      <c r="J221" s="3" t="s">
        <v>13242</v>
      </c>
    </row>
    <row r="222" spans="7:10" x14ac:dyDescent="0.2">
      <c r="G222" s="3" t="s">
        <v>6010</v>
      </c>
      <c r="H222" s="3" t="s">
        <v>2719</v>
      </c>
      <c r="I222" s="3" t="s">
        <v>7169</v>
      </c>
      <c r="J222" s="3" t="s">
        <v>7169</v>
      </c>
    </row>
    <row r="223" spans="7:10" x14ac:dyDescent="0.2">
      <c r="G223" s="3" t="s">
        <v>6010</v>
      </c>
      <c r="H223" s="3" t="s">
        <v>2719</v>
      </c>
      <c r="I223" s="3" t="s">
        <v>10484</v>
      </c>
      <c r="J223" s="3" t="s">
        <v>10484</v>
      </c>
    </row>
    <row r="224" spans="7:10" x14ac:dyDescent="0.2">
      <c r="G224" s="3" t="s">
        <v>6010</v>
      </c>
      <c r="H224" s="3" t="s">
        <v>2719</v>
      </c>
      <c r="I224" s="3" t="s">
        <v>15613</v>
      </c>
      <c r="J224" s="3" t="s">
        <v>11328</v>
      </c>
    </row>
    <row r="225" spans="7:10" x14ac:dyDescent="0.2">
      <c r="G225" s="3" t="s">
        <v>6010</v>
      </c>
      <c r="H225" s="3" t="s">
        <v>2719</v>
      </c>
      <c r="I225" s="3" t="s">
        <v>15613</v>
      </c>
      <c r="J225" s="3" t="s">
        <v>15613</v>
      </c>
    </row>
    <row r="226" spans="7:10" x14ac:dyDescent="0.2">
      <c r="G226" s="3" t="s">
        <v>6010</v>
      </c>
      <c r="H226" s="3" t="s">
        <v>2719</v>
      </c>
      <c r="I226" s="3" t="s">
        <v>10176</v>
      </c>
      <c r="J226" s="3" t="s">
        <v>10176</v>
      </c>
    </row>
    <row r="227" spans="7:10" x14ac:dyDescent="0.2">
      <c r="G227" s="3" t="s">
        <v>6010</v>
      </c>
      <c r="H227" s="3" t="s">
        <v>2719</v>
      </c>
      <c r="I227" s="3" t="s">
        <v>10176</v>
      </c>
      <c r="J227" s="3" t="s">
        <v>669</v>
      </c>
    </row>
    <row r="228" spans="7:10" x14ac:dyDescent="0.2">
      <c r="G228" s="3" t="s">
        <v>6010</v>
      </c>
      <c r="H228" s="3" t="s">
        <v>2719</v>
      </c>
      <c r="I228" s="3" t="s">
        <v>5592</v>
      </c>
      <c r="J228" s="3" t="s">
        <v>5592</v>
      </c>
    </row>
    <row r="229" spans="7:10" x14ac:dyDescent="0.2">
      <c r="G229" s="3" t="s">
        <v>6010</v>
      </c>
      <c r="H229" s="3" t="s">
        <v>2719</v>
      </c>
      <c r="I229" s="3" t="s">
        <v>5592</v>
      </c>
      <c r="J229" s="3" t="s">
        <v>8515</v>
      </c>
    </row>
    <row r="230" spans="7:10" x14ac:dyDescent="0.2">
      <c r="G230" s="3" t="s">
        <v>6010</v>
      </c>
      <c r="H230" s="3" t="s">
        <v>2719</v>
      </c>
      <c r="I230" s="3" t="s">
        <v>11121</v>
      </c>
      <c r="J230" s="3" t="s">
        <v>5665</v>
      </c>
    </row>
    <row r="231" spans="7:10" x14ac:dyDescent="0.2">
      <c r="G231" s="3" t="s">
        <v>6010</v>
      </c>
      <c r="H231" s="3" t="s">
        <v>2719</v>
      </c>
      <c r="I231" s="3" t="s">
        <v>11121</v>
      </c>
      <c r="J231" s="3" t="s">
        <v>11121</v>
      </c>
    </row>
    <row r="232" spans="7:10" x14ac:dyDescent="0.2">
      <c r="G232" s="3" t="s">
        <v>6010</v>
      </c>
      <c r="H232" s="3" t="s">
        <v>2719</v>
      </c>
      <c r="I232" s="3" t="s">
        <v>4331</v>
      </c>
      <c r="J232" s="3" t="s">
        <v>4331</v>
      </c>
    </row>
    <row r="233" spans="7:10" x14ac:dyDescent="0.2">
      <c r="G233" s="3" t="s">
        <v>6010</v>
      </c>
      <c r="H233" s="3" t="s">
        <v>2719</v>
      </c>
      <c r="I233" s="3" t="s">
        <v>13070</v>
      </c>
      <c r="J233" s="3" t="s">
        <v>2883</v>
      </c>
    </row>
    <row r="234" spans="7:10" x14ac:dyDescent="0.2">
      <c r="G234" s="3" t="s">
        <v>6010</v>
      </c>
      <c r="H234" s="3" t="s">
        <v>2719</v>
      </c>
      <c r="I234" s="3" t="s">
        <v>13070</v>
      </c>
      <c r="J234" s="3" t="s">
        <v>13070</v>
      </c>
    </row>
    <row r="235" spans="7:10" x14ac:dyDescent="0.2">
      <c r="G235" s="3" t="s">
        <v>6010</v>
      </c>
      <c r="H235" s="3" t="s">
        <v>2719</v>
      </c>
      <c r="I235" s="3" t="s">
        <v>4607</v>
      </c>
      <c r="J235" s="3" t="s">
        <v>4607</v>
      </c>
    </row>
    <row r="236" spans="7:10" ht="22.5" x14ac:dyDescent="0.2">
      <c r="G236" s="3" t="s">
        <v>6010</v>
      </c>
      <c r="H236" s="3" t="s">
        <v>2719</v>
      </c>
      <c r="I236" s="3" t="s">
        <v>11383</v>
      </c>
      <c r="J236" s="3" t="s">
        <v>5073</v>
      </c>
    </row>
    <row r="237" spans="7:10" ht="22.5" x14ac:dyDescent="0.2">
      <c r="G237" s="3" t="s">
        <v>6010</v>
      </c>
      <c r="H237" s="3" t="s">
        <v>2719</v>
      </c>
      <c r="I237" s="3" t="s">
        <v>11383</v>
      </c>
      <c r="J237" s="3" t="s">
        <v>7254</v>
      </c>
    </row>
    <row r="238" spans="7:10" ht="22.5" x14ac:dyDescent="0.2">
      <c r="G238" s="3" t="s">
        <v>6010</v>
      </c>
      <c r="H238" s="3" t="s">
        <v>2719</v>
      </c>
      <c r="I238" s="3" t="s">
        <v>11383</v>
      </c>
      <c r="J238" s="3" t="s">
        <v>11383</v>
      </c>
    </row>
    <row r="239" spans="7:10" ht="22.5" x14ac:dyDescent="0.2">
      <c r="G239" s="3" t="s">
        <v>6010</v>
      </c>
      <c r="H239" s="3" t="s">
        <v>2719</v>
      </c>
      <c r="I239" s="3" t="s">
        <v>11383</v>
      </c>
      <c r="J239" s="3" t="s">
        <v>17755</v>
      </c>
    </row>
    <row r="240" spans="7:10" x14ac:dyDescent="0.2">
      <c r="G240" s="3" t="s">
        <v>6010</v>
      </c>
      <c r="H240" s="3" t="s">
        <v>2719</v>
      </c>
      <c r="I240" s="3" t="s">
        <v>1410</v>
      </c>
      <c r="J240" s="3" t="s">
        <v>985</v>
      </c>
    </row>
    <row r="241" spans="7:10" x14ac:dyDescent="0.2">
      <c r="G241" s="3" t="s">
        <v>6010</v>
      </c>
      <c r="H241" s="3" t="s">
        <v>2719</v>
      </c>
      <c r="I241" s="3" t="s">
        <v>1410</v>
      </c>
      <c r="J241" s="3" t="s">
        <v>9118</v>
      </c>
    </row>
    <row r="242" spans="7:10" x14ac:dyDescent="0.2">
      <c r="G242" s="3" t="s">
        <v>6010</v>
      </c>
      <c r="H242" s="3" t="s">
        <v>2719</v>
      </c>
      <c r="I242" s="3" t="s">
        <v>1410</v>
      </c>
      <c r="J242" s="3" t="s">
        <v>18878</v>
      </c>
    </row>
    <row r="243" spans="7:10" x14ac:dyDescent="0.2">
      <c r="G243" s="3" t="s">
        <v>6010</v>
      </c>
      <c r="H243" s="3" t="s">
        <v>2719</v>
      </c>
      <c r="I243" s="3" t="s">
        <v>1410</v>
      </c>
      <c r="J243" s="3" t="s">
        <v>1410</v>
      </c>
    </row>
    <row r="244" spans="7:10" x14ac:dyDescent="0.2">
      <c r="G244" s="3" t="s">
        <v>6010</v>
      </c>
      <c r="H244" s="3" t="s">
        <v>12844</v>
      </c>
      <c r="I244" s="3" t="s">
        <v>8851</v>
      </c>
      <c r="J244" s="3" t="s">
        <v>14346</v>
      </c>
    </row>
    <row r="245" spans="7:10" x14ac:dyDescent="0.2">
      <c r="G245" s="3" t="s">
        <v>6010</v>
      </c>
      <c r="H245" s="3" t="s">
        <v>12844</v>
      </c>
      <c r="I245" s="3" t="s">
        <v>8851</v>
      </c>
      <c r="J245" s="3" t="s">
        <v>8851</v>
      </c>
    </row>
    <row r="246" spans="7:10" x14ac:dyDescent="0.2">
      <c r="G246" s="3" t="s">
        <v>6010</v>
      </c>
      <c r="H246" s="3" t="s">
        <v>12844</v>
      </c>
      <c r="I246" s="3" t="s">
        <v>8851</v>
      </c>
      <c r="J246" s="3" t="s">
        <v>3038</v>
      </c>
    </row>
    <row r="247" spans="7:10" x14ac:dyDescent="0.2">
      <c r="G247" s="3" t="s">
        <v>6010</v>
      </c>
      <c r="H247" s="3" t="s">
        <v>12844</v>
      </c>
      <c r="I247" s="3" t="s">
        <v>11137</v>
      </c>
      <c r="J247" s="3" t="s">
        <v>11137</v>
      </c>
    </row>
    <row r="248" spans="7:10" x14ac:dyDescent="0.2">
      <c r="G248" s="3" t="s">
        <v>6010</v>
      </c>
      <c r="H248" s="3" t="s">
        <v>12844</v>
      </c>
      <c r="I248" s="3" t="s">
        <v>11137</v>
      </c>
      <c r="J248" s="3" t="s">
        <v>17687</v>
      </c>
    </row>
    <row r="249" spans="7:10" x14ac:dyDescent="0.2">
      <c r="G249" s="3" t="s">
        <v>6010</v>
      </c>
      <c r="H249" s="3" t="s">
        <v>12844</v>
      </c>
      <c r="I249" s="3" t="s">
        <v>5656</v>
      </c>
      <c r="J249" s="3" t="s">
        <v>15838</v>
      </c>
    </row>
    <row r="250" spans="7:10" x14ac:dyDescent="0.2">
      <c r="G250" s="3" t="s">
        <v>6010</v>
      </c>
      <c r="H250" s="3" t="s">
        <v>12844</v>
      </c>
      <c r="I250" s="3" t="s">
        <v>5656</v>
      </c>
      <c r="J250" s="3" t="s">
        <v>7789</v>
      </c>
    </row>
    <row r="251" spans="7:10" x14ac:dyDescent="0.2">
      <c r="G251" s="3" t="s">
        <v>6010</v>
      </c>
      <c r="H251" s="3" t="s">
        <v>12844</v>
      </c>
      <c r="I251" s="3" t="s">
        <v>5656</v>
      </c>
      <c r="J251" s="3" t="s">
        <v>5656</v>
      </c>
    </row>
    <row r="252" spans="7:10" x14ac:dyDescent="0.2">
      <c r="G252" s="3" t="s">
        <v>6010</v>
      </c>
      <c r="H252" s="3" t="s">
        <v>12844</v>
      </c>
      <c r="I252" s="3" t="s">
        <v>10874</v>
      </c>
      <c r="J252" s="3" t="s">
        <v>10874</v>
      </c>
    </row>
    <row r="253" spans="7:10" x14ac:dyDescent="0.2">
      <c r="G253" s="3" t="s">
        <v>6010</v>
      </c>
      <c r="H253" s="3" t="s">
        <v>12844</v>
      </c>
      <c r="I253" s="3" t="s">
        <v>14951</v>
      </c>
      <c r="J253" s="3" t="s">
        <v>14951</v>
      </c>
    </row>
    <row r="254" spans="7:10" x14ac:dyDescent="0.2">
      <c r="G254" s="3" t="s">
        <v>6010</v>
      </c>
      <c r="H254" s="3" t="s">
        <v>12844</v>
      </c>
      <c r="I254" s="3" t="s">
        <v>12089</v>
      </c>
      <c r="J254" s="3" t="s">
        <v>2427</v>
      </c>
    </row>
    <row r="255" spans="7:10" x14ac:dyDescent="0.2">
      <c r="G255" s="3" t="s">
        <v>6010</v>
      </c>
      <c r="H255" s="3" t="s">
        <v>12844</v>
      </c>
      <c r="I255" s="3" t="s">
        <v>12089</v>
      </c>
      <c r="J255" s="3" t="s">
        <v>12089</v>
      </c>
    </row>
    <row r="256" spans="7:10" x14ac:dyDescent="0.2">
      <c r="G256" s="3" t="s">
        <v>6010</v>
      </c>
      <c r="H256" s="3" t="s">
        <v>19014</v>
      </c>
      <c r="I256" s="3" t="s">
        <v>10602</v>
      </c>
      <c r="J256" s="3" t="s">
        <v>14530</v>
      </c>
    </row>
    <row r="257" spans="7:10" x14ac:dyDescent="0.2">
      <c r="G257" s="3" t="s">
        <v>6010</v>
      </c>
      <c r="H257" s="3" t="s">
        <v>19014</v>
      </c>
      <c r="I257" s="3" t="s">
        <v>10602</v>
      </c>
      <c r="J257" s="3" t="s">
        <v>10602</v>
      </c>
    </row>
    <row r="258" spans="7:10" x14ac:dyDescent="0.2">
      <c r="G258" s="3" t="s">
        <v>6010</v>
      </c>
      <c r="H258" s="3" t="s">
        <v>19014</v>
      </c>
      <c r="I258" s="3" t="s">
        <v>19014</v>
      </c>
      <c r="J258" s="3" t="s">
        <v>12819</v>
      </c>
    </row>
    <row r="259" spans="7:10" x14ac:dyDescent="0.2">
      <c r="G259" s="3" t="s">
        <v>6010</v>
      </c>
      <c r="H259" s="3" t="s">
        <v>19014</v>
      </c>
      <c r="I259" s="3" t="s">
        <v>19014</v>
      </c>
      <c r="J259" s="3" t="s">
        <v>19014</v>
      </c>
    </row>
    <row r="260" spans="7:10" x14ac:dyDescent="0.2">
      <c r="G260" s="3" t="s">
        <v>16716</v>
      </c>
      <c r="H260" s="3" t="s">
        <v>16738</v>
      </c>
      <c r="I260" s="3" t="s">
        <v>3256</v>
      </c>
      <c r="J260" s="3" t="s">
        <v>3256</v>
      </c>
    </row>
    <row r="261" spans="7:10" ht="22.5" x14ac:dyDescent="0.2">
      <c r="G261" s="3" t="s">
        <v>16716</v>
      </c>
      <c r="H261" s="3" t="s">
        <v>16738</v>
      </c>
      <c r="I261" s="3" t="s">
        <v>3687</v>
      </c>
      <c r="J261" s="3" t="s">
        <v>1359</v>
      </c>
    </row>
    <row r="262" spans="7:10" ht="22.5" x14ac:dyDescent="0.2">
      <c r="G262" s="3" t="s">
        <v>16716</v>
      </c>
      <c r="H262" s="3" t="s">
        <v>16738</v>
      </c>
      <c r="I262" s="3" t="s">
        <v>3687</v>
      </c>
      <c r="J262" s="3" t="s">
        <v>3687</v>
      </c>
    </row>
    <row r="263" spans="7:10" ht="22.5" x14ac:dyDescent="0.2">
      <c r="G263" s="3" t="s">
        <v>16716</v>
      </c>
      <c r="H263" s="3" t="s">
        <v>16738</v>
      </c>
      <c r="I263" s="3" t="s">
        <v>3687</v>
      </c>
      <c r="J263" s="3" t="s">
        <v>18796</v>
      </c>
    </row>
    <row r="264" spans="7:10" ht="22.5" x14ac:dyDescent="0.2">
      <c r="G264" s="3" t="s">
        <v>16716</v>
      </c>
      <c r="H264" s="3" t="s">
        <v>16738</v>
      </c>
      <c r="I264" s="3" t="s">
        <v>3687</v>
      </c>
      <c r="J264" s="3" t="s">
        <v>7396</v>
      </c>
    </row>
    <row r="265" spans="7:10" ht="22.5" x14ac:dyDescent="0.2">
      <c r="G265" s="3" t="s">
        <v>16716</v>
      </c>
      <c r="H265" s="3" t="s">
        <v>16738</v>
      </c>
      <c r="I265" s="3" t="s">
        <v>18221</v>
      </c>
      <c r="J265" s="3" t="s">
        <v>2181</v>
      </c>
    </row>
    <row r="266" spans="7:10" ht="22.5" x14ac:dyDescent="0.2">
      <c r="G266" s="3" t="s">
        <v>16716</v>
      </c>
      <c r="H266" s="3" t="s">
        <v>16738</v>
      </c>
      <c r="I266" s="3" t="s">
        <v>18221</v>
      </c>
      <c r="J266" s="3" t="s">
        <v>18221</v>
      </c>
    </row>
    <row r="267" spans="7:10" x14ac:dyDescent="0.2">
      <c r="G267" s="3" t="s">
        <v>16716</v>
      </c>
      <c r="H267" s="3" t="s">
        <v>8788</v>
      </c>
      <c r="I267" s="3" t="s">
        <v>7285</v>
      </c>
      <c r="J267" s="3" t="s">
        <v>7285</v>
      </c>
    </row>
    <row r="268" spans="7:10" x14ac:dyDescent="0.2">
      <c r="G268" s="3" t="s">
        <v>16716</v>
      </c>
      <c r="H268" s="3" t="s">
        <v>8788</v>
      </c>
      <c r="I268" s="3" t="s">
        <v>8788</v>
      </c>
      <c r="J268" s="3" t="s">
        <v>9438</v>
      </c>
    </row>
    <row r="269" spans="7:10" x14ac:dyDescent="0.2">
      <c r="G269" s="3" t="s">
        <v>16716</v>
      </c>
      <c r="H269" s="3" t="s">
        <v>8788</v>
      </c>
      <c r="I269" s="3" t="s">
        <v>8788</v>
      </c>
      <c r="J269" s="3" t="s">
        <v>18987</v>
      </c>
    </row>
    <row r="270" spans="7:10" x14ac:dyDescent="0.2">
      <c r="G270" s="3" t="s">
        <v>16716</v>
      </c>
      <c r="H270" s="3" t="s">
        <v>8788</v>
      </c>
      <c r="I270" s="3" t="s">
        <v>8788</v>
      </c>
      <c r="J270" s="3" t="s">
        <v>13245</v>
      </c>
    </row>
    <row r="271" spans="7:10" x14ac:dyDescent="0.2">
      <c r="G271" s="3" t="s">
        <v>16716</v>
      </c>
      <c r="H271" s="3" t="s">
        <v>8788</v>
      </c>
      <c r="I271" s="3" t="s">
        <v>8788</v>
      </c>
      <c r="J271" s="3" t="s">
        <v>8788</v>
      </c>
    </row>
    <row r="272" spans="7:10" x14ac:dyDescent="0.2">
      <c r="G272" s="3" t="s">
        <v>16716</v>
      </c>
      <c r="H272" s="3" t="s">
        <v>8788</v>
      </c>
      <c r="I272" s="3" t="s">
        <v>17870</v>
      </c>
      <c r="J272" s="3" t="s">
        <v>17870</v>
      </c>
    </row>
    <row r="273" spans="7:10" ht="22.5" x14ac:dyDescent="0.2">
      <c r="G273" s="3" t="s">
        <v>16716</v>
      </c>
      <c r="H273" s="3" t="s">
        <v>8788</v>
      </c>
      <c r="I273" s="3" t="s">
        <v>15633</v>
      </c>
      <c r="J273" s="3" t="s">
        <v>8644</v>
      </c>
    </row>
    <row r="274" spans="7:10" ht="22.5" x14ac:dyDescent="0.2">
      <c r="G274" s="3" t="s">
        <v>16716</v>
      </c>
      <c r="H274" s="3" t="s">
        <v>8788</v>
      </c>
      <c r="I274" s="3" t="s">
        <v>15633</v>
      </c>
      <c r="J274" s="3" t="s">
        <v>14040</v>
      </c>
    </row>
    <row r="275" spans="7:10" ht="22.5" x14ac:dyDescent="0.2">
      <c r="G275" s="3" t="s">
        <v>16716</v>
      </c>
      <c r="H275" s="3" t="s">
        <v>8788</v>
      </c>
      <c r="I275" s="3" t="s">
        <v>15633</v>
      </c>
      <c r="J275" s="3" t="s">
        <v>15633</v>
      </c>
    </row>
    <row r="276" spans="7:10" x14ac:dyDescent="0.2">
      <c r="G276" s="3" t="s">
        <v>16716</v>
      </c>
      <c r="H276" s="3" t="s">
        <v>8788</v>
      </c>
      <c r="I276" s="3" t="s">
        <v>4568</v>
      </c>
      <c r="J276" s="3" t="s">
        <v>6499</v>
      </c>
    </row>
    <row r="277" spans="7:10" x14ac:dyDescent="0.2">
      <c r="G277" s="3" t="s">
        <v>16716</v>
      </c>
      <c r="H277" s="3" t="s">
        <v>8788</v>
      </c>
      <c r="I277" s="3" t="s">
        <v>4568</v>
      </c>
      <c r="J277" s="3" t="s">
        <v>683</v>
      </c>
    </row>
    <row r="278" spans="7:10" x14ac:dyDescent="0.2">
      <c r="G278" s="3" t="s">
        <v>16716</v>
      </c>
      <c r="H278" s="3" t="s">
        <v>8788</v>
      </c>
      <c r="I278" s="3" t="s">
        <v>4568</v>
      </c>
      <c r="J278" s="3" t="s">
        <v>4568</v>
      </c>
    </row>
    <row r="279" spans="7:10" ht="22.5" x14ac:dyDescent="0.2">
      <c r="G279" s="3" t="s">
        <v>16716</v>
      </c>
      <c r="H279" s="3" t="s">
        <v>9740</v>
      </c>
      <c r="I279" s="3" t="s">
        <v>8931</v>
      </c>
      <c r="J279" s="3" t="s">
        <v>8931</v>
      </c>
    </row>
    <row r="280" spans="7:10" ht="22.5" x14ac:dyDescent="0.2">
      <c r="G280" s="3" t="s">
        <v>16716</v>
      </c>
      <c r="H280" s="3" t="s">
        <v>9740</v>
      </c>
      <c r="I280" s="3" t="s">
        <v>18178</v>
      </c>
      <c r="J280" s="3" t="s">
        <v>18178</v>
      </c>
    </row>
    <row r="281" spans="7:10" ht="22.5" x14ac:dyDescent="0.2">
      <c r="G281" s="3" t="s">
        <v>16716</v>
      </c>
      <c r="H281" s="3" t="s">
        <v>9740</v>
      </c>
      <c r="I281" s="3" t="s">
        <v>11409</v>
      </c>
      <c r="J281" s="3" t="s">
        <v>11409</v>
      </c>
    </row>
    <row r="282" spans="7:10" ht="22.5" x14ac:dyDescent="0.2">
      <c r="G282" s="3" t="s">
        <v>16716</v>
      </c>
      <c r="H282" s="3" t="s">
        <v>9740</v>
      </c>
      <c r="I282" s="3" t="s">
        <v>13392</v>
      </c>
      <c r="J282" s="3" t="s">
        <v>13392</v>
      </c>
    </row>
    <row r="283" spans="7:10" ht="22.5" x14ac:dyDescent="0.2">
      <c r="G283" s="3" t="s">
        <v>16716</v>
      </c>
      <c r="H283" s="3" t="s">
        <v>9740</v>
      </c>
      <c r="I283" s="3" t="s">
        <v>17175</v>
      </c>
      <c r="J283" s="3" t="s">
        <v>5638</v>
      </c>
    </row>
    <row r="284" spans="7:10" ht="22.5" x14ac:dyDescent="0.2">
      <c r="G284" s="3" t="s">
        <v>16716</v>
      </c>
      <c r="H284" s="3" t="s">
        <v>9740</v>
      </c>
      <c r="I284" s="3" t="s">
        <v>17175</v>
      </c>
      <c r="J284" s="3" t="s">
        <v>15453</v>
      </c>
    </row>
    <row r="285" spans="7:10" ht="22.5" x14ac:dyDescent="0.2">
      <c r="G285" s="3" t="s">
        <v>16716</v>
      </c>
      <c r="H285" s="3" t="s">
        <v>9740</v>
      </c>
      <c r="I285" s="3" t="s">
        <v>17175</v>
      </c>
      <c r="J285" s="3" t="s">
        <v>17175</v>
      </c>
    </row>
    <row r="286" spans="7:10" ht="22.5" x14ac:dyDescent="0.2">
      <c r="G286" s="3" t="s">
        <v>16716</v>
      </c>
      <c r="H286" s="3" t="s">
        <v>9740</v>
      </c>
      <c r="I286" s="3" t="s">
        <v>9740</v>
      </c>
      <c r="J286" s="3" t="s">
        <v>9740</v>
      </c>
    </row>
    <row r="287" spans="7:10" ht="22.5" x14ac:dyDescent="0.2">
      <c r="G287" s="3" t="s">
        <v>3107</v>
      </c>
      <c r="H287" s="3" t="s">
        <v>11225</v>
      </c>
      <c r="I287" s="3" t="s">
        <v>11225</v>
      </c>
      <c r="J287" s="3" t="s">
        <v>11225</v>
      </c>
    </row>
    <row r="288" spans="7:10" ht="22.5" x14ac:dyDescent="0.2">
      <c r="G288" s="3" t="s">
        <v>3107</v>
      </c>
      <c r="H288" s="3" t="s">
        <v>14605</v>
      </c>
      <c r="I288" s="3" t="s">
        <v>6047</v>
      </c>
      <c r="J288" s="3" t="s">
        <v>6047</v>
      </c>
    </row>
    <row r="289" spans="7:10" ht="22.5" x14ac:dyDescent="0.2">
      <c r="G289" s="3" t="s">
        <v>3107</v>
      </c>
      <c r="H289" s="3" t="s">
        <v>14605</v>
      </c>
      <c r="I289" s="3" t="s">
        <v>6047</v>
      </c>
      <c r="J289" s="3" t="s">
        <v>17494</v>
      </c>
    </row>
    <row r="290" spans="7:10" ht="22.5" x14ac:dyDescent="0.2">
      <c r="G290" s="3" t="s">
        <v>3107</v>
      </c>
      <c r="H290" s="3" t="s">
        <v>14605</v>
      </c>
      <c r="I290" s="3" t="s">
        <v>4809</v>
      </c>
      <c r="J290" s="3" t="s">
        <v>4809</v>
      </c>
    </row>
    <row r="291" spans="7:10" ht="22.5" x14ac:dyDescent="0.2">
      <c r="G291" s="3" t="s">
        <v>3107</v>
      </c>
      <c r="H291" s="3" t="s">
        <v>14605</v>
      </c>
      <c r="I291" s="3" t="s">
        <v>4809</v>
      </c>
      <c r="J291" s="3" t="s">
        <v>2872</v>
      </c>
    </row>
    <row r="292" spans="7:10" ht="22.5" x14ac:dyDescent="0.2">
      <c r="G292" s="3" t="s">
        <v>3107</v>
      </c>
      <c r="H292" s="3" t="s">
        <v>14605</v>
      </c>
      <c r="I292" s="3" t="s">
        <v>14521</v>
      </c>
      <c r="J292" s="3" t="s">
        <v>14521</v>
      </c>
    </row>
    <row r="293" spans="7:10" ht="22.5" x14ac:dyDescent="0.2">
      <c r="G293" s="3" t="s">
        <v>3107</v>
      </c>
      <c r="H293" s="3" t="s">
        <v>14605</v>
      </c>
      <c r="I293" s="3" t="s">
        <v>14521</v>
      </c>
      <c r="J293" s="3" t="s">
        <v>10432</v>
      </c>
    </row>
    <row r="294" spans="7:10" ht="22.5" x14ac:dyDescent="0.2">
      <c r="G294" s="3" t="s">
        <v>3107</v>
      </c>
      <c r="H294" s="3" t="s">
        <v>14605</v>
      </c>
      <c r="I294" s="3" t="s">
        <v>14521</v>
      </c>
      <c r="J294" s="3" t="s">
        <v>73</v>
      </c>
    </row>
    <row r="295" spans="7:10" ht="22.5" x14ac:dyDescent="0.2">
      <c r="G295" s="3" t="s">
        <v>3107</v>
      </c>
      <c r="H295" s="3" t="s">
        <v>14605</v>
      </c>
      <c r="I295" s="3" t="s">
        <v>11589</v>
      </c>
      <c r="J295" s="3" t="s">
        <v>9503</v>
      </c>
    </row>
    <row r="296" spans="7:10" ht="22.5" x14ac:dyDescent="0.2">
      <c r="G296" s="3" t="s">
        <v>3107</v>
      </c>
      <c r="H296" s="3" t="s">
        <v>14605</v>
      </c>
      <c r="I296" s="3" t="s">
        <v>11589</v>
      </c>
      <c r="J296" s="3" t="s">
        <v>11988</v>
      </c>
    </row>
    <row r="297" spans="7:10" ht="22.5" x14ac:dyDescent="0.2">
      <c r="G297" s="3" t="s">
        <v>3107</v>
      </c>
      <c r="H297" s="3" t="s">
        <v>14605</v>
      </c>
      <c r="I297" s="3" t="s">
        <v>11589</v>
      </c>
      <c r="J297" s="3" t="s">
        <v>11589</v>
      </c>
    </row>
    <row r="298" spans="7:10" ht="22.5" x14ac:dyDescent="0.2">
      <c r="G298" s="3" t="s">
        <v>3107</v>
      </c>
      <c r="H298" s="3" t="s">
        <v>14605</v>
      </c>
      <c r="I298" s="3" t="s">
        <v>4665</v>
      </c>
      <c r="J298" s="3" t="s">
        <v>6211</v>
      </c>
    </row>
    <row r="299" spans="7:10" ht="22.5" x14ac:dyDescent="0.2">
      <c r="G299" s="3" t="s">
        <v>3107</v>
      </c>
      <c r="H299" s="3" t="s">
        <v>14605</v>
      </c>
      <c r="I299" s="3" t="s">
        <v>4665</v>
      </c>
      <c r="J299" s="3" t="s">
        <v>4665</v>
      </c>
    </row>
    <row r="300" spans="7:10" ht="22.5" x14ac:dyDescent="0.2">
      <c r="G300" s="3" t="s">
        <v>3107</v>
      </c>
      <c r="H300" s="3" t="s">
        <v>14605</v>
      </c>
      <c r="I300" s="3" t="s">
        <v>6051</v>
      </c>
      <c r="J300" s="3" t="s">
        <v>3412</v>
      </c>
    </row>
    <row r="301" spans="7:10" ht="22.5" x14ac:dyDescent="0.2">
      <c r="G301" s="3" t="s">
        <v>3107</v>
      </c>
      <c r="H301" s="3" t="s">
        <v>14605</v>
      </c>
      <c r="I301" s="3" t="s">
        <v>6051</v>
      </c>
      <c r="J301" s="3" t="s">
        <v>6051</v>
      </c>
    </row>
    <row r="302" spans="7:10" ht="22.5" x14ac:dyDescent="0.2">
      <c r="G302" s="3" t="s">
        <v>3107</v>
      </c>
      <c r="H302" s="3" t="s">
        <v>14605</v>
      </c>
      <c r="I302" s="3" t="s">
        <v>4680</v>
      </c>
      <c r="J302" s="3" t="s">
        <v>4680</v>
      </c>
    </row>
    <row r="303" spans="7:10" ht="22.5" x14ac:dyDescent="0.2">
      <c r="G303" s="3" t="s">
        <v>18546</v>
      </c>
      <c r="H303" s="3" t="s">
        <v>6735</v>
      </c>
      <c r="I303" s="3" t="s">
        <v>51</v>
      </c>
      <c r="J303" s="3" t="s">
        <v>51</v>
      </c>
    </row>
    <row r="304" spans="7:10" ht="22.5" x14ac:dyDescent="0.2">
      <c r="G304" s="3" t="s">
        <v>18546</v>
      </c>
      <c r="H304" s="3" t="s">
        <v>6735</v>
      </c>
      <c r="I304" s="3" t="s">
        <v>51</v>
      </c>
      <c r="J304" s="3" t="s">
        <v>3962</v>
      </c>
    </row>
    <row r="305" spans="7:10" ht="22.5" x14ac:dyDescent="0.2">
      <c r="G305" s="3" t="s">
        <v>18546</v>
      </c>
      <c r="H305" s="3" t="s">
        <v>6735</v>
      </c>
      <c r="I305" s="3" t="s">
        <v>51</v>
      </c>
      <c r="J305" s="3" t="s">
        <v>5645</v>
      </c>
    </row>
    <row r="306" spans="7:10" ht="22.5" x14ac:dyDescent="0.2">
      <c r="G306" s="3" t="s">
        <v>18546</v>
      </c>
      <c r="H306" s="3" t="s">
        <v>6735</v>
      </c>
      <c r="I306" s="3" t="s">
        <v>51</v>
      </c>
      <c r="J306" s="3" t="s">
        <v>16349</v>
      </c>
    </row>
    <row r="307" spans="7:10" ht="22.5" x14ac:dyDescent="0.2">
      <c r="G307" s="3" t="s">
        <v>18546</v>
      </c>
      <c r="H307" s="3" t="s">
        <v>6735</v>
      </c>
      <c r="I307" s="3" t="s">
        <v>51</v>
      </c>
      <c r="J307" s="3" t="s">
        <v>9469</v>
      </c>
    </row>
    <row r="308" spans="7:10" ht="22.5" x14ac:dyDescent="0.2">
      <c r="G308" s="3" t="s">
        <v>18546</v>
      </c>
      <c r="H308" s="3" t="s">
        <v>6735</v>
      </c>
      <c r="I308" s="3" t="s">
        <v>51</v>
      </c>
      <c r="J308" s="3" t="s">
        <v>12360</v>
      </c>
    </row>
    <row r="309" spans="7:10" ht="22.5" x14ac:dyDescent="0.2">
      <c r="G309" s="3" t="s">
        <v>18546</v>
      </c>
      <c r="H309" s="3" t="s">
        <v>6735</v>
      </c>
      <c r="I309" s="3" t="s">
        <v>51</v>
      </c>
      <c r="J309" s="3" t="s">
        <v>12834</v>
      </c>
    </row>
    <row r="310" spans="7:10" ht="22.5" x14ac:dyDescent="0.2">
      <c r="G310" s="3" t="s">
        <v>18546</v>
      </c>
      <c r="H310" s="3" t="s">
        <v>6735</v>
      </c>
      <c r="I310" s="3" t="s">
        <v>51</v>
      </c>
      <c r="J310" s="3" t="s">
        <v>3969</v>
      </c>
    </row>
    <row r="311" spans="7:10" ht="22.5" x14ac:dyDescent="0.2">
      <c r="G311" s="3" t="s">
        <v>18546</v>
      </c>
      <c r="H311" s="3" t="s">
        <v>6735</v>
      </c>
      <c r="I311" s="3" t="s">
        <v>51</v>
      </c>
      <c r="J311" s="3" t="s">
        <v>8533</v>
      </c>
    </row>
    <row r="312" spans="7:10" x14ac:dyDescent="0.2">
      <c r="G312" s="3" t="s">
        <v>18546</v>
      </c>
      <c r="H312" s="3" t="s">
        <v>6735</v>
      </c>
      <c r="I312" s="3" t="s">
        <v>8086</v>
      </c>
      <c r="J312" s="3" t="s">
        <v>8086</v>
      </c>
    </row>
    <row r="313" spans="7:10" x14ac:dyDescent="0.2">
      <c r="G313" s="3" t="s">
        <v>18546</v>
      </c>
      <c r="H313" s="3" t="s">
        <v>6735</v>
      </c>
      <c r="I313" s="3" t="s">
        <v>2427</v>
      </c>
      <c r="J313" s="3" t="s">
        <v>2427</v>
      </c>
    </row>
    <row r="314" spans="7:10" x14ac:dyDescent="0.2">
      <c r="G314" s="3" t="s">
        <v>18546</v>
      </c>
      <c r="H314" s="3" t="s">
        <v>6735</v>
      </c>
      <c r="I314" s="3" t="s">
        <v>9749</v>
      </c>
      <c r="J314" s="3" t="s">
        <v>9749</v>
      </c>
    </row>
    <row r="315" spans="7:10" x14ac:dyDescent="0.2">
      <c r="G315" s="3" t="s">
        <v>18546</v>
      </c>
      <c r="H315" s="3" t="s">
        <v>6735</v>
      </c>
      <c r="I315" s="3" t="s">
        <v>9749</v>
      </c>
      <c r="J315" s="3" t="s">
        <v>5878</v>
      </c>
    </row>
    <row r="316" spans="7:10" ht="22.5" x14ac:dyDescent="0.2">
      <c r="G316" s="3" t="s">
        <v>18546</v>
      </c>
      <c r="H316" s="3" t="s">
        <v>6735</v>
      </c>
      <c r="I316" s="3" t="s">
        <v>13033</v>
      </c>
      <c r="J316" s="3" t="s">
        <v>6926</v>
      </c>
    </row>
    <row r="317" spans="7:10" ht="22.5" x14ac:dyDescent="0.2">
      <c r="G317" s="3" t="s">
        <v>18546</v>
      </c>
      <c r="H317" s="3" t="s">
        <v>6735</v>
      </c>
      <c r="I317" s="3" t="s">
        <v>13033</v>
      </c>
      <c r="J317" s="3" t="s">
        <v>13033</v>
      </c>
    </row>
    <row r="318" spans="7:10" ht="22.5" x14ac:dyDescent="0.2">
      <c r="G318" s="3" t="s">
        <v>18546</v>
      </c>
      <c r="H318" s="3" t="s">
        <v>6735</v>
      </c>
      <c r="I318" s="3" t="s">
        <v>13033</v>
      </c>
      <c r="J318" s="3" t="s">
        <v>14904</v>
      </c>
    </row>
    <row r="319" spans="7:10" ht="22.5" x14ac:dyDescent="0.2">
      <c r="G319" s="3" t="s">
        <v>18546</v>
      </c>
      <c r="H319" s="3" t="s">
        <v>6735</v>
      </c>
      <c r="I319" s="3" t="s">
        <v>875</v>
      </c>
      <c r="J319" s="3" t="s">
        <v>17665</v>
      </c>
    </row>
    <row r="320" spans="7:10" ht="22.5" x14ac:dyDescent="0.2">
      <c r="G320" s="3" t="s">
        <v>18546</v>
      </c>
      <c r="H320" s="3" t="s">
        <v>6735</v>
      </c>
      <c r="I320" s="3" t="s">
        <v>875</v>
      </c>
      <c r="J320" s="3" t="s">
        <v>2944</v>
      </c>
    </row>
    <row r="321" spans="7:10" ht="22.5" x14ac:dyDescent="0.2">
      <c r="G321" s="3" t="s">
        <v>18546</v>
      </c>
      <c r="H321" s="3" t="s">
        <v>6735</v>
      </c>
      <c r="I321" s="3" t="s">
        <v>875</v>
      </c>
      <c r="J321" s="3" t="s">
        <v>18644</v>
      </c>
    </row>
    <row r="322" spans="7:10" ht="22.5" x14ac:dyDescent="0.2">
      <c r="G322" s="3" t="s">
        <v>18546</v>
      </c>
      <c r="H322" s="3" t="s">
        <v>6735</v>
      </c>
      <c r="I322" s="3" t="s">
        <v>875</v>
      </c>
      <c r="J322" s="3" t="s">
        <v>13781</v>
      </c>
    </row>
    <row r="323" spans="7:10" ht="22.5" x14ac:dyDescent="0.2">
      <c r="G323" s="3" t="s">
        <v>18546</v>
      </c>
      <c r="H323" s="3" t="s">
        <v>6735</v>
      </c>
      <c r="I323" s="3" t="s">
        <v>875</v>
      </c>
      <c r="J323" s="3" t="s">
        <v>875</v>
      </c>
    </row>
    <row r="324" spans="7:10" x14ac:dyDescent="0.2">
      <c r="G324" s="3" t="s">
        <v>18546</v>
      </c>
      <c r="H324" s="3" t="s">
        <v>6735</v>
      </c>
      <c r="I324" s="3" t="s">
        <v>14813</v>
      </c>
      <c r="J324" s="3" t="s">
        <v>14813</v>
      </c>
    </row>
    <row r="325" spans="7:10" x14ac:dyDescent="0.2">
      <c r="G325" s="3" t="s">
        <v>18546</v>
      </c>
      <c r="H325" s="3" t="s">
        <v>6735</v>
      </c>
      <c r="I325" s="3" t="s">
        <v>2241</v>
      </c>
      <c r="J325" s="3" t="s">
        <v>3732</v>
      </c>
    </row>
    <row r="326" spans="7:10" x14ac:dyDescent="0.2">
      <c r="G326" s="3" t="s">
        <v>18546</v>
      </c>
      <c r="H326" s="3" t="s">
        <v>6735</v>
      </c>
      <c r="I326" s="3" t="s">
        <v>2241</v>
      </c>
      <c r="J326" s="3" t="s">
        <v>2241</v>
      </c>
    </row>
    <row r="327" spans="7:10" x14ac:dyDescent="0.2">
      <c r="G327" s="3" t="s">
        <v>18546</v>
      </c>
      <c r="H327" s="3" t="s">
        <v>6735</v>
      </c>
      <c r="I327" s="3" t="s">
        <v>12557</v>
      </c>
      <c r="J327" s="3" t="s">
        <v>7298</v>
      </c>
    </row>
    <row r="328" spans="7:10" x14ac:dyDescent="0.2">
      <c r="G328" s="3" t="s">
        <v>18546</v>
      </c>
      <c r="H328" s="3" t="s">
        <v>6735</v>
      </c>
      <c r="I328" s="3" t="s">
        <v>12557</v>
      </c>
      <c r="J328" s="3" t="s">
        <v>4328</v>
      </c>
    </row>
    <row r="329" spans="7:10" x14ac:dyDescent="0.2">
      <c r="G329" s="3" t="s">
        <v>18546</v>
      </c>
      <c r="H329" s="3" t="s">
        <v>6735</v>
      </c>
      <c r="I329" s="3" t="s">
        <v>12557</v>
      </c>
      <c r="J329" s="3" t="s">
        <v>6388</v>
      </c>
    </row>
    <row r="330" spans="7:10" x14ac:dyDescent="0.2">
      <c r="G330" s="3" t="s">
        <v>18546</v>
      </c>
      <c r="H330" s="3" t="s">
        <v>6735</v>
      </c>
      <c r="I330" s="3" t="s">
        <v>12557</v>
      </c>
      <c r="J330" s="3" t="s">
        <v>12557</v>
      </c>
    </row>
    <row r="331" spans="7:10" x14ac:dyDescent="0.2">
      <c r="G331" s="3" t="s">
        <v>18546</v>
      </c>
      <c r="H331" s="3" t="s">
        <v>6735</v>
      </c>
      <c r="I331" s="3" t="s">
        <v>11293</v>
      </c>
      <c r="J331" s="3" t="s">
        <v>4478</v>
      </c>
    </row>
    <row r="332" spans="7:10" x14ac:dyDescent="0.2">
      <c r="G332" s="3" t="s">
        <v>18546</v>
      </c>
      <c r="H332" s="3" t="s">
        <v>6735</v>
      </c>
      <c r="I332" s="3" t="s">
        <v>11293</v>
      </c>
      <c r="J332" s="3" t="s">
        <v>11764</v>
      </c>
    </row>
    <row r="333" spans="7:10" x14ac:dyDescent="0.2">
      <c r="G333" s="3" t="s">
        <v>18546</v>
      </c>
      <c r="H333" s="3" t="s">
        <v>6735</v>
      </c>
      <c r="I333" s="3" t="s">
        <v>11293</v>
      </c>
      <c r="J333" s="3" t="s">
        <v>17109</v>
      </c>
    </row>
    <row r="334" spans="7:10" x14ac:dyDescent="0.2">
      <c r="G334" s="3" t="s">
        <v>18546</v>
      </c>
      <c r="H334" s="3" t="s">
        <v>6735</v>
      </c>
      <c r="I334" s="3" t="s">
        <v>11293</v>
      </c>
      <c r="J334" s="3" t="s">
        <v>11293</v>
      </c>
    </row>
    <row r="335" spans="7:10" x14ac:dyDescent="0.2">
      <c r="G335" s="3" t="s">
        <v>18546</v>
      </c>
      <c r="H335" s="3" t="s">
        <v>5201</v>
      </c>
      <c r="I335" s="3" t="s">
        <v>9193</v>
      </c>
      <c r="J335" s="3" t="s">
        <v>9193</v>
      </c>
    </row>
    <row r="336" spans="7:10" x14ac:dyDescent="0.2">
      <c r="G336" s="3" t="s">
        <v>18546</v>
      </c>
      <c r="H336" s="3" t="s">
        <v>5201</v>
      </c>
      <c r="I336" s="3" t="s">
        <v>9193</v>
      </c>
      <c r="J336" s="3" t="s">
        <v>12738</v>
      </c>
    </row>
    <row r="337" spans="7:10" x14ac:dyDescent="0.2">
      <c r="G337" s="3" t="s">
        <v>18546</v>
      </c>
      <c r="H337" s="3" t="s">
        <v>5201</v>
      </c>
      <c r="I337" s="3" t="s">
        <v>9193</v>
      </c>
      <c r="J337" s="3" t="s">
        <v>14516</v>
      </c>
    </row>
    <row r="338" spans="7:10" x14ac:dyDescent="0.2">
      <c r="G338" s="3" t="s">
        <v>18546</v>
      </c>
      <c r="H338" s="3" t="s">
        <v>5201</v>
      </c>
      <c r="I338" s="3" t="s">
        <v>9193</v>
      </c>
      <c r="J338" s="3" t="s">
        <v>12550</v>
      </c>
    </row>
    <row r="339" spans="7:10" x14ac:dyDescent="0.2">
      <c r="G339" s="3" t="s">
        <v>18546</v>
      </c>
      <c r="H339" s="3" t="s">
        <v>5201</v>
      </c>
      <c r="I339" s="3" t="s">
        <v>9193</v>
      </c>
      <c r="J339" s="3" t="s">
        <v>16629</v>
      </c>
    </row>
    <row r="340" spans="7:10" x14ac:dyDescent="0.2">
      <c r="G340" s="3" t="s">
        <v>18546</v>
      </c>
      <c r="H340" s="3" t="s">
        <v>5201</v>
      </c>
      <c r="I340" s="3" t="s">
        <v>9193</v>
      </c>
      <c r="J340" s="3" t="s">
        <v>4936</v>
      </c>
    </row>
    <row r="341" spans="7:10" x14ac:dyDescent="0.2">
      <c r="G341" s="3" t="s">
        <v>18546</v>
      </c>
      <c r="H341" s="3" t="s">
        <v>5201</v>
      </c>
      <c r="I341" s="3" t="s">
        <v>9193</v>
      </c>
      <c r="J341" s="3" t="s">
        <v>16876</v>
      </c>
    </row>
    <row r="342" spans="7:10" x14ac:dyDescent="0.2">
      <c r="G342" s="3" t="s">
        <v>18546</v>
      </c>
      <c r="H342" s="3" t="s">
        <v>5201</v>
      </c>
      <c r="I342" s="3" t="s">
        <v>9193</v>
      </c>
      <c r="J342" s="3" t="s">
        <v>16821</v>
      </c>
    </row>
    <row r="343" spans="7:10" x14ac:dyDescent="0.2">
      <c r="G343" s="3" t="s">
        <v>18546</v>
      </c>
      <c r="H343" s="3" t="s">
        <v>5201</v>
      </c>
      <c r="I343" s="3" t="s">
        <v>9193</v>
      </c>
      <c r="J343" s="3" t="s">
        <v>6346</v>
      </c>
    </row>
    <row r="344" spans="7:10" x14ac:dyDescent="0.2">
      <c r="G344" s="3" t="s">
        <v>18546</v>
      </c>
      <c r="H344" s="3" t="s">
        <v>5201</v>
      </c>
      <c r="I344" s="3" t="s">
        <v>9193</v>
      </c>
      <c r="J344" s="3" t="s">
        <v>18614</v>
      </c>
    </row>
    <row r="345" spans="7:10" x14ac:dyDescent="0.2">
      <c r="G345" s="3" t="s">
        <v>18546</v>
      </c>
      <c r="H345" s="3" t="s">
        <v>5201</v>
      </c>
      <c r="I345" s="3" t="s">
        <v>15689</v>
      </c>
      <c r="J345" s="3" t="s">
        <v>15689</v>
      </c>
    </row>
    <row r="346" spans="7:10" x14ac:dyDescent="0.2">
      <c r="G346" s="3" t="s">
        <v>18546</v>
      </c>
      <c r="H346" s="3" t="s">
        <v>5201</v>
      </c>
      <c r="I346" s="3" t="s">
        <v>15689</v>
      </c>
      <c r="J346" s="3" t="s">
        <v>7409</v>
      </c>
    </row>
    <row r="347" spans="7:10" x14ac:dyDescent="0.2">
      <c r="G347" s="3" t="s">
        <v>18546</v>
      </c>
      <c r="H347" s="3" t="s">
        <v>5201</v>
      </c>
      <c r="I347" s="3" t="s">
        <v>15689</v>
      </c>
      <c r="J347" s="3" t="s">
        <v>885</v>
      </c>
    </row>
    <row r="348" spans="7:10" x14ac:dyDescent="0.2">
      <c r="G348" s="3" t="s">
        <v>18546</v>
      </c>
      <c r="H348" s="3" t="s">
        <v>15323</v>
      </c>
      <c r="I348" s="3" t="s">
        <v>8018</v>
      </c>
      <c r="J348" s="3" t="s">
        <v>8018</v>
      </c>
    </row>
    <row r="349" spans="7:10" x14ac:dyDescent="0.2">
      <c r="G349" s="3" t="s">
        <v>18546</v>
      </c>
      <c r="H349" s="3" t="s">
        <v>15323</v>
      </c>
      <c r="I349" s="3" t="s">
        <v>8018</v>
      </c>
      <c r="J349" s="3" t="s">
        <v>5915</v>
      </c>
    </row>
    <row r="350" spans="7:10" ht="22.5" x14ac:dyDescent="0.2">
      <c r="G350" s="3" t="s">
        <v>18546</v>
      </c>
      <c r="H350" s="3" t="s">
        <v>15323</v>
      </c>
      <c r="I350" s="3" t="s">
        <v>17818</v>
      </c>
      <c r="J350" s="3" t="s">
        <v>12376</v>
      </c>
    </row>
    <row r="351" spans="7:10" ht="22.5" x14ac:dyDescent="0.2">
      <c r="G351" s="3" t="s">
        <v>18546</v>
      </c>
      <c r="H351" s="3" t="s">
        <v>15323</v>
      </c>
      <c r="I351" s="3" t="s">
        <v>17818</v>
      </c>
      <c r="J351" s="3" t="s">
        <v>17818</v>
      </c>
    </row>
    <row r="352" spans="7:10" x14ac:dyDescent="0.2">
      <c r="G352" s="3" t="s">
        <v>18546</v>
      </c>
      <c r="H352" s="3" t="s">
        <v>15323</v>
      </c>
      <c r="I352" s="3" t="s">
        <v>16357</v>
      </c>
      <c r="J352" s="3" t="s">
        <v>16357</v>
      </c>
    </row>
    <row r="353" spans="7:10" ht="22.5" x14ac:dyDescent="0.2">
      <c r="G353" s="3" t="s">
        <v>18546</v>
      </c>
      <c r="H353" s="3" t="s">
        <v>15323</v>
      </c>
      <c r="I353" s="3" t="s">
        <v>12634</v>
      </c>
      <c r="J353" s="3" t="s">
        <v>12634</v>
      </c>
    </row>
    <row r="354" spans="7:10" x14ac:dyDescent="0.2">
      <c r="G354" s="3" t="s">
        <v>18546</v>
      </c>
      <c r="H354" s="3" t="s">
        <v>15323</v>
      </c>
      <c r="I354" s="3" t="s">
        <v>15323</v>
      </c>
      <c r="J354" s="3" t="s">
        <v>10849</v>
      </c>
    </row>
    <row r="355" spans="7:10" x14ac:dyDescent="0.2">
      <c r="G355" s="3" t="s">
        <v>18546</v>
      </c>
      <c r="H355" s="3" t="s">
        <v>15323</v>
      </c>
      <c r="I355" s="3" t="s">
        <v>15323</v>
      </c>
      <c r="J355" s="3" t="s">
        <v>15323</v>
      </c>
    </row>
    <row r="356" spans="7:10" ht="22.5" x14ac:dyDescent="0.2">
      <c r="G356" s="3" t="s">
        <v>18546</v>
      </c>
      <c r="H356" s="3" t="s">
        <v>15323</v>
      </c>
      <c r="I356" s="3" t="s">
        <v>15791</v>
      </c>
      <c r="J356" s="3" t="s">
        <v>15791</v>
      </c>
    </row>
    <row r="357" spans="7:10" x14ac:dyDescent="0.2">
      <c r="G357" s="3" t="s">
        <v>18546</v>
      </c>
      <c r="H357" s="3" t="s">
        <v>15323</v>
      </c>
      <c r="I357" s="3" t="s">
        <v>18464</v>
      </c>
      <c r="J357" s="3" t="s">
        <v>11607</v>
      </c>
    </row>
    <row r="358" spans="7:10" x14ac:dyDescent="0.2">
      <c r="G358" s="3" t="s">
        <v>18546</v>
      </c>
      <c r="H358" s="3" t="s">
        <v>15323</v>
      </c>
      <c r="I358" s="3" t="s">
        <v>18464</v>
      </c>
      <c r="J358" s="3" t="s">
        <v>2675</v>
      </c>
    </row>
    <row r="359" spans="7:10" x14ac:dyDescent="0.2">
      <c r="G359" s="3" t="s">
        <v>18546</v>
      </c>
      <c r="H359" s="3" t="s">
        <v>15323</v>
      </c>
      <c r="I359" s="3" t="s">
        <v>18464</v>
      </c>
      <c r="J359" s="3" t="s">
        <v>3604</v>
      </c>
    </row>
    <row r="360" spans="7:10" x14ac:dyDescent="0.2">
      <c r="G360" s="3" t="s">
        <v>18546</v>
      </c>
      <c r="H360" s="3" t="s">
        <v>15323</v>
      </c>
      <c r="I360" s="3" t="s">
        <v>18464</v>
      </c>
      <c r="J360" s="3" t="s">
        <v>18464</v>
      </c>
    </row>
    <row r="361" spans="7:10" x14ac:dyDescent="0.2">
      <c r="G361" s="3" t="s">
        <v>18546</v>
      </c>
      <c r="H361" s="3" t="s">
        <v>15323</v>
      </c>
      <c r="I361" s="3" t="s">
        <v>459</v>
      </c>
      <c r="J361" s="3" t="s">
        <v>459</v>
      </c>
    </row>
    <row r="362" spans="7:10" ht="22.5" x14ac:dyDescent="0.2">
      <c r="G362" s="3" t="s">
        <v>18546</v>
      </c>
      <c r="H362" s="3" t="s">
        <v>2183</v>
      </c>
      <c r="I362" s="3" t="s">
        <v>383</v>
      </c>
      <c r="J362" s="3" t="s">
        <v>383</v>
      </c>
    </row>
    <row r="363" spans="7:10" ht="22.5" x14ac:dyDescent="0.2">
      <c r="G363" s="3" t="s">
        <v>18546</v>
      </c>
      <c r="H363" s="3" t="s">
        <v>2183</v>
      </c>
      <c r="I363" s="3" t="s">
        <v>9661</v>
      </c>
      <c r="J363" s="3" t="s">
        <v>9661</v>
      </c>
    </row>
    <row r="364" spans="7:10" ht="22.5" x14ac:dyDescent="0.2">
      <c r="G364" s="3" t="s">
        <v>18546</v>
      </c>
      <c r="H364" s="3" t="s">
        <v>2183</v>
      </c>
      <c r="I364" s="3" t="s">
        <v>2183</v>
      </c>
      <c r="J364" s="3" t="s">
        <v>9795</v>
      </c>
    </row>
    <row r="365" spans="7:10" ht="22.5" x14ac:dyDescent="0.2">
      <c r="G365" s="3" t="s">
        <v>18546</v>
      </c>
      <c r="H365" s="3" t="s">
        <v>2183</v>
      </c>
      <c r="I365" s="3" t="s">
        <v>2183</v>
      </c>
      <c r="J365" s="3" t="s">
        <v>11121</v>
      </c>
    </row>
    <row r="366" spans="7:10" ht="22.5" x14ac:dyDescent="0.2">
      <c r="G366" s="3" t="s">
        <v>18546</v>
      </c>
      <c r="H366" s="3" t="s">
        <v>2183</v>
      </c>
      <c r="I366" s="3" t="s">
        <v>2183</v>
      </c>
      <c r="J366" s="3" t="s">
        <v>5487</v>
      </c>
    </row>
    <row r="367" spans="7:10" ht="22.5" x14ac:dyDescent="0.2">
      <c r="G367" s="3" t="s">
        <v>18546</v>
      </c>
      <c r="H367" s="3" t="s">
        <v>2183</v>
      </c>
      <c r="I367" s="3" t="s">
        <v>2183</v>
      </c>
      <c r="J367" s="3" t="s">
        <v>14940</v>
      </c>
    </row>
    <row r="368" spans="7:10" ht="22.5" x14ac:dyDescent="0.2">
      <c r="G368" s="3" t="s">
        <v>18546</v>
      </c>
      <c r="H368" s="3" t="s">
        <v>2183</v>
      </c>
      <c r="I368" s="3" t="s">
        <v>2183</v>
      </c>
      <c r="J368" s="3" t="s">
        <v>2183</v>
      </c>
    </row>
    <row r="369" spans="7:10" x14ac:dyDescent="0.2">
      <c r="G369" s="3" t="s">
        <v>17719</v>
      </c>
      <c r="H369" s="3" t="s">
        <v>10832</v>
      </c>
      <c r="I369" s="3" t="s">
        <v>17861</v>
      </c>
      <c r="J369" s="3" t="s">
        <v>6427</v>
      </c>
    </row>
    <row r="370" spans="7:10" x14ac:dyDescent="0.2">
      <c r="G370" s="3" t="s">
        <v>17719</v>
      </c>
      <c r="H370" s="3" t="s">
        <v>10832</v>
      </c>
      <c r="I370" s="3" t="s">
        <v>17861</v>
      </c>
      <c r="J370" s="3" t="s">
        <v>1291</v>
      </c>
    </row>
    <row r="371" spans="7:10" x14ac:dyDescent="0.2">
      <c r="G371" s="3" t="s">
        <v>17719</v>
      </c>
      <c r="H371" s="3" t="s">
        <v>10832</v>
      </c>
      <c r="I371" s="3" t="s">
        <v>17861</v>
      </c>
      <c r="J371" s="3" t="s">
        <v>17861</v>
      </c>
    </row>
    <row r="372" spans="7:10" ht="22.5" x14ac:dyDescent="0.2">
      <c r="G372" s="3" t="s">
        <v>17719</v>
      </c>
      <c r="H372" s="3" t="s">
        <v>10832</v>
      </c>
      <c r="I372" s="3" t="s">
        <v>18261</v>
      </c>
      <c r="J372" s="3" t="s">
        <v>11916</v>
      </c>
    </row>
    <row r="373" spans="7:10" ht="22.5" x14ac:dyDescent="0.2">
      <c r="G373" s="3" t="s">
        <v>17719</v>
      </c>
      <c r="H373" s="3" t="s">
        <v>10832</v>
      </c>
      <c r="I373" s="3" t="s">
        <v>18261</v>
      </c>
      <c r="J373" s="3" t="s">
        <v>18261</v>
      </c>
    </row>
    <row r="374" spans="7:10" ht="22.5" x14ac:dyDescent="0.2">
      <c r="G374" s="3" t="s">
        <v>17719</v>
      </c>
      <c r="H374" s="3" t="s">
        <v>10832</v>
      </c>
      <c r="I374" s="3" t="s">
        <v>18261</v>
      </c>
      <c r="J374" s="3" t="s">
        <v>3987</v>
      </c>
    </row>
    <row r="375" spans="7:10" ht="22.5" x14ac:dyDescent="0.2">
      <c r="G375" s="3" t="s">
        <v>17719</v>
      </c>
      <c r="H375" s="3" t="s">
        <v>10832</v>
      </c>
      <c r="I375" s="3" t="s">
        <v>18261</v>
      </c>
      <c r="J375" s="3" t="s">
        <v>10997</v>
      </c>
    </row>
    <row r="376" spans="7:10" ht="22.5" x14ac:dyDescent="0.2">
      <c r="G376" s="3" t="s">
        <v>17719</v>
      </c>
      <c r="H376" s="3" t="s">
        <v>632</v>
      </c>
      <c r="I376" s="3" t="s">
        <v>12277</v>
      </c>
      <c r="J376" s="3" t="s">
        <v>7062</v>
      </c>
    </row>
    <row r="377" spans="7:10" ht="22.5" x14ac:dyDescent="0.2">
      <c r="G377" s="3" t="s">
        <v>17719</v>
      </c>
      <c r="H377" s="3" t="s">
        <v>632</v>
      </c>
      <c r="I377" s="3" t="s">
        <v>12277</v>
      </c>
      <c r="J377" s="3" t="s">
        <v>9478</v>
      </c>
    </row>
    <row r="378" spans="7:10" ht="22.5" x14ac:dyDescent="0.2">
      <c r="G378" s="3" t="s">
        <v>17719</v>
      </c>
      <c r="H378" s="3" t="s">
        <v>632</v>
      </c>
      <c r="I378" s="3" t="s">
        <v>12277</v>
      </c>
      <c r="J378" s="3" t="s">
        <v>12277</v>
      </c>
    </row>
    <row r="379" spans="7:10" ht="22.5" x14ac:dyDescent="0.2">
      <c r="G379" s="3" t="s">
        <v>17719</v>
      </c>
      <c r="H379" s="3" t="s">
        <v>632</v>
      </c>
      <c r="I379" s="3" t="s">
        <v>12277</v>
      </c>
      <c r="J379" s="3" t="s">
        <v>8377</v>
      </c>
    </row>
    <row r="380" spans="7:10" ht="22.5" x14ac:dyDescent="0.2">
      <c r="G380" s="3" t="s">
        <v>17719</v>
      </c>
      <c r="H380" s="3" t="s">
        <v>632</v>
      </c>
      <c r="I380" s="3" t="s">
        <v>3996</v>
      </c>
      <c r="J380" s="3" t="s">
        <v>7777</v>
      </c>
    </row>
    <row r="381" spans="7:10" ht="22.5" x14ac:dyDescent="0.2">
      <c r="G381" s="3" t="s">
        <v>17719</v>
      </c>
      <c r="H381" s="3" t="s">
        <v>632</v>
      </c>
      <c r="I381" s="3" t="s">
        <v>3996</v>
      </c>
      <c r="J381" s="3" t="s">
        <v>10204</v>
      </c>
    </row>
    <row r="382" spans="7:10" ht="22.5" x14ac:dyDescent="0.2">
      <c r="G382" s="3" t="s">
        <v>17719</v>
      </c>
      <c r="H382" s="3" t="s">
        <v>632</v>
      </c>
      <c r="I382" s="3" t="s">
        <v>3996</v>
      </c>
      <c r="J382" s="3" t="s">
        <v>3996</v>
      </c>
    </row>
    <row r="383" spans="7:10" x14ac:dyDescent="0.2">
      <c r="G383" s="3" t="s">
        <v>17719</v>
      </c>
      <c r="H383" s="3" t="s">
        <v>7834</v>
      </c>
      <c r="I383" s="3" t="s">
        <v>3654</v>
      </c>
      <c r="J383" s="3" t="s">
        <v>3654</v>
      </c>
    </row>
    <row r="384" spans="7:10" x14ac:dyDescent="0.2">
      <c r="G384" s="3" t="s">
        <v>17719</v>
      </c>
      <c r="H384" s="3" t="s">
        <v>7834</v>
      </c>
      <c r="I384" s="3" t="s">
        <v>7834</v>
      </c>
      <c r="J384" s="3" t="s">
        <v>1681</v>
      </c>
    </row>
    <row r="385" spans="7:10" x14ac:dyDescent="0.2">
      <c r="G385" s="3" t="s">
        <v>17719</v>
      </c>
      <c r="H385" s="3" t="s">
        <v>7834</v>
      </c>
      <c r="I385" s="3" t="s">
        <v>7834</v>
      </c>
      <c r="J385" s="3" t="s">
        <v>7834</v>
      </c>
    </row>
    <row r="386" spans="7:10" x14ac:dyDescent="0.2">
      <c r="G386" s="3" t="s">
        <v>17719</v>
      </c>
      <c r="H386" s="3" t="s">
        <v>7834</v>
      </c>
      <c r="I386" s="3" t="s">
        <v>2700</v>
      </c>
      <c r="J386" s="3" t="s">
        <v>11614</v>
      </c>
    </row>
    <row r="387" spans="7:10" x14ac:dyDescent="0.2">
      <c r="G387" s="3" t="s">
        <v>17719</v>
      </c>
      <c r="H387" s="3" t="s">
        <v>7834</v>
      </c>
      <c r="I387" s="3" t="s">
        <v>2700</v>
      </c>
      <c r="J387" s="3" t="s">
        <v>2700</v>
      </c>
    </row>
    <row r="388" spans="7:10" x14ac:dyDescent="0.2">
      <c r="G388" s="3"/>
      <c r="H388" s="3"/>
      <c r="I388" s="3"/>
      <c r="J388" s="3"/>
    </row>
    <row r="389" spans="7:10" x14ac:dyDescent="0.2">
      <c r="G389" s="3"/>
      <c r="H389" s="3"/>
      <c r="I389" s="3"/>
      <c r="J389" s="3"/>
    </row>
    <row r="390" spans="7:10" x14ac:dyDescent="0.2">
      <c r="G390" s="3"/>
      <c r="H390" s="3"/>
      <c r="I390" s="3"/>
      <c r="J390" s="3"/>
    </row>
    <row r="391" spans="7:10" x14ac:dyDescent="0.2">
      <c r="G391" s="3"/>
      <c r="H391" s="3"/>
      <c r="I391" s="3"/>
      <c r="J391" s="3"/>
    </row>
    <row r="392" spans="7:10" x14ac:dyDescent="0.2">
      <c r="G392" s="3"/>
      <c r="H392" s="3"/>
      <c r="I392" s="3"/>
      <c r="J392" s="3"/>
    </row>
    <row r="393" spans="7:10" x14ac:dyDescent="0.2">
      <c r="G393" s="3"/>
      <c r="H393" s="3"/>
      <c r="I393" s="3"/>
      <c r="J393" s="3"/>
    </row>
    <row r="394" spans="7:10" x14ac:dyDescent="0.2">
      <c r="G394" s="3"/>
      <c r="H394" s="3"/>
      <c r="I394" s="3"/>
      <c r="J394" s="3"/>
    </row>
    <row r="395" spans="7:10" x14ac:dyDescent="0.2">
      <c r="G395" s="3"/>
      <c r="H395" s="3"/>
      <c r="I395" s="3"/>
      <c r="J395" s="3"/>
    </row>
    <row r="396" spans="7:10" x14ac:dyDescent="0.2">
      <c r="G396" s="3"/>
      <c r="H396" s="3"/>
      <c r="I396" s="3"/>
      <c r="J396" s="3"/>
    </row>
    <row r="397" spans="7:10" x14ac:dyDescent="0.2">
      <c r="G397" s="3"/>
      <c r="H397" s="3"/>
      <c r="I397" s="3"/>
      <c r="J397" s="3"/>
    </row>
    <row r="398" spans="7:10" x14ac:dyDescent="0.2">
      <c r="G398" s="3"/>
      <c r="H398" s="3"/>
      <c r="I398" s="3"/>
      <c r="J398" s="3"/>
    </row>
    <row r="399" spans="7:10" x14ac:dyDescent="0.2">
      <c r="G399" s="3"/>
      <c r="H399" s="3"/>
      <c r="I399" s="3"/>
      <c r="J399" s="3"/>
    </row>
    <row r="400" spans="7:10" x14ac:dyDescent="0.2">
      <c r="G400" s="3"/>
      <c r="H400" s="3"/>
      <c r="I400" s="3"/>
      <c r="J400" s="3"/>
    </row>
    <row r="401" spans="7:10" x14ac:dyDescent="0.2">
      <c r="G401" s="3"/>
      <c r="H401" s="3"/>
      <c r="I401" s="3"/>
      <c r="J401" s="3"/>
    </row>
    <row r="402" spans="7:10" x14ac:dyDescent="0.2">
      <c r="G402" s="3"/>
      <c r="H402" s="3"/>
      <c r="I402" s="3"/>
      <c r="J402" s="3"/>
    </row>
    <row r="403" spans="7:10" x14ac:dyDescent="0.2">
      <c r="G403" s="3"/>
      <c r="H403" s="3"/>
      <c r="I403" s="3"/>
      <c r="J403" s="3"/>
    </row>
    <row r="404" spans="7:10" x14ac:dyDescent="0.2">
      <c r="G404" s="3"/>
      <c r="H404" s="3"/>
      <c r="I404" s="3"/>
      <c r="J404" s="3"/>
    </row>
    <row r="405" spans="7:10" x14ac:dyDescent="0.2">
      <c r="G405" s="3"/>
      <c r="H405" s="3"/>
      <c r="I405" s="3"/>
      <c r="J405" s="3"/>
    </row>
    <row r="406" spans="7:10" x14ac:dyDescent="0.2">
      <c r="G406" s="3"/>
      <c r="H406" s="3"/>
      <c r="I406" s="3"/>
      <c r="J406" s="3"/>
    </row>
    <row r="407" spans="7:10" x14ac:dyDescent="0.2">
      <c r="G407" s="3"/>
      <c r="H407" s="3"/>
      <c r="I407" s="3"/>
      <c r="J407" s="3"/>
    </row>
    <row r="408" spans="7:10" x14ac:dyDescent="0.2">
      <c r="G408" s="3"/>
      <c r="H408" s="3"/>
      <c r="I408" s="3"/>
      <c r="J408" s="3"/>
    </row>
    <row r="409" spans="7:10" x14ac:dyDescent="0.2">
      <c r="G409" s="3"/>
      <c r="H409" s="3"/>
      <c r="I409" s="3"/>
      <c r="J409" s="3"/>
    </row>
    <row r="410" spans="7:10" x14ac:dyDescent="0.2">
      <c r="G410" s="3"/>
      <c r="H410" s="3"/>
      <c r="I410" s="3"/>
      <c r="J410" s="3"/>
    </row>
    <row r="411" spans="7:10" x14ac:dyDescent="0.2">
      <c r="G411" s="3"/>
      <c r="H411" s="3"/>
      <c r="I411" s="3"/>
      <c r="J411" s="3"/>
    </row>
    <row r="412" spans="7:10" x14ac:dyDescent="0.2">
      <c r="G412" s="3"/>
      <c r="H412" s="3"/>
      <c r="I412" s="3"/>
      <c r="J412" s="3"/>
    </row>
    <row r="413" spans="7:10" x14ac:dyDescent="0.2">
      <c r="G413" s="3"/>
      <c r="H413" s="3"/>
      <c r="I413" s="3"/>
      <c r="J413" s="3"/>
    </row>
    <row r="414" spans="7:10" x14ac:dyDescent="0.2">
      <c r="G414" s="3"/>
      <c r="H414" s="3"/>
      <c r="I414" s="3"/>
      <c r="J414" s="3"/>
    </row>
    <row r="415" spans="7:10" x14ac:dyDescent="0.2">
      <c r="G415" s="3"/>
      <c r="H415" s="3"/>
      <c r="I415" s="3"/>
      <c r="J415" s="3"/>
    </row>
    <row r="416" spans="7:10" x14ac:dyDescent="0.2">
      <c r="G416" s="3"/>
      <c r="H416" s="3"/>
      <c r="I416" s="3"/>
      <c r="J416" s="3"/>
    </row>
    <row r="417" spans="7:10" x14ac:dyDescent="0.2">
      <c r="G417" s="3"/>
      <c r="H417" s="3"/>
      <c r="I417" s="3"/>
      <c r="J417" s="3"/>
    </row>
    <row r="418" spans="7:10" x14ac:dyDescent="0.2">
      <c r="G418" s="3"/>
      <c r="H418" s="3"/>
      <c r="I418" s="3"/>
      <c r="J418" s="3"/>
    </row>
    <row r="419" spans="7:10" x14ac:dyDescent="0.2">
      <c r="G419" s="3"/>
      <c r="H419" s="3"/>
      <c r="I419" s="3"/>
      <c r="J419" s="3"/>
    </row>
    <row r="420" spans="7:10" x14ac:dyDescent="0.2">
      <c r="G420" s="3"/>
      <c r="H420" s="3"/>
      <c r="I420" s="3"/>
      <c r="J420" s="3"/>
    </row>
    <row r="421" spans="7:10" x14ac:dyDescent="0.2">
      <c r="G421" s="3"/>
      <c r="H421" s="3"/>
      <c r="I421" s="3"/>
      <c r="J421" s="3"/>
    </row>
    <row r="422" spans="7:10" x14ac:dyDescent="0.2">
      <c r="G422" s="3"/>
      <c r="H422" s="3"/>
      <c r="I422" s="3"/>
      <c r="J422" s="3"/>
    </row>
    <row r="423" spans="7:10" x14ac:dyDescent="0.2">
      <c r="G423" s="3"/>
      <c r="H423" s="3"/>
      <c r="I423" s="3"/>
      <c r="J423" s="3"/>
    </row>
    <row r="424" spans="7:10" x14ac:dyDescent="0.2">
      <c r="G424" s="3"/>
      <c r="H424" s="3"/>
      <c r="I424" s="3"/>
      <c r="J424" s="3"/>
    </row>
    <row r="425" spans="7:10" x14ac:dyDescent="0.2">
      <c r="G425" s="3"/>
      <c r="H425" s="3"/>
      <c r="I425" s="3"/>
      <c r="J425" s="3"/>
    </row>
    <row r="426" spans="7:10" x14ac:dyDescent="0.2">
      <c r="G426" s="3"/>
      <c r="H426" s="3"/>
      <c r="I426" s="3"/>
      <c r="J426" s="3"/>
    </row>
    <row r="427" spans="7:10" x14ac:dyDescent="0.2">
      <c r="G427" s="3"/>
      <c r="H427" s="3"/>
      <c r="I427" s="3"/>
      <c r="J427" s="3"/>
    </row>
    <row r="428" spans="7:10" x14ac:dyDescent="0.2">
      <c r="G428" s="3"/>
      <c r="H428" s="3"/>
      <c r="I428" s="3"/>
      <c r="J428" s="3"/>
    </row>
    <row r="429" spans="7:10" x14ac:dyDescent="0.2">
      <c r="G429" s="3"/>
      <c r="H429" s="3"/>
      <c r="I429" s="3"/>
      <c r="J429" s="3"/>
    </row>
    <row r="430" spans="7:10" x14ac:dyDescent="0.2">
      <c r="G430" s="3"/>
      <c r="H430" s="3"/>
      <c r="I430" s="3"/>
      <c r="J430" s="3"/>
    </row>
    <row r="431" spans="7:10" x14ac:dyDescent="0.2">
      <c r="G431" s="3"/>
      <c r="H431" s="3"/>
      <c r="I431" s="3"/>
      <c r="J431" s="3"/>
    </row>
    <row r="432" spans="7:10" x14ac:dyDescent="0.2">
      <c r="G432" s="3"/>
      <c r="H432" s="3"/>
      <c r="I432" s="3"/>
      <c r="J432" s="3"/>
    </row>
    <row r="433" spans="7:10" x14ac:dyDescent="0.2">
      <c r="G433" s="3"/>
      <c r="H433" s="3"/>
      <c r="I433" s="3"/>
      <c r="J433" s="3"/>
    </row>
    <row r="434" spans="7:10" x14ac:dyDescent="0.2">
      <c r="G434" s="3"/>
      <c r="H434" s="3"/>
      <c r="I434" s="3"/>
      <c r="J434" s="3"/>
    </row>
    <row r="435" spans="7:10" x14ac:dyDescent="0.2">
      <c r="G435" s="3"/>
      <c r="H435" s="3"/>
      <c r="I435" s="3"/>
      <c r="J435" s="3"/>
    </row>
    <row r="436" spans="7:10" x14ac:dyDescent="0.2">
      <c r="G436" s="3"/>
      <c r="H436" s="3"/>
      <c r="I436" s="3"/>
      <c r="J436" s="3"/>
    </row>
    <row r="437" spans="7:10" x14ac:dyDescent="0.2">
      <c r="G437" s="3"/>
      <c r="H437" s="3"/>
      <c r="I437" s="3"/>
      <c r="J437" s="3"/>
    </row>
    <row r="438" spans="7:10" x14ac:dyDescent="0.2">
      <c r="G438" s="3"/>
      <c r="H438" s="3"/>
      <c r="I438" s="3"/>
      <c r="J438" s="3"/>
    </row>
    <row r="439" spans="7:10" x14ac:dyDescent="0.2">
      <c r="G439" s="3"/>
      <c r="H439" s="3"/>
      <c r="I439" s="3"/>
      <c r="J439" s="3"/>
    </row>
    <row r="440" spans="7:10" x14ac:dyDescent="0.2">
      <c r="G440" s="3"/>
      <c r="H440" s="3"/>
      <c r="I440" s="3"/>
      <c r="J440" s="3"/>
    </row>
    <row r="441" spans="7:10" x14ac:dyDescent="0.2">
      <c r="G441" s="3"/>
      <c r="H441" s="3"/>
      <c r="I441" s="3"/>
      <c r="J441" s="3"/>
    </row>
    <row r="442" spans="7:10" x14ac:dyDescent="0.2">
      <c r="G442" s="3"/>
      <c r="H442" s="3"/>
      <c r="I442" s="3"/>
      <c r="J442" s="3"/>
    </row>
    <row r="443" spans="7:10" x14ac:dyDescent="0.2">
      <c r="G443" s="3"/>
      <c r="H443" s="3"/>
      <c r="I443" s="3"/>
      <c r="J443" s="3"/>
    </row>
    <row r="444" spans="7:10" x14ac:dyDescent="0.2">
      <c r="G444" s="3"/>
      <c r="H444" s="3"/>
      <c r="I444" s="3"/>
      <c r="J444" s="3"/>
    </row>
    <row r="445" spans="7:10" x14ac:dyDescent="0.2">
      <c r="G445" s="3"/>
      <c r="H445" s="3"/>
      <c r="I445" s="3"/>
      <c r="J445" s="3"/>
    </row>
    <row r="446" spans="7:10" x14ac:dyDescent="0.2">
      <c r="G446" s="3"/>
      <c r="H446" s="3"/>
      <c r="I446" s="3"/>
      <c r="J446" s="3"/>
    </row>
    <row r="447" spans="7:10" x14ac:dyDescent="0.2">
      <c r="G447" s="3"/>
      <c r="H447" s="3"/>
      <c r="I447" s="3"/>
      <c r="J447" s="3"/>
    </row>
    <row r="448" spans="7:10" x14ac:dyDescent="0.2">
      <c r="G448" s="3"/>
      <c r="H448" s="3"/>
      <c r="I448" s="3"/>
      <c r="J448" s="3"/>
    </row>
    <row r="449" spans="7:10" x14ac:dyDescent="0.2">
      <c r="G449" s="3"/>
      <c r="H449" s="3"/>
      <c r="I449" s="3"/>
      <c r="J449" s="3"/>
    </row>
    <row r="450" spans="7:10" x14ac:dyDescent="0.2">
      <c r="G450" s="3"/>
      <c r="H450" s="3"/>
      <c r="I450" s="3"/>
      <c r="J450" s="3"/>
    </row>
    <row r="451" spans="7:10" x14ac:dyDescent="0.2">
      <c r="G451" s="3"/>
      <c r="H451" s="3"/>
      <c r="I451" s="3"/>
      <c r="J451" s="3"/>
    </row>
    <row r="452" spans="7:10" x14ac:dyDescent="0.2">
      <c r="G452" s="3"/>
      <c r="H452" s="3"/>
      <c r="I452" s="3"/>
      <c r="J452" s="3"/>
    </row>
    <row r="453" spans="7:10" x14ac:dyDescent="0.2">
      <c r="G453" s="3"/>
      <c r="H453" s="3"/>
      <c r="I453" s="3"/>
      <c r="J453" s="3"/>
    </row>
    <row r="454" spans="7:10" x14ac:dyDescent="0.2">
      <c r="G454" s="3"/>
      <c r="H454" s="3"/>
      <c r="I454" s="3"/>
      <c r="J454" s="3"/>
    </row>
    <row r="455" spans="7:10" x14ac:dyDescent="0.2">
      <c r="G455" s="3"/>
      <c r="H455" s="3"/>
      <c r="I455" s="3"/>
      <c r="J455" s="3"/>
    </row>
    <row r="456" spans="7:10" x14ac:dyDescent="0.2">
      <c r="G456" s="3"/>
      <c r="H456" s="3"/>
      <c r="I456" s="3"/>
      <c r="J456" s="3"/>
    </row>
    <row r="457" spans="7:10" x14ac:dyDescent="0.2">
      <c r="G457" s="3"/>
      <c r="H457" s="3"/>
      <c r="I457" s="3"/>
      <c r="J457" s="3"/>
    </row>
    <row r="458" spans="7:10" x14ac:dyDescent="0.2">
      <c r="G458" s="3"/>
      <c r="H458" s="3"/>
      <c r="I458" s="3"/>
      <c r="J458" s="3"/>
    </row>
    <row r="459" spans="7:10" x14ac:dyDescent="0.2">
      <c r="G459" s="3"/>
      <c r="H459" s="3"/>
      <c r="I459" s="3"/>
      <c r="J459" s="3"/>
    </row>
    <row r="460" spans="7:10" x14ac:dyDescent="0.2">
      <c r="G460" s="3"/>
      <c r="H460" s="3"/>
      <c r="I460" s="3"/>
      <c r="J460" s="3"/>
    </row>
    <row r="461" spans="7:10" x14ac:dyDescent="0.2">
      <c r="G461" s="3"/>
      <c r="H461" s="3"/>
      <c r="I461" s="3"/>
      <c r="J461" s="3"/>
    </row>
    <row r="462" spans="7:10" x14ac:dyDescent="0.2">
      <c r="G462" s="3"/>
      <c r="H462" s="3"/>
      <c r="I462" s="3"/>
      <c r="J462" s="3"/>
    </row>
    <row r="463" spans="7:10" x14ac:dyDescent="0.2">
      <c r="G463" s="3"/>
      <c r="H463" s="3"/>
      <c r="I463" s="3"/>
      <c r="J463" s="3"/>
    </row>
    <row r="464" spans="7:10" x14ac:dyDescent="0.2">
      <c r="G464" s="3"/>
      <c r="H464" s="3"/>
      <c r="I464" s="3"/>
      <c r="J464" s="3"/>
    </row>
    <row r="465" spans="7:10" x14ac:dyDescent="0.2">
      <c r="G465" s="3"/>
      <c r="H465" s="3"/>
      <c r="I465" s="3"/>
      <c r="J465" s="3"/>
    </row>
    <row r="466" spans="7:10" x14ac:dyDescent="0.2">
      <c r="G466" s="3"/>
      <c r="H466" s="3"/>
      <c r="I466" s="3"/>
      <c r="J466" s="3"/>
    </row>
    <row r="467" spans="7:10" x14ac:dyDescent="0.2">
      <c r="G467" s="3"/>
      <c r="H467" s="3"/>
      <c r="I467" s="3"/>
      <c r="J467" s="3"/>
    </row>
    <row r="468" spans="7:10" x14ac:dyDescent="0.2">
      <c r="G468" s="3"/>
      <c r="H468" s="3"/>
      <c r="I468" s="3"/>
      <c r="J468" s="3"/>
    </row>
    <row r="469" spans="7:10" x14ac:dyDescent="0.2">
      <c r="G469" s="3"/>
      <c r="H469" s="3"/>
      <c r="I469" s="3"/>
      <c r="J469" s="3"/>
    </row>
    <row r="470" spans="7:10" x14ac:dyDescent="0.2">
      <c r="G470" s="3"/>
      <c r="H470" s="3"/>
      <c r="I470" s="3"/>
      <c r="J470" s="3"/>
    </row>
    <row r="471" spans="7:10" x14ac:dyDescent="0.2">
      <c r="G471" s="3"/>
      <c r="H471" s="3"/>
      <c r="I471" s="3"/>
      <c r="J471" s="3"/>
    </row>
    <row r="472" spans="7:10" x14ac:dyDescent="0.2">
      <c r="G472" s="3"/>
      <c r="H472" s="3"/>
      <c r="I472" s="3"/>
      <c r="J472" s="3"/>
    </row>
    <row r="473" spans="7:10" x14ac:dyDescent="0.2">
      <c r="G473" s="3"/>
      <c r="H473" s="3"/>
      <c r="I473" s="3"/>
      <c r="J473" s="3"/>
    </row>
    <row r="474" spans="7:10" x14ac:dyDescent="0.2">
      <c r="G474" s="3"/>
      <c r="H474" s="3"/>
      <c r="I474" s="3"/>
      <c r="J474" s="3"/>
    </row>
    <row r="475" spans="7:10" x14ac:dyDescent="0.2">
      <c r="G475" s="3"/>
      <c r="H475" s="3"/>
      <c r="I475" s="3"/>
      <c r="J475" s="3"/>
    </row>
    <row r="476" spans="7:10" x14ac:dyDescent="0.2">
      <c r="G476" s="3"/>
      <c r="H476" s="3"/>
      <c r="I476" s="3"/>
      <c r="J476" s="3"/>
    </row>
    <row r="477" spans="7:10" x14ac:dyDescent="0.2">
      <c r="G477" s="3"/>
      <c r="H477" s="3"/>
      <c r="I477" s="3"/>
      <c r="J477" s="3"/>
    </row>
    <row r="478" spans="7:10" x14ac:dyDescent="0.2">
      <c r="G478" s="3"/>
      <c r="H478" s="3"/>
      <c r="I478" s="3"/>
      <c r="J478" s="3"/>
    </row>
    <row r="479" spans="7:10" x14ac:dyDescent="0.2">
      <c r="G479" s="3"/>
      <c r="H479" s="3"/>
      <c r="I479" s="3"/>
      <c r="J479" s="3"/>
    </row>
    <row r="480" spans="7:10" x14ac:dyDescent="0.2">
      <c r="G480" s="3"/>
      <c r="H480" s="3"/>
      <c r="I480" s="3"/>
      <c r="J480" s="3"/>
    </row>
    <row r="481" spans="7:10" x14ac:dyDescent="0.2">
      <c r="G481" s="3"/>
      <c r="H481" s="3"/>
      <c r="I481" s="3"/>
      <c r="J481" s="3"/>
    </row>
    <row r="482" spans="7:10" x14ac:dyDescent="0.2">
      <c r="G482" s="3"/>
      <c r="H482" s="3"/>
      <c r="I482" s="3"/>
      <c r="J482" s="3"/>
    </row>
    <row r="483" spans="7:10" x14ac:dyDescent="0.2">
      <c r="G483" s="3"/>
      <c r="H483" s="3"/>
      <c r="I483" s="3"/>
      <c r="J483" s="3"/>
    </row>
    <row r="484" spans="7:10" x14ac:dyDescent="0.2">
      <c r="G484" s="3"/>
      <c r="H484" s="3"/>
      <c r="I484" s="3"/>
      <c r="J484" s="3"/>
    </row>
    <row r="485" spans="7:10" x14ac:dyDescent="0.2">
      <c r="G485" s="3"/>
      <c r="H485" s="3"/>
      <c r="I485" s="3"/>
      <c r="J485" s="3"/>
    </row>
    <row r="486" spans="7:10" x14ac:dyDescent="0.2">
      <c r="G486" s="3"/>
      <c r="H486" s="3"/>
      <c r="I486" s="3"/>
      <c r="J486" s="3"/>
    </row>
  </sheetData>
  <sheetProtection password="A90E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18502"/>
  <sheetViews>
    <sheetView zoomScaleNormal="100" zoomScaleSheetLayoutView="90" workbookViewId="0">
      <selection activeCell="C1" sqref="C1"/>
    </sheetView>
  </sheetViews>
  <sheetFormatPr baseColWidth="10" defaultColWidth="9.140625" defaultRowHeight="15" x14ac:dyDescent="0.25"/>
  <cols>
    <col min="1" max="1" width="10.7109375" style="22" customWidth="1"/>
    <col min="2" max="2" width="71.85546875" style="23" customWidth="1"/>
  </cols>
  <sheetData>
    <row r="1" spans="1:2" x14ac:dyDescent="0.25">
      <c r="A1" s="33">
        <v>10101501</v>
      </c>
      <c r="B1" s="34" t="s">
        <v>13676</v>
      </c>
    </row>
    <row r="2" spans="1:2" x14ac:dyDescent="0.25">
      <c r="A2" s="33">
        <v>10101502</v>
      </c>
      <c r="B2" s="34" t="s">
        <v>15810</v>
      </c>
    </row>
    <row r="3" spans="1:2" x14ac:dyDescent="0.25">
      <c r="A3" s="33">
        <v>10101504</v>
      </c>
      <c r="B3" s="34" t="s">
        <v>6266</v>
      </c>
    </row>
    <row r="4" spans="1:2" x14ac:dyDescent="0.25">
      <c r="A4" s="33">
        <v>10101505</v>
      </c>
      <c r="B4" s="34" t="s">
        <v>6132</v>
      </c>
    </row>
    <row r="5" spans="1:2" x14ac:dyDescent="0.25">
      <c r="A5" s="33">
        <v>10101506</v>
      </c>
      <c r="B5" s="34" t="s">
        <v>12388</v>
      </c>
    </row>
    <row r="6" spans="1:2" x14ac:dyDescent="0.25">
      <c r="A6" s="33">
        <v>10101507</v>
      </c>
      <c r="B6" s="34" t="s">
        <v>10692</v>
      </c>
    </row>
    <row r="7" spans="1:2" x14ac:dyDescent="0.25">
      <c r="A7" s="33">
        <v>10101508</v>
      </c>
      <c r="B7" s="34" t="s">
        <v>3909</v>
      </c>
    </row>
    <row r="8" spans="1:2" x14ac:dyDescent="0.25">
      <c r="A8" s="33">
        <v>10101509</v>
      </c>
      <c r="B8" s="34" t="s">
        <v>8472</v>
      </c>
    </row>
    <row r="9" spans="1:2" x14ac:dyDescent="0.25">
      <c r="A9" s="33">
        <v>10101510</v>
      </c>
      <c r="B9" s="34" t="s">
        <v>3948</v>
      </c>
    </row>
    <row r="10" spans="1:2" x14ac:dyDescent="0.25">
      <c r="A10" s="33">
        <v>10101511</v>
      </c>
      <c r="B10" s="34" t="s">
        <v>965</v>
      </c>
    </row>
    <row r="11" spans="1:2" x14ac:dyDescent="0.25">
      <c r="A11" s="33">
        <v>10101512</v>
      </c>
      <c r="B11" s="34" t="s">
        <v>10057</v>
      </c>
    </row>
    <row r="12" spans="1:2" x14ac:dyDescent="0.25">
      <c r="A12" s="33">
        <v>10101513</v>
      </c>
      <c r="B12" s="34" t="s">
        <v>6018</v>
      </c>
    </row>
    <row r="13" spans="1:2" x14ac:dyDescent="0.25">
      <c r="A13" s="33">
        <v>10101514</v>
      </c>
      <c r="B13" s="34" t="s">
        <v>15933</v>
      </c>
    </row>
    <row r="14" spans="1:2" x14ac:dyDescent="0.25">
      <c r="A14" s="33">
        <v>10101515</v>
      </c>
      <c r="B14" s="34" t="s">
        <v>6036</v>
      </c>
    </row>
    <row r="15" spans="1:2" x14ac:dyDescent="0.25">
      <c r="A15" s="33">
        <v>10101516</v>
      </c>
      <c r="B15" s="34" t="s">
        <v>6623</v>
      </c>
    </row>
    <row r="16" spans="1:2" x14ac:dyDescent="0.25">
      <c r="A16" s="33">
        <v>10101517</v>
      </c>
      <c r="B16" s="34" t="s">
        <v>13811</v>
      </c>
    </row>
    <row r="17" spans="1:2" x14ac:dyDescent="0.25">
      <c r="A17" s="33">
        <v>10101601</v>
      </c>
      <c r="B17" s="34" t="s">
        <v>5594</v>
      </c>
    </row>
    <row r="18" spans="1:2" x14ac:dyDescent="0.25">
      <c r="A18" s="33">
        <v>10101602</v>
      </c>
      <c r="B18" s="34" t="s">
        <v>8566</v>
      </c>
    </row>
    <row r="19" spans="1:2" x14ac:dyDescent="0.25">
      <c r="A19" s="33">
        <v>10101603</v>
      </c>
      <c r="B19" s="34" t="s">
        <v>12821</v>
      </c>
    </row>
    <row r="20" spans="1:2" x14ac:dyDescent="0.25">
      <c r="A20" s="33">
        <v>10101604</v>
      </c>
      <c r="B20" s="34" t="s">
        <v>9258</v>
      </c>
    </row>
    <row r="21" spans="1:2" x14ac:dyDescent="0.25">
      <c r="A21" s="33">
        <v>10101605</v>
      </c>
      <c r="B21" s="34" t="s">
        <v>5957</v>
      </c>
    </row>
    <row r="22" spans="1:2" x14ac:dyDescent="0.25">
      <c r="A22" s="33">
        <v>10101701</v>
      </c>
      <c r="B22" s="34" t="s">
        <v>972</v>
      </c>
    </row>
    <row r="23" spans="1:2" x14ac:dyDescent="0.25">
      <c r="A23" s="33">
        <v>10101702</v>
      </c>
      <c r="B23" s="34" t="s">
        <v>6535</v>
      </c>
    </row>
    <row r="24" spans="1:2" x14ac:dyDescent="0.25">
      <c r="A24" s="33">
        <v>10101703</v>
      </c>
      <c r="B24" s="34" t="s">
        <v>4347</v>
      </c>
    </row>
    <row r="25" spans="1:2" x14ac:dyDescent="0.25">
      <c r="A25" s="33">
        <v>10101704</v>
      </c>
      <c r="B25" s="34" t="s">
        <v>1942</v>
      </c>
    </row>
    <row r="26" spans="1:2" x14ac:dyDescent="0.25">
      <c r="A26" s="33">
        <v>10101705</v>
      </c>
      <c r="B26" s="34" t="s">
        <v>4065</v>
      </c>
    </row>
    <row r="27" spans="1:2" x14ac:dyDescent="0.25">
      <c r="A27" s="33">
        <v>10101801</v>
      </c>
      <c r="B27" s="34" t="s">
        <v>15884</v>
      </c>
    </row>
    <row r="28" spans="1:2" x14ac:dyDescent="0.25">
      <c r="A28" s="33">
        <v>10101802</v>
      </c>
      <c r="B28" s="34" t="s">
        <v>14374</v>
      </c>
    </row>
    <row r="29" spans="1:2" x14ac:dyDescent="0.25">
      <c r="A29" s="33">
        <v>10101803</v>
      </c>
      <c r="B29" s="34" t="s">
        <v>14841</v>
      </c>
    </row>
    <row r="30" spans="1:2" x14ac:dyDescent="0.25">
      <c r="A30" s="33">
        <v>10101804</v>
      </c>
      <c r="B30" s="34" t="s">
        <v>16662</v>
      </c>
    </row>
    <row r="31" spans="1:2" x14ac:dyDescent="0.25">
      <c r="A31" s="33">
        <v>10101805</v>
      </c>
      <c r="B31" s="34" t="s">
        <v>7857</v>
      </c>
    </row>
    <row r="32" spans="1:2" x14ac:dyDescent="0.25">
      <c r="A32" s="33">
        <v>10101806</v>
      </c>
      <c r="B32" s="34" t="s">
        <v>15704</v>
      </c>
    </row>
    <row r="33" spans="1:2" x14ac:dyDescent="0.25">
      <c r="A33" s="33">
        <v>10101807</v>
      </c>
      <c r="B33" s="34" t="s">
        <v>10847</v>
      </c>
    </row>
    <row r="34" spans="1:2" x14ac:dyDescent="0.25">
      <c r="A34" s="33">
        <v>10101808</v>
      </c>
      <c r="B34" s="34" t="s">
        <v>7508</v>
      </c>
    </row>
    <row r="35" spans="1:2" x14ac:dyDescent="0.25">
      <c r="A35" s="33">
        <v>10101901</v>
      </c>
      <c r="B35" s="34" t="s">
        <v>10258</v>
      </c>
    </row>
    <row r="36" spans="1:2" x14ac:dyDescent="0.25">
      <c r="A36" s="33">
        <v>10101902</v>
      </c>
      <c r="B36" s="34" t="s">
        <v>14323</v>
      </c>
    </row>
    <row r="37" spans="1:2" x14ac:dyDescent="0.25">
      <c r="A37" s="33">
        <v>10101903</v>
      </c>
      <c r="B37" s="34" t="s">
        <v>8425</v>
      </c>
    </row>
    <row r="38" spans="1:2" x14ac:dyDescent="0.25">
      <c r="A38" s="33">
        <v>10101904</v>
      </c>
      <c r="B38" s="34" t="s">
        <v>16578</v>
      </c>
    </row>
    <row r="39" spans="1:2" x14ac:dyDescent="0.25">
      <c r="A39" s="33">
        <v>10102001</v>
      </c>
      <c r="B39" s="34" t="s">
        <v>9873</v>
      </c>
    </row>
    <row r="40" spans="1:2" x14ac:dyDescent="0.25">
      <c r="A40" s="33">
        <v>10102002</v>
      </c>
      <c r="B40" s="34" t="s">
        <v>4613</v>
      </c>
    </row>
    <row r="41" spans="1:2" x14ac:dyDescent="0.25">
      <c r="A41" s="33">
        <v>10111301</v>
      </c>
      <c r="B41" s="34" t="s">
        <v>17578</v>
      </c>
    </row>
    <row r="42" spans="1:2" x14ac:dyDescent="0.25">
      <c r="A42" s="33">
        <v>10111302</v>
      </c>
      <c r="B42" s="34" t="s">
        <v>17287</v>
      </c>
    </row>
    <row r="43" spans="1:2" x14ac:dyDescent="0.25">
      <c r="A43" s="33">
        <v>10111303</v>
      </c>
      <c r="B43" s="34" t="s">
        <v>12352</v>
      </c>
    </row>
    <row r="44" spans="1:2" x14ac:dyDescent="0.25">
      <c r="A44" s="33">
        <v>10111304</v>
      </c>
      <c r="B44" s="34" t="s">
        <v>7780</v>
      </c>
    </row>
    <row r="45" spans="1:2" x14ac:dyDescent="0.25">
      <c r="A45" s="33">
        <v>10111305</v>
      </c>
      <c r="B45" s="34" t="s">
        <v>16956</v>
      </c>
    </row>
    <row r="46" spans="1:2" x14ac:dyDescent="0.25">
      <c r="A46" s="33">
        <v>10111306</v>
      </c>
      <c r="B46" s="34" t="s">
        <v>18480</v>
      </c>
    </row>
    <row r="47" spans="1:2" x14ac:dyDescent="0.25">
      <c r="A47" s="33">
        <v>10111307</v>
      </c>
      <c r="B47" s="34" t="s">
        <v>11629</v>
      </c>
    </row>
    <row r="48" spans="1:2" x14ac:dyDescent="0.25">
      <c r="A48" s="33">
        <v>10121501</v>
      </c>
      <c r="B48" s="34" t="s">
        <v>6332</v>
      </c>
    </row>
    <row r="49" spans="1:2" x14ac:dyDescent="0.25">
      <c r="A49" s="33">
        <v>10121502</v>
      </c>
      <c r="B49" s="34" t="s">
        <v>16531</v>
      </c>
    </row>
    <row r="50" spans="1:2" x14ac:dyDescent="0.25">
      <c r="A50" s="33">
        <v>10121503</v>
      </c>
      <c r="B50" s="34" t="s">
        <v>822</v>
      </c>
    </row>
    <row r="51" spans="1:2" x14ac:dyDescent="0.25">
      <c r="A51" s="33">
        <v>10121504</v>
      </c>
      <c r="B51" s="34" t="s">
        <v>18753</v>
      </c>
    </row>
    <row r="52" spans="1:2" x14ac:dyDescent="0.25">
      <c r="A52" s="33">
        <v>10121505</v>
      </c>
      <c r="B52" s="34" t="s">
        <v>5655</v>
      </c>
    </row>
    <row r="53" spans="1:2" x14ac:dyDescent="0.25">
      <c r="A53" s="33">
        <v>10121506</v>
      </c>
      <c r="B53" s="34" t="s">
        <v>10873</v>
      </c>
    </row>
    <row r="54" spans="1:2" x14ac:dyDescent="0.25">
      <c r="A54" s="33">
        <v>10121601</v>
      </c>
      <c r="B54" s="34" t="s">
        <v>11376</v>
      </c>
    </row>
    <row r="55" spans="1:2" x14ac:dyDescent="0.25">
      <c r="A55" s="33">
        <v>10121602</v>
      </c>
      <c r="B55" s="34" t="s">
        <v>10938</v>
      </c>
    </row>
    <row r="56" spans="1:2" x14ac:dyDescent="0.25">
      <c r="A56" s="33">
        <v>10121603</v>
      </c>
      <c r="B56" s="34" t="s">
        <v>16013</v>
      </c>
    </row>
    <row r="57" spans="1:2" x14ac:dyDescent="0.25">
      <c r="A57" s="33">
        <v>10121604</v>
      </c>
      <c r="B57" s="34" t="s">
        <v>14862</v>
      </c>
    </row>
    <row r="58" spans="1:2" x14ac:dyDescent="0.25">
      <c r="A58" s="33">
        <v>10121701</v>
      </c>
      <c r="B58" s="34" t="s">
        <v>14147</v>
      </c>
    </row>
    <row r="59" spans="1:2" x14ac:dyDescent="0.25">
      <c r="A59" s="33">
        <v>10121702</v>
      </c>
      <c r="B59" s="34" t="s">
        <v>18255</v>
      </c>
    </row>
    <row r="60" spans="1:2" x14ac:dyDescent="0.25">
      <c r="A60" s="33">
        <v>10121703</v>
      </c>
      <c r="B60" s="34" t="s">
        <v>4172</v>
      </c>
    </row>
    <row r="61" spans="1:2" x14ac:dyDescent="0.25">
      <c r="A61" s="33">
        <v>10121801</v>
      </c>
      <c r="B61" s="34" t="s">
        <v>1144</v>
      </c>
    </row>
    <row r="62" spans="1:2" x14ac:dyDescent="0.25">
      <c r="A62" s="33">
        <v>10121802</v>
      </c>
      <c r="B62" s="34" t="s">
        <v>1144</v>
      </c>
    </row>
    <row r="63" spans="1:2" x14ac:dyDescent="0.25">
      <c r="A63" s="33">
        <v>10121803</v>
      </c>
      <c r="B63" s="34" t="s">
        <v>11555</v>
      </c>
    </row>
    <row r="64" spans="1:2" x14ac:dyDescent="0.25">
      <c r="A64" s="33">
        <v>10121804</v>
      </c>
      <c r="B64" s="34" t="s">
        <v>3494</v>
      </c>
    </row>
    <row r="65" spans="1:2" x14ac:dyDescent="0.25">
      <c r="A65" s="33">
        <v>10121805</v>
      </c>
      <c r="B65" s="34" t="s">
        <v>12853</v>
      </c>
    </row>
    <row r="66" spans="1:2" x14ac:dyDescent="0.25">
      <c r="A66" s="33">
        <v>10121806</v>
      </c>
      <c r="B66" s="34" t="s">
        <v>3259</v>
      </c>
    </row>
    <row r="67" spans="1:2" x14ac:dyDescent="0.25">
      <c r="A67" s="33">
        <v>10121901</v>
      </c>
      <c r="B67" s="34" t="s">
        <v>7758</v>
      </c>
    </row>
    <row r="68" spans="1:2" x14ac:dyDescent="0.25">
      <c r="A68" s="33">
        <v>10122001</v>
      </c>
      <c r="B68" s="34" t="s">
        <v>4509</v>
      </c>
    </row>
    <row r="69" spans="1:2" x14ac:dyDescent="0.25">
      <c r="A69" s="33">
        <v>10122002</v>
      </c>
      <c r="B69" s="34" t="s">
        <v>6478</v>
      </c>
    </row>
    <row r="70" spans="1:2" x14ac:dyDescent="0.25">
      <c r="A70" s="33">
        <v>10122003</v>
      </c>
      <c r="B70" s="34" t="s">
        <v>969</v>
      </c>
    </row>
    <row r="71" spans="1:2" x14ac:dyDescent="0.25">
      <c r="A71" s="33">
        <v>10122101</v>
      </c>
      <c r="B71" s="34" t="s">
        <v>108</v>
      </c>
    </row>
    <row r="72" spans="1:2" x14ac:dyDescent="0.25">
      <c r="A72" s="33">
        <v>10122102</v>
      </c>
      <c r="B72" s="34" t="s">
        <v>10616</v>
      </c>
    </row>
    <row r="73" spans="1:2" x14ac:dyDescent="0.25">
      <c r="A73" s="33">
        <v>10122103</v>
      </c>
      <c r="B73" s="34" t="s">
        <v>1082</v>
      </c>
    </row>
    <row r="74" spans="1:2" x14ac:dyDescent="0.25">
      <c r="A74" s="33">
        <v>10131506</v>
      </c>
      <c r="B74" s="34" t="s">
        <v>11633</v>
      </c>
    </row>
    <row r="75" spans="1:2" x14ac:dyDescent="0.25">
      <c r="A75" s="33">
        <v>10131507</v>
      </c>
      <c r="B75" s="34" t="s">
        <v>5798</v>
      </c>
    </row>
    <row r="76" spans="1:2" x14ac:dyDescent="0.25">
      <c r="A76" s="33">
        <v>10131508</v>
      </c>
      <c r="B76" s="34" t="s">
        <v>2081</v>
      </c>
    </row>
    <row r="77" spans="1:2" x14ac:dyDescent="0.25">
      <c r="A77" s="33">
        <v>10131601</v>
      </c>
      <c r="B77" s="34" t="s">
        <v>5485</v>
      </c>
    </row>
    <row r="78" spans="1:2" x14ac:dyDescent="0.25">
      <c r="A78" s="33">
        <v>10131602</v>
      </c>
      <c r="B78" s="34" t="s">
        <v>5710</v>
      </c>
    </row>
    <row r="79" spans="1:2" x14ac:dyDescent="0.25">
      <c r="A79" s="33">
        <v>10131603</v>
      </c>
      <c r="B79" s="34" t="s">
        <v>4582</v>
      </c>
    </row>
    <row r="80" spans="1:2" x14ac:dyDescent="0.25">
      <c r="A80" s="33">
        <v>10131604</v>
      </c>
      <c r="B80" s="34" t="s">
        <v>16752</v>
      </c>
    </row>
    <row r="81" spans="1:2" x14ac:dyDescent="0.25">
      <c r="A81" s="33">
        <v>10131701</v>
      </c>
      <c r="B81" s="34" t="s">
        <v>7210</v>
      </c>
    </row>
    <row r="82" spans="1:2" x14ac:dyDescent="0.25">
      <c r="A82" s="33">
        <v>10131702</v>
      </c>
      <c r="B82" s="34" t="s">
        <v>6762</v>
      </c>
    </row>
    <row r="83" spans="1:2" x14ac:dyDescent="0.25">
      <c r="A83" s="33">
        <v>10141501</v>
      </c>
      <c r="B83" s="34" t="s">
        <v>15112</v>
      </c>
    </row>
    <row r="84" spans="1:2" x14ac:dyDescent="0.25">
      <c r="A84" s="33">
        <v>10141502</v>
      </c>
      <c r="B84" s="34" t="s">
        <v>1087</v>
      </c>
    </row>
    <row r="85" spans="1:2" x14ac:dyDescent="0.25">
      <c r="A85" s="33">
        <v>10141503</v>
      </c>
      <c r="B85" s="34" t="s">
        <v>3267</v>
      </c>
    </row>
    <row r="86" spans="1:2" x14ac:dyDescent="0.25">
      <c r="A86" s="33">
        <v>10141504</v>
      </c>
      <c r="B86" s="34" t="s">
        <v>13952</v>
      </c>
    </row>
    <row r="87" spans="1:2" x14ac:dyDescent="0.25">
      <c r="A87" s="33">
        <v>10141601</v>
      </c>
      <c r="B87" s="34" t="s">
        <v>8794</v>
      </c>
    </row>
    <row r="88" spans="1:2" x14ac:dyDescent="0.25">
      <c r="A88" s="33">
        <v>10141602</v>
      </c>
      <c r="B88" s="34" t="s">
        <v>2021</v>
      </c>
    </row>
    <row r="89" spans="1:2" x14ac:dyDescent="0.25">
      <c r="A89" s="33">
        <v>10141603</v>
      </c>
      <c r="B89" s="34" t="s">
        <v>7303</v>
      </c>
    </row>
    <row r="90" spans="1:2" x14ac:dyDescent="0.25">
      <c r="A90" s="33">
        <v>10141604</v>
      </c>
      <c r="B90" s="34" t="s">
        <v>4728</v>
      </c>
    </row>
    <row r="91" spans="1:2" x14ac:dyDescent="0.25">
      <c r="A91" s="33">
        <v>10141605</v>
      </c>
      <c r="B91" s="34" t="s">
        <v>7110</v>
      </c>
    </row>
    <row r="92" spans="1:2" x14ac:dyDescent="0.25">
      <c r="A92" s="33">
        <v>10141606</v>
      </c>
      <c r="B92" s="34" t="s">
        <v>11498</v>
      </c>
    </row>
    <row r="93" spans="1:2" x14ac:dyDescent="0.25">
      <c r="A93" s="33">
        <v>10141607</v>
      </c>
      <c r="B93" s="34" t="s">
        <v>4322</v>
      </c>
    </row>
    <row r="94" spans="1:2" x14ac:dyDescent="0.25">
      <c r="A94" s="33">
        <v>10141608</v>
      </c>
      <c r="B94" s="34" t="s">
        <v>6241</v>
      </c>
    </row>
    <row r="95" spans="1:2" x14ac:dyDescent="0.25">
      <c r="A95" s="33">
        <v>10141609</v>
      </c>
      <c r="B95" s="34" t="s">
        <v>7524</v>
      </c>
    </row>
    <row r="96" spans="1:2" x14ac:dyDescent="0.25">
      <c r="A96" s="33">
        <v>10141610</v>
      </c>
      <c r="B96" s="34" t="s">
        <v>14558</v>
      </c>
    </row>
    <row r="97" spans="1:2" x14ac:dyDescent="0.25">
      <c r="A97" s="33">
        <v>10141611</v>
      </c>
      <c r="B97" s="34" t="s">
        <v>11787</v>
      </c>
    </row>
    <row r="98" spans="1:2" x14ac:dyDescent="0.25">
      <c r="A98" s="33">
        <v>10151501</v>
      </c>
      <c r="B98" s="34" t="s">
        <v>1479</v>
      </c>
    </row>
    <row r="99" spans="1:2" x14ac:dyDescent="0.25">
      <c r="A99" s="33">
        <v>10151502</v>
      </c>
      <c r="B99" s="34" t="s">
        <v>19006</v>
      </c>
    </row>
    <row r="100" spans="1:2" x14ac:dyDescent="0.25">
      <c r="A100" s="33">
        <v>10151503</v>
      </c>
      <c r="B100" s="34" t="s">
        <v>5077</v>
      </c>
    </row>
    <row r="101" spans="1:2" x14ac:dyDescent="0.25">
      <c r="A101" s="33">
        <v>10151504</v>
      </c>
      <c r="B101" s="34" t="s">
        <v>14844</v>
      </c>
    </row>
    <row r="102" spans="1:2" x14ac:dyDescent="0.25">
      <c r="A102" s="33">
        <v>10151505</v>
      </c>
      <c r="B102" s="34" t="s">
        <v>4776</v>
      </c>
    </row>
    <row r="103" spans="1:2" x14ac:dyDescent="0.25">
      <c r="A103" s="33">
        <v>10151506</v>
      </c>
      <c r="B103" s="34" t="s">
        <v>16889</v>
      </c>
    </row>
    <row r="104" spans="1:2" x14ac:dyDescent="0.25">
      <c r="A104" s="33">
        <v>10151507</v>
      </c>
      <c r="B104" s="34" t="s">
        <v>4044</v>
      </c>
    </row>
    <row r="105" spans="1:2" x14ac:dyDescent="0.25">
      <c r="A105" s="33">
        <v>10151508</v>
      </c>
      <c r="B105" s="34" t="s">
        <v>16710</v>
      </c>
    </row>
    <row r="106" spans="1:2" x14ac:dyDescent="0.25">
      <c r="A106" s="33">
        <v>10151509</v>
      </c>
      <c r="B106" s="34" t="s">
        <v>7611</v>
      </c>
    </row>
    <row r="107" spans="1:2" x14ac:dyDescent="0.25">
      <c r="A107" s="33">
        <v>10151510</v>
      </c>
      <c r="B107" s="34" t="s">
        <v>10462</v>
      </c>
    </row>
    <row r="108" spans="1:2" x14ac:dyDescent="0.25">
      <c r="A108" s="33">
        <v>10151511</v>
      </c>
      <c r="B108" s="34" t="s">
        <v>323</v>
      </c>
    </row>
    <row r="109" spans="1:2" x14ac:dyDescent="0.25">
      <c r="A109" s="33">
        <v>10151512</v>
      </c>
      <c r="B109" s="34" t="s">
        <v>10493</v>
      </c>
    </row>
    <row r="110" spans="1:2" x14ac:dyDescent="0.25">
      <c r="A110" s="33">
        <v>10151513</v>
      </c>
      <c r="B110" s="34" t="s">
        <v>11200</v>
      </c>
    </row>
    <row r="111" spans="1:2" x14ac:dyDescent="0.25">
      <c r="A111" s="33">
        <v>10151514</v>
      </c>
      <c r="B111" s="34" t="s">
        <v>2506</v>
      </c>
    </row>
    <row r="112" spans="1:2" x14ac:dyDescent="0.25">
      <c r="A112" s="33">
        <v>10151515</v>
      </c>
      <c r="B112" s="34" t="s">
        <v>2300</v>
      </c>
    </row>
    <row r="113" spans="1:2" x14ac:dyDescent="0.25">
      <c r="A113" s="33">
        <v>10151516</v>
      </c>
      <c r="B113" s="34" t="s">
        <v>2443</v>
      </c>
    </row>
    <row r="114" spans="1:2" x14ac:dyDescent="0.25">
      <c r="A114" s="33">
        <v>10151517</v>
      </c>
      <c r="B114" s="34" t="s">
        <v>207</v>
      </c>
    </row>
    <row r="115" spans="1:2" x14ac:dyDescent="0.25">
      <c r="A115" s="33">
        <v>10151518</v>
      </c>
      <c r="B115" s="34" t="s">
        <v>9691</v>
      </c>
    </row>
    <row r="116" spans="1:2" x14ac:dyDescent="0.25">
      <c r="A116" s="33">
        <v>10151519</v>
      </c>
      <c r="B116" s="34" t="s">
        <v>8264</v>
      </c>
    </row>
    <row r="117" spans="1:2" x14ac:dyDescent="0.25">
      <c r="A117" s="33">
        <v>10151520</v>
      </c>
      <c r="B117" s="34" t="s">
        <v>1710</v>
      </c>
    </row>
    <row r="118" spans="1:2" x14ac:dyDescent="0.25">
      <c r="A118" s="33">
        <v>10151521</v>
      </c>
      <c r="B118" s="34" t="s">
        <v>16018</v>
      </c>
    </row>
    <row r="119" spans="1:2" x14ac:dyDescent="0.25">
      <c r="A119" s="33">
        <v>10151522</v>
      </c>
      <c r="B119" s="34" t="s">
        <v>10587</v>
      </c>
    </row>
    <row r="120" spans="1:2" x14ac:dyDescent="0.25">
      <c r="A120" s="33">
        <v>10151523</v>
      </c>
      <c r="B120" s="34" t="s">
        <v>3172</v>
      </c>
    </row>
    <row r="121" spans="1:2" x14ac:dyDescent="0.25">
      <c r="A121" s="33">
        <v>10151524</v>
      </c>
      <c r="B121" s="34" t="s">
        <v>11334</v>
      </c>
    </row>
    <row r="122" spans="1:2" x14ac:dyDescent="0.25">
      <c r="A122" s="33">
        <v>10151525</v>
      </c>
      <c r="B122" s="34" t="s">
        <v>9843</v>
      </c>
    </row>
    <row r="123" spans="1:2" x14ac:dyDescent="0.25">
      <c r="A123" s="33">
        <v>10151526</v>
      </c>
      <c r="B123" s="34" t="s">
        <v>642</v>
      </c>
    </row>
    <row r="124" spans="1:2" x14ac:dyDescent="0.25">
      <c r="A124" s="33">
        <v>10151527</v>
      </c>
      <c r="B124" s="34" t="s">
        <v>7517</v>
      </c>
    </row>
    <row r="125" spans="1:2" x14ac:dyDescent="0.25">
      <c r="A125" s="33">
        <v>10151528</v>
      </c>
      <c r="B125" s="34" t="s">
        <v>2127</v>
      </c>
    </row>
    <row r="126" spans="1:2" x14ac:dyDescent="0.25">
      <c r="A126" s="33">
        <v>10151529</v>
      </c>
      <c r="B126" s="34" t="s">
        <v>13307</v>
      </c>
    </row>
    <row r="127" spans="1:2" x14ac:dyDescent="0.25">
      <c r="A127" s="33">
        <v>10151530</v>
      </c>
      <c r="B127" s="34" t="s">
        <v>2990</v>
      </c>
    </row>
    <row r="128" spans="1:2" x14ac:dyDescent="0.25">
      <c r="A128" s="33">
        <v>10151531</v>
      </c>
      <c r="B128" s="34" t="s">
        <v>13693</v>
      </c>
    </row>
    <row r="129" spans="1:2" x14ac:dyDescent="0.25">
      <c r="A129" s="33">
        <v>10151532</v>
      </c>
      <c r="B129" s="34" t="s">
        <v>10812</v>
      </c>
    </row>
    <row r="130" spans="1:2" x14ac:dyDescent="0.25">
      <c r="A130" s="33">
        <v>10151533</v>
      </c>
      <c r="B130" s="34" t="s">
        <v>15164</v>
      </c>
    </row>
    <row r="131" spans="1:2" x14ac:dyDescent="0.25">
      <c r="A131" s="33">
        <v>10151534</v>
      </c>
      <c r="B131" s="34" t="s">
        <v>1441</v>
      </c>
    </row>
    <row r="132" spans="1:2" x14ac:dyDescent="0.25">
      <c r="A132" s="33">
        <v>10151535</v>
      </c>
      <c r="B132" s="34" t="s">
        <v>1367</v>
      </c>
    </row>
    <row r="133" spans="1:2" x14ac:dyDescent="0.25">
      <c r="A133" s="33">
        <v>10151601</v>
      </c>
      <c r="B133" s="34" t="s">
        <v>79</v>
      </c>
    </row>
    <row r="134" spans="1:2" x14ac:dyDescent="0.25">
      <c r="A134" s="33">
        <v>10151602</v>
      </c>
      <c r="B134" s="34" t="s">
        <v>9531</v>
      </c>
    </row>
    <row r="135" spans="1:2" x14ac:dyDescent="0.25">
      <c r="A135" s="33">
        <v>10151603</v>
      </c>
      <c r="B135" s="34" t="s">
        <v>3886</v>
      </c>
    </row>
    <row r="136" spans="1:2" x14ac:dyDescent="0.25">
      <c r="A136" s="33">
        <v>10151604</v>
      </c>
      <c r="B136" s="34" t="s">
        <v>15975</v>
      </c>
    </row>
    <row r="137" spans="1:2" x14ac:dyDescent="0.25">
      <c r="A137" s="33">
        <v>10151605</v>
      </c>
      <c r="B137" s="34" t="s">
        <v>12568</v>
      </c>
    </row>
    <row r="138" spans="1:2" x14ac:dyDescent="0.25">
      <c r="A138" s="33">
        <v>10151606</v>
      </c>
      <c r="B138" s="34" t="s">
        <v>1685</v>
      </c>
    </row>
    <row r="139" spans="1:2" x14ac:dyDescent="0.25">
      <c r="A139" s="33">
        <v>10151607</v>
      </c>
      <c r="B139" s="34" t="s">
        <v>4456</v>
      </c>
    </row>
    <row r="140" spans="1:2" x14ac:dyDescent="0.25">
      <c r="A140" s="33">
        <v>10151608</v>
      </c>
      <c r="B140" s="34" t="s">
        <v>16521</v>
      </c>
    </row>
    <row r="141" spans="1:2" x14ac:dyDescent="0.25">
      <c r="A141" s="33">
        <v>10151609</v>
      </c>
      <c r="B141" s="34" t="s">
        <v>3143</v>
      </c>
    </row>
    <row r="142" spans="1:2" x14ac:dyDescent="0.25">
      <c r="A142" s="33">
        <v>10151610</v>
      </c>
      <c r="B142" s="34" t="s">
        <v>18158</v>
      </c>
    </row>
    <row r="143" spans="1:2" x14ac:dyDescent="0.25">
      <c r="A143" s="33">
        <v>10151611</v>
      </c>
      <c r="B143" s="34" t="s">
        <v>18470</v>
      </c>
    </row>
    <row r="144" spans="1:2" x14ac:dyDescent="0.25">
      <c r="A144" s="33">
        <v>10151701</v>
      </c>
      <c r="B144" s="34" t="s">
        <v>175</v>
      </c>
    </row>
    <row r="145" spans="1:2" x14ac:dyDescent="0.25">
      <c r="A145" s="33">
        <v>10151702</v>
      </c>
      <c r="B145" s="34" t="s">
        <v>3681</v>
      </c>
    </row>
    <row r="146" spans="1:2" x14ac:dyDescent="0.25">
      <c r="A146" s="33">
        <v>10151703</v>
      </c>
      <c r="B146" s="34" t="s">
        <v>14172</v>
      </c>
    </row>
    <row r="147" spans="1:2" x14ac:dyDescent="0.25">
      <c r="A147" s="33">
        <v>10151704</v>
      </c>
      <c r="B147" s="34" t="s">
        <v>8100</v>
      </c>
    </row>
    <row r="148" spans="1:2" x14ac:dyDescent="0.25">
      <c r="A148" s="33">
        <v>10151705</v>
      </c>
      <c r="B148" s="34" t="s">
        <v>17377</v>
      </c>
    </row>
    <row r="149" spans="1:2" x14ac:dyDescent="0.25">
      <c r="A149" s="33">
        <v>10151706</v>
      </c>
      <c r="B149" s="34" t="s">
        <v>7709</v>
      </c>
    </row>
    <row r="150" spans="1:2" x14ac:dyDescent="0.25">
      <c r="A150" s="33">
        <v>10151707</v>
      </c>
      <c r="B150" s="34" t="s">
        <v>9627</v>
      </c>
    </row>
    <row r="151" spans="1:2" x14ac:dyDescent="0.25">
      <c r="A151" s="33">
        <v>10151708</v>
      </c>
      <c r="B151" s="34" t="s">
        <v>10339</v>
      </c>
    </row>
    <row r="152" spans="1:2" x14ac:dyDescent="0.25">
      <c r="A152" s="33">
        <v>10151709</v>
      </c>
      <c r="B152" s="34" t="s">
        <v>8350</v>
      </c>
    </row>
    <row r="153" spans="1:2" x14ac:dyDescent="0.25">
      <c r="A153" s="33">
        <v>10151801</v>
      </c>
      <c r="B153" s="34" t="s">
        <v>11628</v>
      </c>
    </row>
    <row r="154" spans="1:2" x14ac:dyDescent="0.25">
      <c r="A154" s="33">
        <v>10151802</v>
      </c>
      <c r="B154" s="34" t="s">
        <v>16247</v>
      </c>
    </row>
    <row r="155" spans="1:2" x14ac:dyDescent="0.25">
      <c r="A155" s="33">
        <v>10151803</v>
      </c>
      <c r="B155" s="34" t="s">
        <v>9760</v>
      </c>
    </row>
    <row r="156" spans="1:2" x14ac:dyDescent="0.25">
      <c r="A156" s="33">
        <v>10151804</v>
      </c>
      <c r="B156" s="34" t="s">
        <v>16261</v>
      </c>
    </row>
    <row r="157" spans="1:2" x14ac:dyDescent="0.25">
      <c r="A157" s="33">
        <v>10151805</v>
      </c>
      <c r="B157" s="34" t="s">
        <v>973</v>
      </c>
    </row>
    <row r="158" spans="1:2" x14ac:dyDescent="0.25">
      <c r="A158" s="33">
        <v>10151806</v>
      </c>
      <c r="B158" s="34" t="s">
        <v>5097</v>
      </c>
    </row>
    <row r="159" spans="1:2" x14ac:dyDescent="0.25">
      <c r="A159" s="33">
        <v>10151807</v>
      </c>
      <c r="B159" s="34" t="s">
        <v>14528</v>
      </c>
    </row>
    <row r="160" spans="1:2" x14ac:dyDescent="0.25">
      <c r="A160" s="33">
        <v>10151808</v>
      </c>
      <c r="B160" s="34" t="s">
        <v>16968</v>
      </c>
    </row>
    <row r="161" spans="1:2" x14ac:dyDescent="0.25">
      <c r="A161" s="33">
        <v>10151809</v>
      </c>
      <c r="B161" s="34" t="s">
        <v>3640</v>
      </c>
    </row>
    <row r="162" spans="1:2" x14ac:dyDescent="0.25">
      <c r="A162" s="33">
        <v>10151810</v>
      </c>
      <c r="B162" s="34" t="s">
        <v>1807</v>
      </c>
    </row>
    <row r="163" spans="1:2" x14ac:dyDescent="0.25">
      <c r="A163" s="33">
        <v>10151811</v>
      </c>
      <c r="B163" s="34" t="s">
        <v>7133</v>
      </c>
    </row>
    <row r="164" spans="1:2" x14ac:dyDescent="0.25">
      <c r="A164" s="33">
        <v>10151901</v>
      </c>
      <c r="B164" s="34" t="s">
        <v>17355</v>
      </c>
    </row>
    <row r="165" spans="1:2" x14ac:dyDescent="0.25">
      <c r="A165" s="33">
        <v>10151902</v>
      </c>
      <c r="B165" s="34" t="s">
        <v>13371</v>
      </c>
    </row>
    <row r="166" spans="1:2" x14ac:dyDescent="0.25">
      <c r="A166" s="33">
        <v>10151903</v>
      </c>
      <c r="B166" s="34" t="s">
        <v>16140</v>
      </c>
    </row>
    <row r="167" spans="1:2" x14ac:dyDescent="0.25">
      <c r="A167" s="33">
        <v>10151904</v>
      </c>
      <c r="B167" s="34" t="s">
        <v>791</v>
      </c>
    </row>
    <row r="168" spans="1:2" x14ac:dyDescent="0.25">
      <c r="A168" s="33">
        <v>10151905</v>
      </c>
      <c r="B168" s="34" t="s">
        <v>15962</v>
      </c>
    </row>
    <row r="169" spans="1:2" x14ac:dyDescent="0.25">
      <c r="A169" s="33">
        <v>10151906</v>
      </c>
      <c r="B169" s="34" t="s">
        <v>13577</v>
      </c>
    </row>
    <row r="170" spans="1:2" x14ac:dyDescent="0.25">
      <c r="A170" s="33">
        <v>10151907</v>
      </c>
      <c r="B170" s="34" t="s">
        <v>15581</v>
      </c>
    </row>
    <row r="171" spans="1:2" x14ac:dyDescent="0.25">
      <c r="A171" s="33">
        <v>10152001</v>
      </c>
      <c r="B171" s="34" t="s">
        <v>725</v>
      </c>
    </row>
    <row r="172" spans="1:2" x14ac:dyDescent="0.25">
      <c r="A172" s="33">
        <v>10152002</v>
      </c>
      <c r="B172" s="34" t="s">
        <v>5571</v>
      </c>
    </row>
    <row r="173" spans="1:2" x14ac:dyDescent="0.25">
      <c r="A173" s="33">
        <v>10152003</v>
      </c>
      <c r="B173" s="34" t="s">
        <v>11307</v>
      </c>
    </row>
    <row r="174" spans="1:2" x14ac:dyDescent="0.25">
      <c r="A174" s="33">
        <v>10152101</v>
      </c>
      <c r="B174" s="34" t="s">
        <v>17555</v>
      </c>
    </row>
    <row r="175" spans="1:2" x14ac:dyDescent="0.25">
      <c r="A175" s="33">
        <v>10152102</v>
      </c>
      <c r="B175" s="34" t="s">
        <v>1116</v>
      </c>
    </row>
    <row r="176" spans="1:2" x14ac:dyDescent="0.25">
      <c r="A176" s="33">
        <v>10152103</v>
      </c>
      <c r="B176" s="34" t="s">
        <v>5539</v>
      </c>
    </row>
    <row r="177" spans="1:2" x14ac:dyDescent="0.25">
      <c r="A177" s="33">
        <v>10152104</v>
      </c>
      <c r="B177" s="34" t="s">
        <v>9926</v>
      </c>
    </row>
    <row r="178" spans="1:2" x14ac:dyDescent="0.25">
      <c r="A178" s="33">
        <v>10152201</v>
      </c>
      <c r="B178" s="34" t="s">
        <v>12964</v>
      </c>
    </row>
    <row r="179" spans="1:2" x14ac:dyDescent="0.25">
      <c r="A179" s="33">
        <v>10152202</v>
      </c>
      <c r="B179" s="34" t="s">
        <v>10133</v>
      </c>
    </row>
    <row r="180" spans="1:2" x14ac:dyDescent="0.25">
      <c r="A180" s="33">
        <v>10161501</v>
      </c>
      <c r="B180" s="34" t="s">
        <v>17692</v>
      </c>
    </row>
    <row r="181" spans="1:2" x14ac:dyDescent="0.25">
      <c r="A181" s="33">
        <v>10161502</v>
      </c>
      <c r="B181" s="34" t="s">
        <v>16655</v>
      </c>
    </row>
    <row r="182" spans="1:2" x14ac:dyDescent="0.25">
      <c r="A182" s="33">
        <v>10161503</v>
      </c>
      <c r="B182" s="34" t="s">
        <v>10842</v>
      </c>
    </row>
    <row r="183" spans="1:2" x14ac:dyDescent="0.25">
      <c r="A183" s="33">
        <v>10161504</v>
      </c>
      <c r="B183" s="34" t="s">
        <v>3828</v>
      </c>
    </row>
    <row r="184" spans="1:2" x14ac:dyDescent="0.25">
      <c r="A184" s="33">
        <v>10161505</v>
      </c>
      <c r="B184" s="34" t="s">
        <v>14162</v>
      </c>
    </row>
    <row r="185" spans="1:2" x14ac:dyDescent="0.25">
      <c r="A185" s="33">
        <v>10161506</v>
      </c>
      <c r="B185" s="34" t="s">
        <v>18664</v>
      </c>
    </row>
    <row r="186" spans="1:2" x14ac:dyDescent="0.25">
      <c r="A186" s="33">
        <v>10161507</v>
      </c>
      <c r="B186" s="34" t="s">
        <v>982</v>
      </c>
    </row>
    <row r="187" spans="1:2" x14ac:dyDescent="0.25">
      <c r="A187" s="33">
        <v>10161508</v>
      </c>
      <c r="B187" s="34" t="s">
        <v>17174</v>
      </c>
    </row>
    <row r="188" spans="1:2" x14ac:dyDescent="0.25">
      <c r="A188" s="33">
        <v>10161509</v>
      </c>
      <c r="B188" s="34" t="s">
        <v>10598</v>
      </c>
    </row>
    <row r="189" spans="1:2" x14ac:dyDescent="0.25">
      <c r="A189" s="33">
        <v>10161510</v>
      </c>
      <c r="B189" s="34" t="s">
        <v>11247</v>
      </c>
    </row>
    <row r="190" spans="1:2" x14ac:dyDescent="0.25">
      <c r="A190" s="33">
        <v>10161511</v>
      </c>
      <c r="B190" s="34" t="s">
        <v>7996</v>
      </c>
    </row>
    <row r="191" spans="1:2" x14ac:dyDescent="0.25">
      <c r="A191" s="33">
        <v>10161512</v>
      </c>
      <c r="B191" s="34" t="s">
        <v>8937</v>
      </c>
    </row>
    <row r="192" spans="1:2" x14ac:dyDescent="0.25">
      <c r="A192" s="33">
        <v>10161513</v>
      </c>
      <c r="B192" s="34" t="s">
        <v>15050</v>
      </c>
    </row>
    <row r="193" spans="1:2" x14ac:dyDescent="0.25">
      <c r="A193" s="33">
        <v>10161601</v>
      </c>
      <c r="B193" s="34" t="s">
        <v>1938</v>
      </c>
    </row>
    <row r="194" spans="1:2" x14ac:dyDescent="0.25">
      <c r="A194" s="33">
        <v>10161602</v>
      </c>
      <c r="B194" s="34" t="s">
        <v>4565</v>
      </c>
    </row>
    <row r="195" spans="1:2" x14ac:dyDescent="0.25">
      <c r="A195" s="33">
        <v>10161603</v>
      </c>
      <c r="B195" s="34" t="s">
        <v>4570</v>
      </c>
    </row>
    <row r="196" spans="1:2" x14ac:dyDescent="0.25">
      <c r="A196" s="33">
        <v>10161604</v>
      </c>
      <c r="B196" s="34" t="s">
        <v>16783</v>
      </c>
    </row>
    <row r="197" spans="1:2" x14ac:dyDescent="0.25">
      <c r="A197" s="33">
        <v>10161605</v>
      </c>
      <c r="B197" s="34" t="s">
        <v>13918</v>
      </c>
    </row>
    <row r="198" spans="1:2" x14ac:dyDescent="0.25">
      <c r="A198" s="33">
        <v>10161701</v>
      </c>
      <c r="B198" s="34" t="s">
        <v>3218</v>
      </c>
    </row>
    <row r="199" spans="1:2" x14ac:dyDescent="0.25">
      <c r="A199" s="33">
        <v>10161702</v>
      </c>
      <c r="B199" s="34" t="s">
        <v>13432</v>
      </c>
    </row>
    <row r="200" spans="1:2" x14ac:dyDescent="0.25">
      <c r="A200" s="33">
        <v>10161703</v>
      </c>
      <c r="B200" s="34" t="s">
        <v>12703</v>
      </c>
    </row>
    <row r="201" spans="1:2" x14ac:dyDescent="0.25">
      <c r="A201" s="33">
        <v>10161704</v>
      </c>
      <c r="B201" s="34" t="s">
        <v>11414</v>
      </c>
    </row>
    <row r="202" spans="1:2" x14ac:dyDescent="0.25">
      <c r="A202" s="33">
        <v>10161705</v>
      </c>
      <c r="B202" s="34" t="s">
        <v>3180</v>
      </c>
    </row>
    <row r="203" spans="1:2" x14ac:dyDescent="0.25">
      <c r="A203" s="33">
        <v>10161707</v>
      </c>
      <c r="B203" s="34" t="s">
        <v>9814</v>
      </c>
    </row>
    <row r="204" spans="1:2" x14ac:dyDescent="0.25">
      <c r="A204" s="33">
        <v>10161801</v>
      </c>
      <c r="B204" s="34" t="s">
        <v>7869</v>
      </c>
    </row>
    <row r="205" spans="1:2" x14ac:dyDescent="0.25">
      <c r="A205" s="33">
        <v>10161802</v>
      </c>
      <c r="B205" s="34" t="s">
        <v>13674</v>
      </c>
    </row>
    <row r="206" spans="1:2" x14ac:dyDescent="0.25">
      <c r="A206" s="33">
        <v>10161803</v>
      </c>
      <c r="B206" s="34" t="s">
        <v>3554</v>
      </c>
    </row>
    <row r="207" spans="1:2" x14ac:dyDescent="0.25">
      <c r="A207" s="33">
        <v>10161804</v>
      </c>
      <c r="B207" s="34" t="s">
        <v>6663</v>
      </c>
    </row>
    <row r="208" spans="1:2" x14ac:dyDescent="0.25">
      <c r="A208" s="33">
        <v>10161901</v>
      </c>
      <c r="B208" s="34" t="s">
        <v>14919</v>
      </c>
    </row>
    <row r="209" spans="1:2" x14ac:dyDescent="0.25">
      <c r="A209" s="33">
        <v>10161902</v>
      </c>
      <c r="B209" s="34" t="s">
        <v>17012</v>
      </c>
    </row>
    <row r="210" spans="1:2" x14ac:dyDescent="0.25">
      <c r="A210" s="33">
        <v>10161903</v>
      </c>
      <c r="B210" s="34" t="s">
        <v>18197</v>
      </c>
    </row>
    <row r="211" spans="1:2" x14ac:dyDescent="0.25">
      <c r="A211" s="33">
        <v>10161904</v>
      </c>
      <c r="B211" s="34" t="s">
        <v>10043</v>
      </c>
    </row>
    <row r="212" spans="1:2" x14ac:dyDescent="0.25">
      <c r="A212" s="33">
        <v>10161905</v>
      </c>
      <c r="B212" s="34" t="s">
        <v>868</v>
      </c>
    </row>
    <row r="213" spans="1:2" x14ac:dyDescent="0.25">
      <c r="A213" s="33">
        <v>10161906</v>
      </c>
      <c r="B213" s="34" t="s">
        <v>10695</v>
      </c>
    </row>
    <row r="214" spans="1:2" x14ac:dyDescent="0.25">
      <c r="A214" s="33">
        <v>10161907</v>
      </c>
      <c r="B214" s="34" t="s">
        <v>1361</v>
      </c>
    </row>
    <row r="215" spans="1:2" x14ac:dyDescent="0.25">
      <c r="A215" s="33">
        <v>10161908</v>
      </c>
      <c r="B215" s="34" t="s">
        <v>12087</v>
      </c>
    </row>
    <row r="216" spans="1:2" x14ac:dyDescent="0.25">
      <c r="A216" s="33">
        <v>10171501</v>
      </c>
      <c r="B216" s="34" t="s">
        <v>19</v>
      </c>
    </row>
    <row r="217" spans="1:2" x14ac:dyDescent="0.25">
      <c r="A217" s="33">
        <v>10171502</v>
      </c>
      <c r="B217" s="34" t="s">
        <v>17796</v>
      </c>
    </row>
    <row r="218" spans="1:2" x14ac:dyDescent="0.25">
      <c r="A218" s="33">
        <v>10171503</v>
      </c>
      <c r="B218" s="34" t="s">
        <v>6541</v>
      </c>
    </row>
    <row r="219" spans="1:2" x14ac:dyDescent="0.25">
      <c r="A219" s="33">
        <v>10171504</v>
      </c>
      <c r="B219" s="34" t="s">
        <v>4543</v>
      </c>
    </row>
    <row r="220" spans="1:2" x14ac:dyDescent="0.25">
      <c r="A220" s="33">
        <v>10171601</v>
      </c>
      <c r="B220" s="34" t="s">
        <v>17751</v>
      </c>
    </row>
    <row r="221" spans="1:2" x14ac:dyDescent="0.25">
      <c r="A221" s="33">
        <v>10171602</v>
      </c>
      <c r="B221" s="34" t="s">
        <v>2218</v>
      </c>
    </row>
    <row r="222" spans="1:2" x14ac:dyDescent="0.25">
      <c r="A222" s="33">
        <v>10171603</v>
      </c>
      <c r="B222" s="34" t="s">
        <v>5171</v>
      </c>
    </row>
    <row r="223" spans="1:2" x14ac:dyDescent="0.25">
      <c r="A223" s="33">
        <v>10171604</v>
      </c>
      <c r="B223" s="34" t="s">
        <v>5845</v>
      </c>
    </row>
    <row r="224" spans="1:2" x14ac:dyDescent="0.25">
      <c r="A224" s="33">
        <v>10171605</v>
      </c>
      <c r="B224" s="34" t="s">
        <v>4226</v>
      </c>
    </row>
    <row r="225" spans="1:2" x14ac:dyDescent="0.25">
      <c r="A225" s="33">
        <v>10171701</v>
      </c>
      <c r="B225" s="34" t="s">
        <v>7389</v>
      </c>
    </row>
    <row r="226" spans="1:2" x14ac:dyDescent="0.25">
      <c r="A226" s="33">
        <v>10171702</v>
      </c>
      <c r="B226" s="34" t="s">
        <v>5131</v>
      </c>
    </row>
    <row r="227" spans="1:2" x14ac:dyDescent="0.25">
      <c r="A227" s="33">
        <v>10191506</v>
      </c>
      <c r="B227" s="34" t="s">
        <v>17170</v>
      </c>
    </row>
    <row r="228" spans="1:2" x14ac:dyDescent="0.25">
      <c r="A228" s="33">
        <v>10191507</v>
      </c>
      <c r="B228" s="34" t="s">
        <v>7437</v>
      </c>
    </row>
    <row r="229" spans="1:2" x14ac:dyDescent="0.25">
      <c r="A229" s="33">
        <v>10191508</v>
      </c>
      <c r="B229" s="34" t="s">
        <v>8556</v>
      </c>
    </row>
    <row r="230" spans="1:2" x14ac:dyDescent="0.25">
      <c r="A230" s="33">
        <v>10191509</v>
      </c>
      <c r="B230" s="34" t="s">
        <v>6242</v>
      </c>
    </row>
    <row r="231" spans="1:2" x14ac:dyDescent="0.25">
      <c r="A231" s="33">
        <v>10191701</v>
      </c>
      <c r="B231" s="34" t="s">
        <v>15250</v>
      </c>
    </row>
    <row r="232" spans="1:2" x14ac:dyDescent="0.25">
      <c r="A232" s="33">
        <v>10191703</v>
      </c>
      <c r="B232" s="34" t="s">
        <v>10103</v>
      </c>
    </row>
    <row r="233" spans="1:2" x14ac:dyDescent="0.25">
      <c r="A233" s="33">
        <v>10191704</v>
      </c>
      <c r="B233" s="34" t="s">
        <v>8039</v>
      </c>
    </row>
    <row r="234" spans="1:2" x14ac:dyDescent="0.25">
      <c r="A234" s="33">
        <v>10191705</v>
      </c>
      <c r="B234" s="34" t="s">
        <v>5273</v>
      </c>
    </row>
    <row r="235" spans="1:2" x14ac:dyDescent="0.25">
      <c r="A235" s="33">
        <v>10191706</v>
      </c>
      <c r="B235" s="34" t="s">
        <v>592</v>
      </c>
    </row>
    <row r="236" spans="1:2" x14ac:dyDescent="0.25">
      <c r="A236" s="33">
        <v>11101501</v>
      </c>
      <c r="B236" s="34" t="s">
        <v>1255</v>
      </c>
    </row>
    <row r="237" spans="1:2" x14ac:dyDescent="0.25">
      <c r="A237" s="33">
        <v>11101502</v>
      </c>
      <c r="B237" s="34" t="s">
        <v>15333</v>
      </c>
    </row>
    <row r="238" spans="1:2" x14ac:dyDescent="0.25">
      <c r="A238" s="33">
        <v>11101503</v>
      </c>
      <c r="B238" s="34" t="s">
        <v>4492</v>
      </c>
    </row>
    <row r="239" spans="1:2" x14ac:dyDescent="0.25">
      <c r="A239" s="33">
        <v>11101504</v>
      </c>
      <c r="B239" s="34" t="s">
        <v>15824</v>
      </c>
    </row>
    <row r="240" spans="1:2" x14ac:dyDescent="0.25">
      <c r="A240" s="33">
        <v>11101505</v>
      </c>
      <c r="B240" s="34" t="s">
        <v>6583</v>
      </c>
    </row>
    <row r="241" spans="1:2" x14ac:dyDescent="0.25">
      <c r="A241" s="33">
        <v>11101506</v>
      </c>
      <c r="B241" s="34" t="s">
        <v>997</v>
      </c>
    </row>
    <row r="242" spans="1:2" x14ac:dyDescent="0.25">
      <c r="A242" s="33">
        <v>11101507</v>
      </c>
      <c r="B242" s="34" t="s">
        <v>9694</v>
      </c>
    </row>
    <row r="243" spans="1:2" x14ac:dyDescent="0.25">
      <c r="A243" s="33">
        <v>11101508</v>
      </c>
      <c r="B243" s="34" t="s">
        <v>14794</v>
      </c>
    </row>
    <row r="244" spans="1:2" x14ac:dyDescent="0.25">
      <c r="A244" s="33">
        <v>11101509</v>
      </c>
      <c r="B244" s="34" t="s">
        <v>12657</v>
      </c>
    </row>
    <row r="245" spans="1:2" x14ac:dyDescent="0.25">
      <c r="A245" s="33">
        <v>11101510</v>
      </c>
      <c r="B245" s="34" t="s">
        <v>17457</v>
      </c>
    </row>
    <row r="246" spans="1:2" x14ac:dyDescent="0.25">
      <c r="A246" s="33">
        <v>11101511</v>
      </c>
      <c r="B246" s="34" t="s">
        <v>6348</v>
      </c>
    </row>
    <row r="247" spans="1:2" x14ac:dyDescent="0.25">
      <c r="A247" s="33">
        <v>11101512</v>
      </c>
      <c r="B247" s="34" t="s">
        <v>5628</v>
      </c>
    </row>
    <row r="248" spans="1:2" x14ac:dyDescent="0.25">
      <c r="A248" s="33">
        <v>11101513</v>
      </c>
      <c r="B248" s="34" t="s">
        <v>10152</v>
      </c>
    </row>
    <row r="249" spans="1:2" x14ac:dyDescent="0.25">
      <c r="A249" s="33">
        <v>11101514</v>
      </c>
      <c r="B249" s="34" t="s">
        <v>10562</v>
      </c>
    </row>
    <row r="250" spans="1:2" x14ac:dyDescent="0.25">
      <c r="A250" s="33">
        <v>11101515</v>
      </c>
      <c r="B250" s="34" t="s">
        <v>16779</v>
      </c>
    </row>
    <row r="251" spans="1:2" x14ac:dyDescent="0.25">
      <c r="A251" s="33">
        <v>11101516</v>
      </c>
      <c r="B251" s="34" t="s">
        <v>3225</v>
      </c>
    </row>
    <row r="252" spans="1:2" x14ac:dyDescent="0.25">
      <c r="A252" s="33">
        <v>11101517</v>
      </c>
      <c r="B252" s="34" t="s">
        <v>15260</v>
      </c>
    </row>
    <row r="253" spans="1:2" x14ac:dyDescent="0.25">
      <c r="A253" s="33">
        <v>11101518</v>
      </c>
      <c r="B253" s="34" t="s">
        <v>16016</v>
      </c>
    </row>
    <row r="254" spans="1:2" x14ac:dyDescent="0.25">
      <c r="A254" s="33">
        <v>11101519</v>
      </c>
      <c r="B254" s="34" t="s">
        <v>14457</v>
      </c>
    </row>
    <row r="255" spans="1:2" x14ac:dyDescent="0.25">
      <c r="A255" s="33">
        <v>11101520</v>
      </c>
      <c r="B255" s="34" t="s">
        <v>9832</v>
      </c>
    </row>
    <row r="256" spans="1:2" x14ac:dyDescent="0.25">
      <c r="A256" s="33">
        <v>11101521</v>
      </c>
      <c r="B256" s="34" t="s">
        <v>218</v>
      </c>
    </row>
    <row r="257" spans="1:2" x14ac:dyDescent="0.25">
      <c r="A257" s="33">
        <v>11101522</v>
      </c>
      <c r="B257" s="34" t="s">
        <v>11335</v>
      </c>
    </row>
    <row r="258" spans="1:2" x14ac:dyDescent="0.25">
      <c r="A258" s="33">
        <v>11101523</v>
      </c>
      <c r="B258" s="34" t="s">
        <v>13225</v>
      </c>
    </row>
    <row r="259" spans="1:2" x14ac:dyDescent="0.25">
      <c r="A259" s="33">
        <v>11101524</v>
      </c>
      <c r="B259" s="34" t="s">
        <v>13467</v>
      </c>
    </row>
    <row r="260" spans="1:2" x14ac:dyDescent="0.25">
      <c r="A260" s="33">
        <v>11101525</v>
      </c>
      <c r="B260" s="34" t="s">
        <v>18467</v>
      </c>
    </row>
    <row r="261" spans="1:2" x14ac:dyDescent="0.25">
      <c r="A261" s="33">
        <v>11101526</v>
      </c>
      <c r="B261" s="34" t="s">
        <v>13823</v>
      </c>
    </row>
    <row r="262" spans="1:2" x14ac:dyDescent="0.25">
      <c r="A262" s="33">
        <v>11101527</v>
      </c>
      <c r="B262" s="34" t="s">
        <v>10323</v>
      </c>
    </row>
    <row r="263" spans="1:2" x14ac:dyDescent="0.25">
      <c r="A263" s="33">
        <v>11101601</v>
      </c>
      <c r="B263" s="34" t="s">
        <v>7528</v>
      </c>
    </row>
    <row r="264" spans="1:2" x14ac:dyDescent="0.25">
      <c r="A264" s="33">
        <v>11101602</v>
      </c>
      <c r="B264" s="34" t="s">
        <v>10788</v>
      </c>
    </row>
    <row r="265" spans="1:2" x14ac:dyDescent="0.25">
      <c r="A265" s="33">
        <v>11101603</v>
      </c>
      <c r="B265" s="34" t="s">
        <v>16427</v>
      </c>
    </row>
    <row r="266" spans="1:2" x14ac:dyDescent="0.25">
      <c r="A266" s="33">
        <v>11101604</v>
      </c>
      <c r="B266" s="34" t="s">
        <v>5500</v>
      </c>
    </row>
    <row r="267" spans="1:2" x14ac:dyDescent="0.25">
      <c r="A267" s="33">
        <v>11101605</v>
      </c>
      <c r="B267" s="34" t="s">
        <v>9924</v>
      </c>
    </row>
    <row r="268" spans="1:2" x14ac:dyDescent="0.25">
      <c r="A268" s="33">
        <v>11101606</v>
      </c>
      <c r="B268" s="34" t="s">
        <v>13437</v>
      </c>
    </row>
    <row r="269" spans="1:2" x14ac:dyDescent="0.25">
      <c r="A269" s="33">
        <v>11101607</v>
      </c>
      <c r="B269" s="34" t="s">
        <v>8078</v>
      </c>
    </row>
    <row r="270" spans="1:2" x14ac:dyDescent="0.25">
      <c r="A270" s="33">
        <v>11101608</v>
      </c>
      <c r="B270" s="34" t="s">
        <v>17353</v>
      </c>
    </row>
    <row r="271" spans="1:2" x14ac:dyDescent="0.25">
      <c r="A271" s="33">
        <v>11101609</v>
      </c>
      <c r="B271" s="34" t="s">
        <v>168</v>
      </c>
    </row>
    <row r="272" spans="1:2" x14ac:dyDescent="0.25">
      <c r="A272" s="33">
        <v>11101610</v>
      </c>
      <c r="B272" s="34" t="s">
        <v>574</v>
      </c>
    </row>
    <row r="273" spans="1:2" x14ac:dyDescent="0.25">
      <c r="A273" s="33">
        <v>11101611</v>
      </c>
      <c r="B273" s="34" t="s">
        <v>8970</v>
      </c>
    </row>
    <row r="274" spans="1:2" x14ac:dyDescent="0.25">
      <c r="A274" s="33">
        <v>11101612</v>
      </c>
      <c r="B274" s="34" t="s">
        <v>196</v>
      </c>
    </row>
    <row r="275" spans="1:2" x14ac:dyDescent="0.25">
      <c r="A275" s="33">
        <v>11101613</v>
      </c>
      <c r="B275" s="34" t="s">
        <v>6703</v>
      </c>
    </row>
    <row r="276" spans="1:2" x14ac:dyDescent="0.25">
      <c r="A276" s="33">
        <v>11101614</v>
      </c>
      <c r="B276" s="34" t="s">
        <v>4675</v>
      </c>
    </row>
    <row r="277" spans="1:2" x14ac:dyDescent="0.25">
      <c r="A277" s="33">
        <v>11101615</v>
      </c>
      <c r="B277" s="34" t="s">
        <v>7012</v>
      </c>
    </row>
    <row r="278" spans="1:2" x14ac:dyDescent="0.25">
      <c r="A278" s="33">
        <v>11101616</v>
      </c>
      <c r="B278" s="34" t="s">
        <v>2274</v>
      </c>
    </row>
    <row r="279" spans="1:2" x14ac:dyDescent="0.25">
      <c r="A279" s="33">
        <v>11101617</v>
      </c>
      <c r="B279" s="34" t="s">
        <v>15674</v>
      </c>
    </row>
    <row r="280" spans="1:2" x14ac:dyDescent="0.25">
      <c r="A280" s="33">
        <v>11101618</v>
      </c>
      <c r="B280" s="34" t="s">
        <v>12421</v>
      </c>
    </row>
    <row r="281" spans="1:2" x14ac:dyDescent="0.25">
      <c r="A281" s="33">
        <v>11101619</v>
      </c>
      <c r="B281" s="34" t="s">
        <v>966</v>
      </c>
    </row>
    <row r="282" spans="1:2" x14ac:dyDescent="0.25">
      <c r="A282" s="33">
        <v>11101620</v>
      </c>
      <c r="B282" s="34" t="s">
        <v>3857</v>
      </c>
    </row>
    <row r="283" spans="1:2" x14ac:dyDescent="0.25">
      <c r="A283" s="33">
        <v>11101621</v>
      </c>
      <c r="B283" s="34" t="s">
        <v>8012</v>
      </c>
    </row>
    <row r="284" spans="1:2" x14ac:dyDescent="0.25">
      <c r="A284" s="33">
        <v>11101622</v>
      </c>
      <c r="B284" s="34" t="s">
        <v>17027</v>
      </c>
    </row>
    <row r="285" spans="1:2" x14ac:dyDescent="0.25">
      <c r="A285" s="33">
        <v>11101623</v>
      </c>
      <c r="B285" s="34" t="s">
        <v>10295</v>
      </c>
    </row>
    <row r="286" spans="1:2" x14ac:dyDescent="0.25">
      <c r="A286" s="33">
        <v>11101701</v>
      </c>
      <c r="B286" s="34" t="s">
        <v>12587</v>
      </c>
    </row>
    <row r="287" spans="1:2" x14ac:dyDescent="0.25">
      <c r="A287" s="33">
        <v>11101702</v>
      </c>
      <c r="B287" s="34" t="s">
        <v>18471</v>
      </c>
    </row>
    <row r="288" spans="1:2" x14ac:dyDescent="0.25">
      <c r="A288" s="33">
        <v>11101703</v>
      </c>
      <c r="B288" s="34" t="s">
        <v>5630</v>
      </c>
    </row>
    <row r="289" spans="1:2" x14ac:dyDescent="0.25">
      <c r="A289" s="33">
        <v>11101704</v>
      </c>
      <c r="B289" s="34" t="s">
        <v>12899</v>
      </c>
    </row>
    <row r="290" spans="1:2" x14ac:dyDescent="0.25">
      <c r="A290" s="33">
        <v>11101705</v>
      </c>
      <c r="B290" s="34" t="s">
        <v>13246</v>
      </c>
    </row>
    <row r="291" spans="1:2" x14ac:dyDescent="0.25">
      <c r="A291" s="33">
        <v>11101706</v>
      </c>
      <c r="B291" s="34" t="s">
        <v>14197</v>
      </c>
    </row>
    <row r="292" spans="1:2" x14ac:dyDescent="0.25">
      <c r="A292" s="33">
        <v>11101707</v>
      </c>
      <c r="B292" s="34" t="s">
        <v>12825</v>
      </c>
    </row>
    <row r="293" spans="1:2" x14ac:dyDescent="0.25">
      <c r="A293" s="33">
        <v>11101708</v>
      </c>
      <c r="B293" s="34" t="s">
        <v>5297</v>
      </c>
    </row>
    <row r="294" spans="1:2" x14ac:dyDescent="0.25">
      <c r="A294" s="33">
        <v>11101709</v>
      </c>
      <c r="B294" s="34" t="s">
        <v>12450</v>
      </c>
    </row>
    <row r="295" spans="1:2" x14ac:dyDescent="0.25">
      <c r="A295" s="33">
        <v>11101710</v>
      </c>
      <c r="B295" s="34" t="s">
        <v>1397</v>
      </c>
    </row>
    <row r="296" spans="1:2" x14ac:dyDescent="0.25">
      <c r="A296" s="33">
        <v>11101711</v>
      </c>
      <c r="B296" s="34" t="s">
        <v>16746</v>
      </c>
    </row>
    <row r="297" spans="1:2" x14ac:dyDescent="0.25">
      <c r="A297" s="33">
        <v>11101712</v>
      </c>
      <c r="B297" s="34" t="s">
        <v>3850</v>
      </c>
    </row>
    <row r="298" spans="1:2" x14ac:dyDescent="0.25">
      <c r="A298" s="33">
        <v>11101713</v>
      </c>
      <c r="B298" s="34" t="s">
        <v>6775</v>
      </c>
    </row>
    <row r="299" spans="1:2" x14ac:dyDescent="0.25">
      <c r="A299" s="33">
        <v>11101714</v>
      </c>
      <c r="B299" s="34" t="s">
        <v>6910</v>
      </c>
    </row>
    <row r="300" spans="1:2" x14ac:dyDescent="0.25">
      <c r="A300" s="33">
        <v>11101715</v>
      </c>
      <c r="B300" s="34" t="s">
        <v>17335</v>
      </c>
    </row>
    <row r="301" spans="1:2" x14ac:dyDescent="0.25">
      <c r="A301" s="33">
        <v>11101716</v>
      </c>
      <c r="B301" s="34" t="s">
        <v>10975</v>
      </c>
    </row>
    <row r="302" spans="1:2" x14ac:dyDescent="0.25">
      <c r="A302" s="33">
        <v>11101717</v>
      </c>
      <c r="B302" s="34" t="s">
        <v>18109</v>
      </c>
    </row>
    <row r="303" spans="1:2" x14ac:dyDescent="0.25">
      <c r="A303" s="33">
        <v>11101718</v>
      </c>
      <c r="B303" s="34" t="s">
        <v>8496</v>
      </c>
    </row>
    <row r="304" spans="1:2" x14ac:dyDescent="0.25">
      <c r="A304" s="33">
        <v>11101719</v>
      </c>
      <c r="B304" s="34" t="s">
        <v>5835</v>
      </c>
    </row>
    <row r="305" spans="1:2" x14ac:dyDescent="0.25">
      <c r="A305" s="33">
        <v>11101801</v>
      </c>
      <c r="B305" s="34" t="s">
        <v>18250</v>
      </c>
    </row>
    <row r="306" spans="1:2" x14ac:dyDescent="0.25">
      <c r="A306" s="33">
        <v>11101802</v>
      </c>
      <c r="B306" s="34" t="s">
        <v>590</v>
      </c>
    </row>
    <row r="307" spans="1:2" x14ac:dyDescent="0.25">
      <c r="A307" s="33">
        <v>11101803</v>
      </c>
      <c r="B307" s="34" t="s">
        <v>15400</v>
      </c>
    </row>
    <row r="308" spans="1:2" x14ac:dyDescent="0.25">
      <c r="A308" s="33">
        <v>11111501</v>
      </c>
      <c r="B308" s="34" t="s">
        <v>1279</v>
      </c>
    </row>
    <row r="309" spans="1:2" x14ac:dyDescent="0.25">
      <c r="A309" s="33">
        <v>11111502</v>
      </c>
      <c r="B309" s="34" t="s">
        <v>130</v>
      </c>
    </row>
    <row r="310" spans="1:2" x14ac:dyDescent="0.25">
      <c r="A310" s="33">
        <v>11111503</v>
      </c>
      <c r="B310" s="34" t="s">
        <v>12583</v>
      </c>
    </row>
    <row r="311" spans="1:2" x14ac:dyDescent="0.25">
      <c r="A311" s="33">
        <v>11111601</v>
      </c>
      <c r="B311" s="34" t="s">
        <v>5498</v>
      </c>
    </row>
    <row r="312" spans="1:2" x14ac:dyDescent="0.25">
      <c r="A312" s="33">
        <v>11111602</v>
      </c>
      <c r="B312" s="34" t="s">
        <v>9329</v>
      </c>
    </row>
    <row r="313" spans="1:2" x14ac:dyDescent="0.25">
      <c r="A313" s="33">
        <v>11111603</v>
      </c>
      <c r="B313" s="34" t="s">
        <v>8499</v>
      </c>
    </row>
    <row r="314" spans="1:2" x14ac:dyDescent="0.25">
      <c r="A314" s="33">
        <v>11111604</v>
      </c>
      <c r="B314" s="34" t="s">
        <v>3829</v>
      </c>
    </row>
    <row r="315" spans="1:2" x14ac:dyDescent="0.25">
      <c r="A315" s="33">
        <v>11111605</v>
      </c>
      <c r="B315" s="34" t="s">
        <v>14802</v>
      </c>
    </row>
    <row r="316" spans="1:2" x14ac:dyDescent="0.25">
      <c r="A316" s="33">
        <v>11111606</v>
      </c>
      <c r="B316" s="34" t="s">
        <v>5795</v>
      </c>
    </row>
    <row r="317" spans="1:2" x14ac:dyDescent="0.25">
      <c r="A317" s="33">
        <v>11111607</v>
      </c>
      <c r="B317" s="34" t="s">
        <v>3371</v>
      </c>
    </row>
    <row r="318" spans="1:2" x14ac:dyDescent="0.25">
      <c r="A318" s="33">
        <v>11111608</v>
      </c>
      <c r="B318" s="34" t="s">
        <v>18788</v>
      </c>
    </row>
    <row r="319" spans="1:2" x14ac:dyDescent="0.25">
      <c r="A319" s="33">
        <v>11111609</v>
      </c>
      <c r="B319" s="34" t="s">
        <v>13006</v>
      </c>
    </row>
    <row r="320" spans="1:2" x14ac:dyDescent="0.25">
      <c r="A320" s="33">
        <v>11111610</v>
      </c>
      <c r="B320" s="34" t="s">
        <v>17856</v>
      </c>
    </row>
    <row r="321" spans="1:2" x14ac:dyDescent="0.25">
      <c r="A321" s="33">
        <v>11111611</v>
      </c>
      <c r="B321" s="34" t="s">
        <v>2520</v>
      </c>
    </row>
    <row r="322" spans="1:2" x14ac:dyDescent="0.25">
      <c r="A322" s="33">
        <v>11111701</v>
      </c>
      <c r="B322" s="34" t="s">
        <v>24</v>
      </c>
    </row>
    <row r="323" spans="1:2" x14ac:dyDescent="0.25">
      <c r="A323" s="33">
        <v>11111801</v>
      </c>
      <c r="B323" s="34" t="s">
        <v>3657</v>
      </c>
    </row>
    <row r="324" spans="1:2" x14ac:dyDescent="0.25">
      <c r="A324" s="33">
        <v>11111802</v>
      </c>
      <c r="B324" s="34" t="s">
        <v>9186</v>
      </c>
    </row>
    <row r="325" spans="1:2" x14ac:dyDescent="0.25">
      <c r="A325" s="33">
        <v>11111803</v>
      </c>
      <c r="B325" s="34" t="s">
        <v>4026</v>
      </c>
    </row>
    <row r="326" spans="1:2" x14ac:dyDescent="0.25">
      <c r="A326" s="33">
        <v>11111804</v>
      </c>
      <c r="B326" s="34" t="s">
        <v>16189</v>
      </c>
    </row>
    <row r="327" spans="1:2" x14ac:dyDescent="0.25">
      <c r="A327" s="33">
        <v>11111805</v>
      </c>
      <c r="B327" s="34" t="s">
        <v>14048</v>
      </c>
    </row>
    <row r="328" spans="1:2" x14ac:dyDescent="0.25">
      <c r="A328" s="33">
        <v>11111806</v>
      </c>
      <c r="B328" s="34" t="s">
        <v>6730</v>
      </c>
    </row>
    <row r="329" spans="1:2" x14ac:dyDescent="0.25">
      <c r="A329" s="33">
        <v>11111807</v>
      </c>
      <c r="B329" s="34" t="s">
        <v>9568</v>
      </c>
    </row>
    <row r="330" spans="1:2" x14ac:dyDescent="0.25">
      <c r="A330" s="33">
        <v>11111808</v>
      </c>
      <c r="B330" s="34" t="s">
        <v>11742</v>
      </c>
    </row>
    <row r="331" spans="1:2" x14ac:dyDescent="0.25">
      <c r="A331" s="33">
        <v>11111809</v>
      </c>
      <c r="B331" s="34" t="s">
        <v>4825</v>
      </c>
    </row>
    <row r="332" spans="1:2" x14ac:dyDescent="0.25">
      <c r="A332" s="33">
        <v>11111810</v>
      </c>
      <c r="B332" s="34" t="s">
        <v>8457</v>
      </c>
    </row>
    <row r="333" spans="1:2" x14ac:dyDescent="0.25">
      <c r="A333" s="33">
        <v>11121502</v>
      </c>
      <c r="B333" s="34" t="s">
        <v>12427</v>
      </c>
    </row>
    <row r="334" spans="1:2" x14ac:dyDescent="0.25">
      <c r="A334" s="33">
        <v>11121503</v>
      </c>
      <c r="B334" s="34" t="s">
        <v>17087</v>
      </c>
    </row>
    <row r="335" spans="1:2" x14ac:dyDescent="0.25">
      <c r="A335" s="33">
        <v>11121603</v>
      </c>
      <c r="B335" s="34" t="s">
        <v>9067</v>
      </c>
    </row>
    <row r="336" spans="1:2" x14ac:dyDescent="0.25">
      <c r="A336" s="33">
        <v>11121604</v>
      </c>
      <c r="B336" s="34" t="s">
        <v>12026</v>
      </c>
    </row>
    <row r="337" spans="1:2" x14ac:dyDescent="0.25">
      <c r="A337" s="33">
        <v>11121605</v>
      </c>
      <c r="B337" s="34" t="s">
        <v>5780</v>
      </c>
    </row>
    <row r="338" spans="1:2" x14ac:dyDescent="0.25">
      <c r="A338" s="33">
        <v>11121606</v>
      </c>
      <c r="B338" s="34" t="s">
        <v>5576</v>
      </c>
    </row>
    <row r="339" spans="1:2" x14ac:dyDescent="0.25">
      <c r="A339" s="33">
        <v>11121607</v>
      </c>
      <c r="B339" s="34" t="s">
        <v>14025</v>
      </c>
    </row>
    <row r="340" spans="1:2" x14ac:dyDescent="0.25">
      <c r="A340" s="33">
        <v>11121608</v>
      </c>
      <c r="B340" s="34" t="s">
        <v>16729</v>
      </c>
    </row>
    <row r="341" spans="1:2" x14ac:dyDescent="0.25">
      <c r="A341" s="33">
        <v>11121609</v>
      </c>
      <c r="B341" s="34" t="s">
        <v>5127</v>
      </c>
    </row>
    <row r="342" spans="1:2" x14ac:dyDescent="0.25">
      <c r="A342" s="33">
        <v>11121610</v>
      </c>
      <c r="B342" s="34" t="s">
        <v>15326</v>
      </c>
    </row>
    <row r="343" spans="1:2" x14ac:dyDescent="0.25">
      <c r="A343" s="33">
        <v>11121611</v>
      </c>
      <c r="B343" s="34" t="s">
        <v>6616</v>
      </c>
    </row>
    <row r="344" spans="1:2" x14ac:dyDescent="0.25">
      <c r="A344" s="33">
        <v>11121612</v>
      </c>
      <c r="B344" s="34" t="s">
        <v>18584</v>
      </c>
    </row>
    <row r="345" spans="1:2" x14ac:dyDescent="0.25">
      <c r="A345" s="33">
        <v>11121701</v>
      </c>
      <c r="B345" s="34" t="s">
        <v>6259</v>
      </c>
    </row>
    <row r="346" spans="1:2" x14ac:dyDescent="0.25">
      <c r="A346" s="33">
        <v>11121702</v>
      </c>
      <c r="B346" s="34" t="s">
        <v>727</v>
      </c>
    </row>
    <row r="347" spans="1:2" x14ac:dyDescent="0.25">
      <c r="A347" s="33">
        <v>11121703</v>
      </c>
      <c r="B347" s="34" t="s">
        <v>4446</v>
      </c>
    </row>
    <row r="348" spans="1:2" x14ac:dyDescent="0.25">
      <c r="A348" s="33">
        <v>11121705</v>
      </c>
      <c r="B348" s="34" t="s">
        <v>11002</v>
      </c>
    </row>
    <row r="349" spans="1:2" x14ac:dyDescent="0.25">
      <c r="A349" s="33">
        <v>11121706</v>
      </c>
      <c r="B349" s="34" t="s">
        <v>10</v>
      </c>
    </row>
    <row r="350" spans="1:2" x14ac:dyDescent="0.25">
      <c r="A350" s="33">
        <v>11121707</v>
      </c>
      <c r="B350" s="34" t="s">
        <v>18783</v>
      </c>
    </row>
    <row r="351" spans="1:2" x14ac:dyDescent="0.25">
      <c r="A351" s="33">
        <v>11121708</v>
      </c>
      <c r="B351" s="34" t="s">
        <v>15772</v>
      </c>
    </row>
    <row r="352" spans="1:2" x14ac:dyDescent="0.25">
      <c r="A352" s="33">
        <v>11121709</v>
      </c>
      <c r="B352" s="34" t="s">
        <v>16599</v>
      </c>
    </row>
    <row r="353" spans="1:2" x14ac:dyDescent="0.25">
      <c r="A353" s="33">
        <v>11121710</v>
      </c>
      <c r="B353" s="34" t="s">
        <v>13987</v>
      </c>
    </row>
    <row r="354" spans="1:2" x14ac:dyDescent="0.25">
      <c r="A354" s="33">
        <v>11121801</v>
      </c>
      <c r="B354" s="34" t="s">
        <v>3183</v>
      </c>
    </row>
    <row r="355" spans="1:2" x14ac:dyDescent="0.25">
      <c r="A355" s="33">
        <v>11121802</v>
      </c>
      <c r="B355" s="34" t="s">
        <v>17582</v>
      </c>
    </row>
    <row r="356" spans="1:2" x14ac:dyDescent="0.25">
      <c r="A356" s="33">
        <v>11121803</v>
      </c>
      <c r="B356" s="34" t="s">
        <v>14781</v>
      </c>
    </row>
    <row r="357" spans="1:2" x14ac:dyDescent="0.25">
      <c r="A357" s="33">
        <v>11121804</v>
      </c>
      <c r="B357" s="34" t="s">
        <v>14269</v>
      </c>
    </row>
    <row r="358" spans="1:2" x14ac:dyDescent="0.25">
      <c r="A358" s="33">
        <v>11121805</v>
      </c>
      <c r="B358" s="34" t="s">
        <v>9564</v>
      </c>
    </row>
    <row r="359" spans="1:2" x14ac:dyDescent="0.25">
      <c r="A359" s="33">
        <v>11121806</v>
      </c>
      <c r="B359" s="34" t="s">
        <v>17092</v>
      </c>
    </row>
    <row r="360" spans="1:2" x14ac:dyDescent="0.25">
      <c r="A360" s="33">
        <v>11121807</v>
      </c>
      <c r="B360" s="34" t="s">
        <v>18967</v>
      </c>
    </row>
    <row r="361" spans="1:2" x14ac:dyDescent="0.25">
      <c r="A361" s="33">
        <v>11121808</v>
      </c>
      <c r="B361" s="34" t="s">
        <v>16460</v>
      </c>
    </row>
    <row r="362" spans="1:2" x14ac:dyDescent="0.25">
      <c r="A362" s="33">
        <v>11121809</v>
      </c>
      <c r="B362" s="34" t="s">
        <v>16865</v>
      </c>
    </row>
    <row r="363" spans="1:2" x14ac:dyDescent="0.25">
      <c r="A363" s="33">
        <v>11121810</v>
      </c>
      <c r="B363" s="34" t="s">
        <v>14433</v>
      </c>
    </row>
    <row r="364" spans="1:2" x14ac:dyDescent="0.25">
      <c r="A364" s="33">
        <v>11121901</v>
      </c>
      <c r="B364" s="34" t="s">
        <v>11549</v>
      </c>
    </row>
    <row r="365" spans="1:2" x14ac:dyDescent="0.25">
      <c r="A365" s="33">
        <v>11131501</v>
      </c>
      <c r="B365" s="34" t="s">
        <v>16537</v>
      </c>
    </row>
    <row r="366" spans="1:2" x14ac:dyDescent="0.25">
      <c r="A366" s="33">
        <v>11131502</v>
      </c>
      <c r="B366" s="34" t="s">
        <v>15237</v>
      </c>
    </row>
    <row r="367" spans="1:2" x14ac:dyDescent="0.25">
      <c r="A367" s="33">
        <v>11131503</v>
      </c>
      <c r="B367" s="34" t="s">
        <v>8604</v>
      </c>
    </row>
    <row r="368" spans="1:2" x14ac:dyDescent="0.25">
      <c r="A368" s="33">
        <v>11131504</v>
      </c>
      <c r="B368" s="34" t="s">
        <v>15953</v>
      </c>
    </row>
    <row r="369" spans="1:2" x14ac:dyDescent="0.25">
      <c r="A369" s="33">
        <v>11131505</v>
      </c>
      <c r="B369" s="34" t="s">
        <v>5061</v>
      </c>
    </row>
    <row r="370" spans="1:2" x14ac:dyDescent="0.25">
      <c r="A370" s="33">
        <v>11131506</v>
      </c>
      <c r="B370" s="34" t="s">
        <v>4662</v>
      </c>
    </row>
    <row r="371" spans="1:2" x14ac:dyDescent="0.25">
      <c r="A371" s="33">
        <v>11131507</v>
      </c>
      <c r="B371" s="34" t="s">
        <v>13010</v>
      </c>
    </row>
    <row r="372" spans="1:2" x14ac:dyDescent="0.25">
      <c r="A372" s="33">
        <v>11131508</v>
      </c>
      <c r="B372" s="34" t="s">
        <v>10825</v>
      </c>
    </row>
    <row r="373" spans="1:2" x14ac:dyDescent="0.25">
      <c r="A373" s="33">
        <v>11131601</v>
      </c>
      <c r="B373" s="34" t="s">
        <v>13196</v>
      </c>
    </row>
    <row r="374" spans="1:2" x14ac:dyDescent="0.25">
      <c r="A374" s="33">
        <v>11131602</v>
      </c>
      <c r="B374" s="34" t="s">
        <v>13928</v>
      </c>
    </row>
    <row r="375" spans="1:2" x14ac:dyDescent="0.25">
      <c r="A375" s="33">
        <v>11131603</v>
      </c>
      <c r="B375" s="34" t="s">
        <v>7919</v>
      </c>
    </row>
    <row r="376" spans="1:2" x14ac:dyDescent="0.25">
      <c r="A376" s="33">
        <v>11131604</v>
      </c>
      <c r="B376" s="34" t="s">
        <v>5886</v>
      </c>
    </row>
    <row r="377" spans="1:2" x14ac:dyDescent="0.25">
      <c r="A377" s="33">
        <v>11131605</v>
      </c>
      <c r="B377" s="34" t="s">
        <v>12249</v>
      </c>
    </row>
    <row r="378" spans="1:2" x14ac:dyDescent="0.25">
      <c r="A378" s="33">
        <v>11131606</v>
      </c>
      <c r="B378" s="34" t="s">
        <v>2269</v>
      </c>
    </row>
    <row r="379" spans="1:2" x14ac:dyDescent="0.25">
      <c r="A379" s="33">
        <v>11131607</v>
      </c>
      <c r="B379" s="34" t="s">
        <v>4112</v>
      </c>
    </row>
    <row r="380" spans="1:2" x14ac:dyDescent="0.25">
      <c r="A380" s="33">
        <v>11131608</v>
      </c>
      <c r="B380" s="34" t="s">
        <v>9811</v>
      </c>
    </row>
    <row r="381" spans="1:2" x14ac:dyDescent="0.25">
      <c r="A381" s="33">
        <v>11141601</v>
      </c>
      <c r="B381" s="34" t="s">
        <v>7478</v>
      </c>
    </row>
    <row r="382" spans="1:2" x14ac:dyDescent="0.25">
      <c r="A382" s="33">
        <v>11141602</v>
      </c>
      <c r="B382" s="34" t="s">
        <v>13543</v>
      </c>
    </row>
    <row r="383" spans="1:2" x14ac:dyDescent="0.25">
      <c r="A383" s="33">
        <v>11141603</v>
      </c>
      <c r="B383" s="34" t="s">
        <v>3642</v>
      </c>
    </row>
    <row r="384" spans="1:2" x14ac:dyDescent="0.25">
      <c r="A384" s="33">
        <v>11141604</v>
      </c>
      <c r="B384" s="34" t="s">
        <v>12706</v>
      </c>
    </row>
    <row r="385" spans="1:2" x14ac:dyDescent="0.25">
      <c r="A385" s="33">
        <v>11141605</v>
      </c>
      <c r="B385" s="34" t="s">
        <v>3444</v>
      </c>
    </row>
    <row r="386" spans="1:2" x14ac:dyDescent="0.25">
      <c r="A386" s="33">
        <v>11141606</v>
      </c>
      <c r="B386" s="34" t="s">
        <v>6822</v>
      </c>
    </row>
    <row r="387" spans="1:2" x14ac:dyDescent="0.25">
      <c r="A387" s="33">
        <v>11141607</v>
      </c>
      <c r="B387" s="34" t="s">
        <v>3556</v>
      </c>
    </row>
    <row r="388" spans="1:2" x14ac:dyDescent="0.25">
      <c r="A388" s="33">
        <v>11141608</v>
      </c>
      <c r="B388" s="34" t="s">
        <v>7714</v>
      </c>
    </row>
    <row r="389" spans="1:2" x14ac:dyDescent="0.25">
      <c r="A389" s="33">
        <v>11141609</v>
      </c>
      <c r="B389" s="34" t="s">
        <v>17002</v>
      </c>
    </row>
    <row r="390" spans="1:2" x14ac:dyDescent="0.25">
      <c r="A390" s="33">
        <v>11141610</v>
      </c>
      <c r="B390" s="34" t="s">
        <v>11050</v>
      </c>
    </row>
    <row r="391" spans="1:2" x14ac:dyDescent="0.25">
      <c r="A391" s="33">
        <v>11141701</v>
      </c>
      <c r="B391" s="34" t="s">
        <v>7501</v>
      </c>
    </row>
    <row r="392" spans="1:2" x14ac:dyDescent="0.25">
      <c r="A392" s="33">
        <v>11141702</v>
      </c>
      <c r="B392" s="34" t="s">
        <v>13957</v>
      </c>
    </row>
    <row r="393" spans="1:2" x14ac:dyDescent="0.25">
      <c r="A393" s="33">
        <v>11151501</v>
      </c>
      <c r="B393" s="34" t="s">
        <v>1755</v>
      </c>
    </row>
    <row r="394" spans="1:2" x14ac:dyDescent="0.25">
      <c r="A394" s="33">
        <v>11151502</v>
      </c>
      <c r="B394" s="34" t="s">
        <v>7379</v>
      </c>
    </row>
    <row r="395" spans="1:2" x14ac:dyDescent="0.25">
      <c r="A395" s="33">
        <v>11151503</v>
      </c>
      <c r="B395" s="34" t="s">
        <v>16136</v>
      </c>
    </row>
    <row r="396" spans="1:2" x14ac:dyDescent="0.25">
      <c r="A396" s="33">
        <v>11151504</v>
      </c>
      <c r="B396" s="34" t="s">
        <v>12465</v>
      </c>
    </row>
    <row r="397" spans="1:2" x14ac:dyDescent="0.25">
      <c r="A397" s="33">
        <v>11151505</v>
      </c>
      <c r="B397" s="34" t="s">
        <v>11931</v>
      </c>
    </row>
    <row r="398" spans="1:2" x14ac:dyDescent="0.25">
      <c r="A398" s="33">
        <v>11151506</v>
      </c>
      <c r="B398" s="34" t="s">
        <v>15608</v>
      </c>
    </row>
    <row r="399" spans="1:2" x14ac:dyDescent="0.25">
      <c r="A399" s="33">
        <v>11151507</v>
      </c>
      <c r="B399" s="34" t="s">
        <v>14730</v>
      </c>
    </row>
    <row r="400" spans="1:2" x14ac:dyDescent="0.25">
      <c r="A400" s="33">
        <v>11151508</v>
      </c>
      <c r="B400" s="34" t="s">
        <v>6985</v>
      </c>
    </row>
    <row r="401" spans="1:2" x14ac:dyDescent="0.25">
      <c r="A401" s="33">
        <v>11151509</v>
      </c>
      <c r="B401" s="34" t="s">
        <v>104</v>
      </c>
    </row>
    <row r="402" spans="1:2" x14ac:dyDescent="0.25">
      <c r="A402" s="33">
        <v>11151510</v>
      </c>
      <c r="B402" s="34" t="s">
        <v>18890</v>
      </c>
    </row>
    <row r="403" spans="1:2" x14ac:dyDescent="0.25">
      <c r="A403" s="33">
        <v>11151511</v>
      </c>
      <c r="B403" s="34" t="s">
        <v>4382</v>
      </c>
    </row>
    <row r="404" spans="1:2" x14ac:dyDescent="0.25">
      <c r="A404" s="33">
        <v>11151512</v>
      </c>
      <c r="B404" s="34" t="s">
        <v>18322</v>
      </c>
    </row>
    <row r="405" spans="1:2" x14ac:dyDescent="0.25">
      <c r="A405" s="33">
        <v>11151513</v>
      </c>
      <c r="B405" s="34" t="s">
        <v>16112</v>
      </c>
    </row>
    <row r="406" spans="1:2" x14ac:dyDescent="0.25">
      <c r="A406" s="33">
        <v>11151514</v>
      </c>
      <c r="B406" s="34" t="s">
        <v>624</v>
      </c>
    </row>
    <row r="407" spans="1:2" x14ac:dyDescent="0.25">
      <c r="A407" s="33">
        <v>11151515</v>
      </c>
      <c r="B407" s="34" t="s">
        <v>16122</v>
      </c>
    </row>
    <row r="408" spans="1:2" x14ac:dyDescent="0.25">
      <c r="A408" s="33">
        <v>11151601</v>
      </c>
      <c r="B408" s="34" t="s">
        <v>16307</v>
      </c>
    </row>
    <row r="409" spans="1:2" x14ac:dyDescent="0.25">
      <c r="A409" s="33">
        <v>11151602</v>
      </c>
      <c r="B409" s="34" t="s">
        <v>18327</v>
      </c>
    </row>
    <row r="410" spans="1:2" x14ac:dyDescent="0.25">
      <c r="A410" s="33">
        <v>11151603</v>
      </c>
      <c r="B410" s="34" t="s">
        <v>17351</v>
      </c>
    </row>
    <row r="411" spans="1:2" x14ac:dyDescent="0.25">
      <c r="A411" s="33">
        <v>11151604</v>
      </c>
      <c r="B411" s="34" t="s">
        <v>2470</v>
      </c>
    </row>
    <row r="412" spans="1:2" x14ac:dyDescent="0.25">
      <c r="A412" s="33">
        <v>11151605</v>
      </c>
      <c r="B412" s="34" t="s">
        <v>1225</v>
      </c>
    </row>
    <row r="413" spans="1:2" x14ac:dyDescent="0.25">
      <c r="A413" s="33">
        <v>11151606</v>
      </c>
      <c r="B413" s="34" t="s">
        <v>13278</v>
      </c>
    </row>
    <row r="414" spans="1:2" x14ac:dyDescent="0.25">
      <c r="A414" s="33">
        <v>11151607</v>
      </c>
      <c r="B414" s="34" t="s">
        <v>3632</v>
      </c>
    </row>
    <row r="415" spans="1:2" x14ac:dyDescent="0.25">
      <c r="A415" s="33">
        <v>11151608</v>
      </c>
      <c r="B415" s="34" t="s">
        <v>6426</v>
      </c>
    </row>
    <row r="416" spans="1:2" x14ac:dyDescent="0.25">
      <c r="A416" s="33">
        <v>11151609</v>
      </c>
      <c r="B416" s="34" t="s">
        <v>8310</v>
      </c>
    </row>
    <row r="417" spans="1:2" x14ac:dyDescent="0.25">
      <c r="A417" s="33">
        <v>11151610</v>
      </c>
      <c r="B417" s="34" t="s">
        <v>8074</v>
      </c>
    </row>
    <row r="418" spans="1:2" x14ac:dyDescent="0.25">
      <c r="A418" s="33">
        <v>11151611</v>
      </c>
      <c r="B418" s="34" t="s">
        <v>2324</v>
      </c>
    </row>
    <row r="419" spans="1:2" x14ac:dyDescent="0.25">
      <c r="A419" s="33">
        <v>11151612</v>
      </c>
      <c r="B419" s="34" t="s">
        <v>14983</v>
      </c>
    </row>
    <row r="420" spans="1:2" x14ac:dyDescent="0.25">
      <c r="A420" s="33">
        <v>11151701</v>
      </c>
      <c r="B420" s="34" t="s">
        <v>14017</v>
      </c>
    </row>
    <row r="421" spans="1:2" x14ac:dyDescent="0.25">
      <c r="A421" s="33">
        <v>11151702</v>
      </c>
      <c r="B421" s="34" t="s">
        <v>17172</v>
      </c>
    </row>
    <row r="422" spans="1:2" x14ac:dyDescent="0.25">
      <c r="A422" s="33">
        <v>11151703</v>
      </c>
      <c r="B422" s="34" t="s">
        <v>10951</v>
      </c>
    </row>
    <row r="423" spans="1:2" x14ac:dyDescent="0.25">
      <c r="A423" s="33">
        <v>11151704</v>
      </c>
      <c r="B423" s="34" t="s">
        <v>490</v>
      </c>
    </row>
    <row r="424" spans="1:2" x14ac:dyDescent="0.25">
      <c r="A424" s="33">
        <v>11151705</v>
      </c>
      <c r="B424" s="34" t="s">
        <v>2825</v>
      </c>
    </row>
    <row r="425" spans="1:2" x14ac:dyDescent="0.25">
      <c r="A425" s="33">
        <v>11151706</v>
      </c>
      <c r="B425" s="34" t="s">
        <v>5582</v>
      </c>
    </row>
    <row r="426" spans="1:2" x14ac:dyDescent="0.25">
      <c r="A426" s="33">
        <v>11151708</v>
      </c>
      <c r="B426" s="34" t="s">
        <v>17376</v>
      </c>
    </row>
    <row r="427" spans="1:2" x14ac:dyDescent="0.25">
      <c r="A427" s="33">
        <v>11151709</v>
      </c>
      <c r="B427" s="34" t="s">
        <v>16235</v>
      </c>
    </row>
    <row r="428" spans="1:2" x14ac:dyDescent="0.25">
      <c r="A428" s="33">
        <v>11151710</v>
      </c>
      <c r="B428" s="34" t="s">
        <v>2925</v>
      </c>
    </row>
    <row r="429" spans="1:2" x14ac:dyDescent="0.25">
      <c r="A429" s="33">
        <v>11151711</v>
      </c>
      <c r="B429" s="34" t="s">
        <v>8265</v>
      </c>
    </row>
    <row r="430" spans="1:2" x14ac:dyDescent="0.25">
      <c r="A430" s="33">
        <v>11151712</v>
      </c>
      <c r="B430" s="34" t="s">
        <v>13147</v>
      </c>
    </row>
    <row r="431" spans="1:2" x14ac:dyDescent="0.25">
      <c r="A431" s="33">
        <v>11151713</v>
      </c>
      <c r="B431" s="34" t="s">
        <v>11114</v>
      </c>
    </row>
    <row r="432" spans="1:2" x14ac:dyDescent="0.25">
      <c r="A432" s="33">
        <v>11151714</v>
      </c>
      <c r="B432" s="34" t="s">
        <v>11350</v>
      </c>
    </row>
    <row r="433" spans="1:2" x14ac:dyDescent="0.25">
      <c r="A433" s="33">
        <v>11151715</v>
      </c>
      <c r="B433" s="34" t="s">
        <v>15924</v>
      </c>
    </row>
    <row r="434" spans="1:2" x14ac:dyDescent="0.25">
      <c r="A434" s="33">
        <v>11161501</v>
      </c>
      <c r="B434" s="34" t="s">
        <v>5255</v>
      </c>
    </row>
    <row r="435" spans="1:2" x14ac:dyDescent="0.25">
      <c r="A435" s="33">
        <v>11161502</v>
      </c>
      <c r="B435" s="34" t="s">
        <v>7459</v>
      </c>
    </row>
    <row r="436" spans="1:2" x14ac:dyDescent="0.25">
      <c r="A436" s="33">
        <v>11161503</v>
      </c>
      <c r="B436" s="34" t="s">
        <v>16084</v>
      </c>
    </row>
    <row r="437" spans="1:2" x14ac:dyDescent="0.25">
      <c r="A437" s="33">
        <v>11161504</v>
      </c>
      <c r="B437" s="34" t="s">
        <v>13319</v>
      </c>
    </row>
    <row r="438" spans="1:2" x14ac:dyDescent="0.25">
      <c r="A438" s="33">
        <v>11161601</v>
      </c>
      <c r="B438" s="34" t="s">
        <v>8857</v>
      </c>
    </row>
    <row r="439" spans="1:2" x14ac:dyDescent="0.25">
      <c r="A439" s="33">
        <v>11161602</v>
      </c>
      <c r="B439" s="34" t="s">
        <v>10531</v>
      </c>
    </row>
    <row r="440" spans="1:2" x14ac:dyDescent="0.25">
      <c r="A440" s="33">
        <v>11161603</v>
      </c>
      <c r="B440" s="34" t="s">
        <v>18958</v>
      </c>
    </row>
    <row r="441" spans="1:2" x14ac:dyDescent="0.25">
      <c r="A441" s="33">
        <v>11161604</v>
      </c>
      <c r="B441" s="34" t="s">
        <v>1331</v>
      </c>
    </row>
    <row r="442" spans="1:2" x14ac:dyDescent="0.25">
      <c r="A442" s="33">
        <v>11161701</v>
      </c>
      <c r="B442" s="34" t="s">
        <v>1572</v>
      </c>
    </row>
    <row r="443" spans="1:2" x14ac:dyDescent="0.25">
      <c r="A443" s="33">
        <v>11161702</v>
      </c>
      <c r="B443" s="34" t="s">
        <v>17215</v>
      </c>
    </row>
    <row r="444" spans="1:2" x14ac:dyDescent="0.25">
      <c r="A444" s="33">
        <v>11161703</v>
      </c>
      <c r="B444" s="34" t="s">
        <v>15197</v>
      </c>
    </row>
    <row r="445" spans="1:2" x14ac:dyDescent="0.25">
      <c r="A445" s="33">
        <v>11161704</v>
      </c>
      <c r="B445" s="34" t="s">
        <v>6961</v>
      </c>
    </row>
    <row r="446" spans="1:2" x14ac:dyDescent="0.25">
      <c r="A446" s="33">
        <v>11161705</v>
      </c>
      <c r="B446" s="34" t="s">
        <v>8811</v>
      </c>
    </row>
    <row r="447" spans="1:2" x14ac:dyDescent="0.25">
      <c r="A447" s="33">
        <v>11161801</v>
      </c>
      <c r="B447" s="34" t="s">
        <v>17961</v>
      </c>
    </row>
    <row r="448" spans="1:2" x14ac:dyDescent="0.25">
      <c r="A448" s="33">
        <v>11161802</v>
      </c>
      <c r="B448" s="34" t="s">
        <v>4941</v>
      </c>
    </row>
    <row r="449" spans="1:2" x14ac:dyDescent="0.25">
      <c r="A449" s="33">
        <v>11161803</v>
      </c>
      <c r="B449" s="34" t="s">
        <v>16942</v>
      </c>
    </row>
    <row r="450" spans="1:2" x14ac:dyDescent="0.25">
      <c r="A450" s="33">
        <v>11161804</v>
      </c>
      <c r="B450" s="34" t="s">
        <v>9971</v>
      </c>
    </row>
    <row r="451" spans="1:2" x14ac:dyDescent="0.25">
      <c r="A451" s="33">
        <v>11161805</v>
      </c>
      <c r="B451" s="34" t="s">
        <v>14495</v>
      </c>
    </row>
    <row r="452" spans="1:2" x14ac:dyDescent="0.25">
      <c r="A452" s="33">
        <v>11162001</v>
      </c>
      <c r="B452" s="34" t="s">
        <v>17030</v>
      </c>
    </row>
    <row r="453" spans="1:2" x14ac:dyDescent="0.25">
      <c r="A453" s="33">
        <v>11162002</v>
      </c>
      <c r="B453" s="34" t="s">
        <v>13305</v>
      </c>
    </row>
    <row r="454" spans="1:2" x14ac:dyDescent="0.25">
      <c r="A454" s="33">
        <v>11162003</v>
      </c>
      <c r="B454" s="34" t="s">
        <v>8026</v>
      </c>
    </row>
    <row r="455" spans="1:2" x14ac:dyDescent="0.25">
      <c r="A455" s="33">
        <v>11162101</v>
      </c>
      <c r="B455" s="34" t="s">
        <v>1728</v>
      </c>
    </row>
    <row r="456" spans="1:2" x14ac:dyDescent="0.25">
      <c r="A456" s="33">
        <v>11162102</v>
      </c>
      <c r="B456" s="34" t="s">
        <v>12105</v>
      </c>
    </row>
    <row r="457" spans="1:2" x14ac:dyDescent="0.25">
      <c r="A457" s="33">
        <v>11162104</v>
      </c>
      <c r="B457" s="34" t="s">
        <v>10041</v>
      </c>
    </row>
    <row r="458" spans="1:2" x14ac:dyDescent="0.25">
      <c r="A458" s="33">
        <v>11162105</v>
      </c>
      <c r="B458" s="34" t="s">
        <v>2928</v>
      </c>
    </row>
    <row r="459" spans="1:2" x14ac:dyDescent="0.25">
      <c r="A459" s="33">
        <v>11162107</v>
      </c>
      <c r="B459" s="34" t="s">
        <v>12152</v>
      </c>
    </row>
    <row r="460" spans="1:2" x14ac:dyDescent="0.25">
      <c r="A460" s="33">
        <v>11162108</v>
      </c>
      <c r="B460" s="34" t="s">
        <v>8996</v>
      </c>
    </row>
    <row r="461" spans="1:2" x14ac:dyDescent="0.25">
      <c r="A461" s="33">
        <v>11162109</v>
      </c>
      <c r="B461" s="34" t="s">
        <v>15828</v>
      </c>
    </row>
    <row r="462" spans="1:2" x14ac:dyDescent="0.25">
      <c r="A462" s="33">
        <v>11162110</v>
      </c>
      <c r="B462" s="34" t="s">
        <v>3759</v>
      </c>
    </row>
    <row r="463" spans="1:2" x14ac:dyDescent="0.25">
      <c r="A463" s="33">
        <v>11162111</v>
      </c>
      <c r="B463" s="34" t="s">
        <v>15274</v>
      </c>
    </row>
    <row r="464" spans="1:2" x14ac:dyDescent="0.25">
      <c r="A464" s="33">
        <v>11162112</v>
      </c>
      <c r="B464" s="34" t="s">
        <v>13610</v>
      </c>
    </row>
    <row r="465" spans="1:2" x14ac:dyDescent="0.25">
      <c r="A465" s="33">
        <v>11162113</v>
      </c>
      <c r="B465" s="34" t="s">
        <v>18977</v>
      </c>
    </row>
    <row r="466" spans="1:2" x14ac:dyDescent="0.25">
      <c r="A466" s="33">
        <v>11162114</v>
      </c>
      <c r="B466" s="34" t="s">
        <v>15986</v>
      </c>
    </row>
    <row r="467" spans="1:2" x14ac:dyDescent="0.25">
      <c r="A467" s="33">
        <v>11162115</v>
      </c>
      <c r="B467" s="34" t="s">
        <v>7302</v>
      </c>
    </row>
    <row r="468" spans="1:2" x14ac:dyDescent="0.25">
      <c r="A468" s="33">
        <v>11162116</v>
      </c>
      <c r="B468" s="34" t="s">
        <v>4710</v>
      </c>
    </row>
    <row r="469" spans="1:2" x14ac:dyDescent="0.25">
      <c r="A469" s="33">
        <v>11162117</v>
      </c>
      <c r="B469" s="34" t="s">
        <v>12473</v>
      </c>
    </row>
    <row r="470" spans="1:2" x14ac:dyDescent="0.25">
      <c r="A470" s="33">
        <v>11162118</v>
      </c>
      <c r="B470" s="34" t="s">
        <v>10904</v>
      </c>
    </row>
    <row r="471" spans="1:2" x14ac:dyDescent="0.25">
      <c r="A471" s="33">
        <v>11162119</v>
      </c>
      <c r="B471" s="34" t="s">
        <v>9012</v>
      </c>
    </row>
    <row r="472" spans="1:2" x14ac:dyDescent="0.25">
      <c r="A472" s="33">
        <v>11162120</v>
      </c>
      <c r="B472" s="34" t="s">
        <v>4418</v>
      </c>
    </row>
    <row r="473" spans="1:2" x14ac:dyDescent="0.25">
      <c r="A473" s="33">
        <v>11162121</v>
      </c>
      <c r="B473" s="34" t="s">
        <v>9512</v>
      </c>
    </row>
    <row r="474" spans="1:2" x14ac:dyDescent="0.25">
      <c r="A474" s="33">
        <v>11162122</v>
      </c>
      <c r="B474" s="34" t="s">
        <v>11266</v>
      </c>
    </row>
    <row r="475" spans="1:2" x14ac:dyDescent="0.25">
      <c r="A475" s="33">
        <v>11162123</v>
      </c>
      <c r="B475" s="34" t="s">
        <v>6937</v>
      </c>
    </row>
    <row r="476" spans="1:2" x14ac:dyDescent="0.25">
      <c r="A476" s="33">
        <v>11162124</v>
      </c>
      <c r="B476" s="34" t="s">
        <v>11997</v>
      </c>
    </row>
    <row r="477" spans="1:2" x14ac:dyDescent="0.25">
      <c r="A477" s="33">
        <v>11162125</v>
      </c>
      <c r="B477" s="34" t="s">
        <v>13800</v>
      </c>
    </row>
    <row r="478" spans="1:2" x14ac:dyDescent="0.25">
      <c r="A478" s="33">
        <v>11162126</v>
      </c>
      <c r="B478" s="34" t="s">
        <v>5144</v>
      </c>
    </row>
    <row r="479" spans="1:2" x14ac:dyDescent="0.25">
      <c r="A479" s="33">
        <v>11162127</v>
      </c>
      <c r="B479" s="34" t="s">
        <v>1696</v>
      </c>
    </row>
    <row r="480" spans="1:2" x14ac:dyDescent="0.25">
      <c r="A480" s="33">
        <v>11162128</v>
      </c>
      <c r="B480" s="34" t="s">
        <v>6756</v>
      </c>
    </row>
    <row r="481" spans="1:2" x14ac:dyDescent="0.25">
      <c r="A481" s="33">
        <v>11162129</v>
      </c>
      <c r="B481" s="34" t="s">
        <v>2475</v>
      </c>
    </row>
    <row r="482" spans="1:2" x14ac:dyDescent="0.25">
      <c r="A482" s="33">
        <v>11162130</v>
      </c>
      <c r="B482" s="34" t="s">
        <v>1519</v>
      </c>
    </row>
    <row r="483" spans="1:2" x14ac:dyDescent="0.25">
      <c r="A483" s="33">
        <v>11162131</v>
      </c>
      <c r="B483" s="34" t="s">
        <v>5135</v>
      </c>
    </row>
    <row r="484" spans="1:2" x14ac:dyDescent="0.25">
      <c r="A484" s="33">
        <v>11162201</v>
      </c>
      <c r="B484" s="34" t="s">
        <v>4284</v>
      </c>
    </row>
    <row r="485" spans="1:2" x14ac:dyDescent="0.25">
      <c r="A485" s="33">
        <v>11162202</v>
      </c>
      <c r="B485" s="34" t="s">
        <v>2032</v>
      </c>
    </row>
    <row r="486" spans="1:2" x14ac:dyDescent="0.25">
      <c r="A486" s="33">
        <v>11162301</v>
      </c>
      <c r="B486" s="34" t="s">
        <v>12891</v>
      </c>
    </row>
    <row r="487" spans="1:2" x14ac:dyDescent="0.25">
      <c r="A487" s="33">
        <v>11162302</v>
      </c>
      <c r="B487" s="34" t="s">
        <v>3966</v>
      </c>
    </row>
    <row r="488" spans="1:2" x14ac:dyDescent="0.25">
      <c r="A488" s="33">
        <v>11162303</v>
      </c>
      <c r="B488" s="34" t="s">
        <v>17720</v>
      </c>
    </row>
    <row r="489" spans="1:2" x14ac:dyDescent="0.25">
      <c r="A489" s="33">
        <v>11162304</v>
      </c>
      <c r="B489" s="34" t="s">
        <v>5976</v>
      </c>
    </row>
    <row r="490" spans="1:2" x14ac:dyDescent="0.25">
      <c r="A490" s="33">
        <v>11162305</v>
      </c>
      <c r="B490" s="34" t="s">
        <v>1948</v>
      </c>
    </row>
    <row r="491" spans="1:2" x14ac:dyDescent="0.25">
      <c r="A491" s="33">
        <v>11162306</v>
      </c>
      <c r="B491" s="34" t="s">
        <v>18049</v>
      </c>
    </row>
    <row r="492" spans="1:2" x14ac:dyDescent="0.25">
      <c r="A492" s="33">
        <v>11162307</v>
      </c>
      <c r="B492" s="34" t="s">
        <v>4763</v>
      </c>
    </row>
    <row r="493" spans="1:2" x14ac:dyDescent="0.25">
      <c r="A493" s="33">
        <v>11162308</v>
      </c>
      <c r="B493" s="34" t="s">
        <v>806</v>
      </c>
    </row>
    <row r="494" spans="1:2" x14ac:dyDescent="0.25">
      <c r="A494" s="33">
        <v>11162309</v>
      </c>
      <c r="B494" s="34" t="s">
        <v>18929</v>
      </c>
    </row>
    <row r="495" spans="1:2" x14ac:dyDescent="0.25">
      <c r="A495" s="33">
        <v>11162310</v>
      </c>
      <c r="B495" s="34" t="s">
        <v>14505</v>
      </c>
    </row>
    <row r="496" spans="1:2" x14ac:dyDescent="0.25">
      <c r="A496" s="33">
        <v>11162311</v>
      </c>
      <c r="B496" s="34" t="s">
        <v>2123</v>
      </c>
    </row>
    <row r="497" spans="1:2" x14ac:dyDescent="0.25">
      <c r="A497" s="33">
        <v>11171501</v>
      </c>
      <c r="B497" s="34" t="s">
        <v>17886</v>
      </c>
    </row>
    <row r="498" spans="1:2" x14ac:dyDescent="0.25">
      <c r="A498" s="33">
        <v>11171601</v>
      </c>
      <c r="B498" s="34" t="s">
        <v>807</v>
      </c>
    </row>
    <row r="499" spans="1:2" x14ac:dyDescent="0.25">
      <c r="A499" s="33">
        <v>11171602</v>
      </c>
      <c r="B499" s="34" t="s">
        <v>652</v>
      </c>
    </row>
    <row r="500" spans="1:2" x14ac:dyDescent="0.25">
      <c r="A500" s="33">
        <v>11171603</v>
      </c>
      <c r="B500" s="34" t="s">
        <v>14750</v>
      </c>
    </row>
    <row r="501" spans="1:2" x14ac:dyDescent="0.25">
      <c r="A501" s="33">
        <v>11171701</v>
      </c>
      <c r="B501" s="34" t="s">
        <v>11279</v>
      </c>
    </row>
    <row r="502" spans="1:2" x14ac:dyDescent="0.25">
      <c r="A502" s="33">
        <v>11171702</v>
      </c>
      <c r="B502" s="34" t="s">
        <v>7717</v>
      </c>
    </row>
    <row r="503" spans="1:2" x14ac:dyDescent="0.25">
      <c r="A503" s="33">
        <v>11171801</v>
      </c>
      <c r="B503" s="34" t="s">
        <v>7621</v>
      </c>
    </row>
    <row r="504" spans="1:2" x14ac:dyDescent="0.25">
      <c r="A504" s="33">
        <v>11171901</v>
      </c>
      <c r="B504" s="34" t="s">
        <v>12796</v>
      </c>
    </row>
    <row r="505" spans="1:2" x14ac:dyDescent="0.25">
      <c r="A505" s="33">
        <v>11172001</v>
      </c>
      <c r="B505" s="34" t="s">
        <v>2632</v>
      </c>
    </row>
    <row r="506" spans="1:2" x14ac:dyDescent="0.25">
      <c r="A506" s="33">
        <v>11172101</v>
      </c>
      <c r="B506" s="34" t="s">
        <v>13103</v>
      </c>
    </row>
    <row r="507" spans="1:2" x14ac:dyDescent="0.25">
      <c r="A507" s="33">
        <v>11181501</v>
      </c>
      <c r="B507" s="34" t="s">
        <v>17480</v>
      </c>
    </row>
    <row r="508" spans="1:2" x14ac:dyDescent="0.25">
      <c r="A508" s="33">
        <v>11191501</v>
      </c>
      <c r="B508" s="34" t="s">
        <v>2575</v>
      </c>
    </row>
    <row r="509" spans="1:2" x14ac:dyDescent="0.25">
      <c r="A509" s="33">
        <v>11191502</v>
      </c>
      <c r="B509" s="34" t="s">
        <v>16472</v>
      </c>
    </row>
    <row r="510" spans="1:2" x14ac:dyDescent="0.25">
      <c r="A510" s="33">
        <v>11191503</v>
      </c>
      <c r="B510" s="34" t="s">
        <v>3960</v>
      </c>
    </row>
    <row r="511" spans="1:2" x14ac:dyDescent="0.25">
      <c r="A511" s="33">
        <v>11191504</v>
      </c>
      <c r="B511" s="34" t="s">
        <v>17645</v>
      </c>
    </row>
    <row r="512" spans="1:2" x14ac:dyDescent="0.25">
      <c r="A512" s="33">
        <v>11191505</v>
      </c>
      <c r="B512" s="34" t="s">
        <v>2813</v>
      </c>
    </row>
    <row r="513" spans="1:2" x14ac:dyDescent="0.25">
      <c r="A513" s="33">
        <v>11191601</v>
      </c>
      <c r="B513" s="34" t="s">
        <v>2625</v>
      </c>
    </row>
    <row r="514" spans="1:2" x14ac:dyDescent="0.25">
      <c r="A514" s="33">
        <v>11191602</v>
      </c>
      <c r="B514" s="34" t="s">
        <v>2706</v>
      </c>
    </row>
    <row r="515" spans="1:2" x14ac:dyDescent="0.25">
      <c r="A515" s="33">
        <v>11191603</v>
      </c>
      <c r="B515" s="34" t="s">
        <v>2298</v>
      </c>
    </row>
    <row r="516" spans="1:2" x14ac:dyDescent="0.25">
      <c r="A516" s="33">
        <v>11191604</v>
      </c>
      <c r="B516" s="34" t="s">
        <v>9363</v>
      </c>
    </row>
    <row r="517" spans="1:2" x14ac:dyDescent="0.25">
      <c r="A517" s="33">
        <v>11191605</v>
      </c>
      <c r="B517" s="34" t="s">
        <v>16176</v>
      </c>
    </row>
    <row r="518" spans="1:2" x14ac:dyDescent="0.25">
      <c r="A518" s="33">
        <v>11191606</v>
      </c>
      <c r="B518" s="34" t="s">
        <v>16117</v>
      </c>
    </row>
    <row r="519" spans="1:2" x14ac:dyDescent="0.25">
      <c r="A519" s="33">
        <v>11191701</v>
      </c>
      <c r="B519" s="34" t="s">
        <v>13022</v>
      </c>
    </row>
    <row r="520" spans="1:2" x14ac:dyDescent="0.25">
      <c r="A520" s="33">
        <v>11191702</v>
      </c>
      <c r="B520" s="34" t="s">
        <v>2461</v>
      </c>
    </row>
    <row r="521" spans="1:2" x14ac:dyDescent="0.25">
      <c r="A521" s="33">
        <v>12131501</v>
      </c>
      <c r="B521" s="34" t="s">
        <v>16735</v>
      </c>
    </row>
    <row r="522" spans="1:2" x14ac:dyDescent="0.25">
      <c r="A522" s="33">
        <v>12131502</v>
      </c>
      <c r="B522" s="34" t="s">
        <v>9442</v>
      </c>
    </row>
    <row r="523" spans="1:2" x14ac:dyDescent="0.25">
      <c r="A523" s="33">
        <v>12131503</v>
      </c>
      <c r="B523" s="34" t="s">
        <v>7064</v>
      </c>
    </row>
    <row r="524" spans="1:2" x14ac:dyDescent="0.25">
      <c r="A524" s="33">
        <v>12131504</v>
      </c>
      <c r="B524" s="34" t="s">
        <v>3287</v>
      </c>
    </row>
    <row r="525" spans="1:2" x14ac:dyDescent="0.25">
      <c r="A525" s="33">
        <v>12131505</v>
      </c>
      <c r="B525" s="34" t="s">
        <v>17367</v>
      </c>
    </row>
    <row r="526" spans="1:2" x14ac:dyDescent="0.25">
      <c r="A526" s="33">
        <v>12131506</v>
      </c>
      <c r="B526" s="34" t="s">
        <v>4652</v>
      </c>
    </row>
    <row r="527" spans="1:2" x14ac:dyDescent="0.25">
      <c r="A527" s="33">
        <v>12131507</v>
      </c>
      <c r="B527" s="34" t="s">
        <v>9672</v>
      </c>
    </row>
    <row r="528" spans="1:2" x14ac:dyDescent="0.25">
      <c r="A528" s="33">
        <v>12131508</v>
      </c>
      <c r="B528" s="34" t="s">
        <v>2403</v>
      </c>
    </row>
    <row r="529" spans="1:2" x14ac:dyDescent="0.25">
      <c r="A529" s="33">
        <v>12131601</v>
      </c>
      <c r="B529" s="34" t="s">
        <v>18921</v>
      </c>
    </row>
    <row r="530" spans="1:2" x14ac:dyDescent="0.25">
      <c r="A530" s="33">
        <v>12131602</v>
      </c>
      <c r="B530" s="34" t="s">
        <v>9111</v>
      </c>
    </row>
    <row r="531" spans="1:2" x14ac:dyDescent="0.25">
      <c r="A531" s="33">
        <v>12131603</v>
      </c>
      <c r="B531" s="34" t="s">
        <v>4794</v>
      </c>
    </row>
    <row r="532" spans="1:2" x14ac:dyDescent="0.25">
      <c r="A532" s="33">
        <v>12131604</v>
      </c>
      <c r="B532" s="34" t="s">
        <v>7066</v>
      </c>
    </row>
    <row r="533" spans="1:2" x14ac:dyDescent="0.25">
      <c r="A533" s="33">
        <v>12131605</v>
      </c>
      <c r="B533" s="34" t="s">
        <v>1406</v>
      </c>
    </row>
    <row r="534" spans="1:2" x14ac:dyDescent="0.25">
      <c r="A534" s="33">
        <v>12131701</v>
      </c>
      <c r="B534" s="34" t="s">
        <v>5277</v>
      </c>
    </row>
    <row r="535" spans="1:2" x14ac:dyDescent="0.25">
      <c r="A535" s="33">
        <v>12131702</v>
      </c>
      <c r="B535" s="34" t="s">
        <v>6632</v>
      </c>
    </row>
    <row r="536" spans="1:2" x14ac:dyDescent="0.25">
      <c r="A536" s="33">
        <v>12131703</v>
      </c>
      <c r="B536" s="34" t="s">
        <v>9591</v>
      </c>
    </row>
    <row r="537" spans="1:2" x14ac:dyDescent="0.25">
      <c r="A537" s="33">
        <v>12131704</v>
      </c>
      <c r="B537" s="34" t="s">
        <v>1191</v>
      </c>
    </row>
    <row r="538" spans="1:2" x14ac:dyDescent="0.25">
      <c r="A538" s="33">
        <v>12131705</v>
      </c>
      <c r="B538" s="34" t="s">
        <v>11875</v>
      </c>
    </row>
    <row r="539" spans="1:2" x14ac:dyDescent="0.25">
      <c r="A539" s="33">
        <v>12131706</v>
      </c>
      <c r="B539" s="34" t="s">
        <v>4436</v>
      </c>
    </row>
    <row r="540" spans="1:2" x14ac:dyDescent="0.25">
      <c r="A540" s="33">
        <v>12131707</v>
      </c>
      <c r="B540" s="34" t="s">
        <v>5421</v>
      </c>
    </row>
    <row r="541" spans="1:2" x14ac:dyDescent="0.25">
      <c r="A541" s="33">
        <v>12131708</v>
      </c>
      <c r="B541" s="34" t="s">
        <v>9127</v>
      </c>
    </row>
    <row r="542" spans="1:2" x14ac:dyDescent="0.25">
      <c r="A542" s="33">
        <v>12131801</v>
      </c>
      <c r="B542" s="34" t="s">
        <v>15764</v>
      </c>
    </row>
    <row r="543" spans="1:2" x14ac:dyDescent="0.25">
      <c r="A543" s="33">
        <v>12131802</v>
      </c>
      <c r="B543" s="34" t="s">
        <v>1897</v>
      </c>
    </row>
    <row r="544" spans="1:2" x14ac:dyDescent="0.25">
      <c r="A544" s="33">
        <v>12131803</v>
      </c>
      <c r="B544" s="34" t="s">
        <v>579</v>
      </c>
    </row>
    <row r="545" spans="1:2" x14ac:dyDescent="0.25">
      <c r="A545" s="33">
        <v>12131804</v>
      </c>
      <c r="B545" s="34" t="s">
        <v>5467</v>
      </c>
    </row>
    <row r="546" spans="1:2" x14ac:dyDescent="0.25">
      <c r="A546" s="33">
        <v>12131805</v>
      </c>
      <c r="B546" s="34" t="s">
        <v>17916</v>
      </c>
    </row>
    <row r="547" spans="1:2" x14ac:dyDescent="0.25">
      <c r="A547" s="33">
        <v>12131806</v>
      </c>
      <c r="B547" s="34" t="s">
        <v>15813</v>
      </c>
    </row>
    <row r="548" spans="1:2" x14ac:dyDescent="0.25">
      <c r="A548" s="33">
        <v>12141501</v>
      </c>
      <c r="B548" s="34" t="s">
        <v>17337</v>
      </c>
    </row>
    <row r="549" spans="1:2" x14ac:dyDescent="0.25">
      <c r="A549" s="33">
        <v>12141502</v>
      </c>
      <c r="B549" s="34" t="s">
        <v>8973</v>
      </c>
    </row>
    <row r="550" spans="1:2" x14ac:dyDescent="0.25">
      <c r="A550" s="33">
        <v>12141503</v>
      </c>
      <c r="B550" s="34" t="s">
        <v>18503</v>
      </c>
    </row>
    <row r="551" spans="1:2" x14ac:dyDescent="0.25">
      <c r="A551" s="33">
        <v>12141504</v>
      </c>
      <c r="B551" s="34" t="s">
        <v>3455</v>
      </c>
    </row>
    <row r="552" spans="1:2" x14ac:dyDescent="0.25">
      <c r="A552" s="33">
        <v>12141505</v>
      </c>
      <c r="B552" s="34" t="s">
        <v>5301</v>
      </c>
    </row>
    <row r="553" spans="1:2" x14ac:dyDescent="0.25">
      <c r="A553" s="33">
        <v>12141506</v>
      </c>
      <c r="B553" s="34" t="s">
        <v>16736</v>
      </c>
    </row>
    <row r="554" spans="1:2" x14ac:dyDescent="0.25">
      <c r="A554" s="33">
        <v>12141601</v>
      </c>
      <c r="B554" s="34" t="s">
        <v>14987</v>
      </c>
    </row>
    <row r="555" spans="1:2" x14ac:dyDescent="0.25">
      <c r="A555" s="33">
        <v>12141602</v>
      </c>
      <c r="B555" s="34" t="s">
        <v>1600</v>
      </c>
    </row>
    <row r="556" spans="1:2" x14ac:dyDescent="0.25">
      <c r="A556" s="33">
        <v>12141603</v>
      </c>
      <c r="B556" s="34" t="s">
        <v>15570</v>
      </c>
    </row>
    <row r="557" spans="1:2" x14ac:dyDescent="0.25">
      <c r="A557" s="33">
        <v>12141604</v>
      </c>
      <c r="B557" s="34" t="s">
        <v>17097</v>
      </c>
    </row>
    <row r="558" spans="1:2" x14ac:dyDescent="0.25">
      <c r="A558" s="33">
        <v>12141605</v>
      </c>
      <c r="B558" s="34" t="s">
        <v>15220</v>
      </c>
    </row>
    <row r="559" spans="1:2" x14ac:dyDescent="0.25">
      <c r="A559" s="33">
        <v>12141606</v>
      </c>
      <c r="B559" s="34" t="s">
        <v>8454</v>
      </c>
    </row>
    <row r="560" spans="1:2" x14ac:dyDescent="0.25">
      <c r="A560" s="33">
        <v>12141607</v>
      </c>
      <c r="B560" s="34" t="s">
        <v>18602</v>
      </c>
    </row>
    <row r="561" spans="1:2" x14ac:dyDescent="0.25">
      <c r="A561" s="33">
        <v>12141608</v>
      </c>
      <c r="B561" s="34" t="s">
        <v>12912</v>
      </c>
    </row>
    <row r="562" spans="1:2" x14ac:dyDescent="0.25">
      <c r="A562" s="33">
        <v>12141609</v>
      </c>
      <c r="B562" s="34" t="s">
        <v>14021</v>
      </c>
    </row>
    <row r="563" spans="1:2" x14ac:dyDescent="0.25">
      <c r="A563" s="33">
        <v>12141610</v>
      </c>
      <c r="B563" s="34" t="s">
        <v>6362</v>
      </c>
    </row>
    <row r="564" spans="1:2" x14ac:dyDescent="0.25">
      <c r="A564" s="33">
        <v>12141611</v>
      </c>
      <c r="B564" s="34" t="s">
        <v>6977</v>
      </c>
    </row>
    <row r="565" spans="1:2" x14ac:dyDescent="0.25">
      <c r="A565" s="33">
        <v>12141612</v>
      </c>
      <c r="B565" s="34" t="s">
        <v>5200</v>
      </c>
    </row>
    <row r="566" spans="1:2" x14ac:dyDescent="0.25">
      <c r="A566" s="33">
        <v>12141613</v>
      </c>
      <c r="B566" s="34" t="s">
        <v>9658</v>
      </c>
    </row>
    <row r="567" spans="1:2" x14ac:dyDescent="0.25">
      <c r="A567" s="33">
        <v>12141614</v>
      </c>
      <c r="B567" s="34" t="s">
        <v>13281</v>
      </c>
    </row>
    <row r="568" spans="1:2" x14ac:dyDescent="0.25">
      <c r="A568" s="33">
        <v>12141615</v>
      </c>
      <c r="B568" s="34" t="s">
        <v>15865</v>
      </c>
    </row>
    <row r="569" spans="1:2" x14ac:dyDescent="0.25">
      <c r="A569" s="33">
        <v>12141616</v>
      </c>
      <c r="B569" s="34" t="s">
        <v>7795</v>
      </c>
    </row>
    <row r="570" spans="1:2" x14ac:dyDescent="0.25">
      <c r="A570" s="33">
        <v>12141617</v>
      </c>
      <c r="B570" s="34" t="s">
        <v>7808</v>
      </c>
    </row>
    <row r="571" spans="1:2" x14ac:dyDescent="0.25">
      <c r="A571" s="33">
        <v>12141701</v>
      </c>
      <c r="B571" s="34" t="s">
        <v>14089</v>
      </c>
    </row>
    <row r="572" spans="1:2" x14ac:dyDescent="0.25">
      <c r="A572" s="33">
        <v>12141702</v>
      </c>
      <c r="B572" s="34" t="s">
        <v>17537</v>
      </c>
    </row>
    <row r="573" spans="1:2" x14ac:dyDescent="0.25">
      <c r="A573" s="33">
        <v>12141703</v>
      </c>
      <c r="B573" s="34" t="s">
        <v>598</v>
      </c>
    </row>
    <row r="574" spans="1:2" x14ac:dyDescent="0.25">
      <c r="A574" s="33">
        <v>12141704</v>
      </c>
      <c r="B574" s="34" t="s">
        <v>3504</v>
      </c>
    </row>
    <row r="575" spans="1:2" x14ac:dyDescent="0.25">
      <c r="A575" s="33">
        <v>12141705</v>
      </c>
      <c r="B575" s="34" t="s">
        <v>8578</v>
      </c>
    </row>
    <row r="576" spans="1:2" x14ac:dyDescent="0.25">
      <c r="A576" s="33">
        <v>12141706</v>
      </c>
      <c r="B576" s="34" t="s">
        <v>14741</v>
      </c>
    </row>
    <row r="577" spans="1:2" x14ac:dyDescent="0.25">
      <c r="A577" s="33">
        <v>12141707</v>
      </c>
      <c r="B577" s="34" t="s">
        <v>7367</v>
      </c>
    </row>
    <row r="578" spans="1:2" x14ac:dyDescent="0.25">
      <c r="A578" s="33">
        <v>12141708</v>
      </c>
      <c r="B578" s="34" t="s">
        <v>5823</v>
      </c>
    </row>
    <row r="579" spans="1:2" x14ac:dyDescent="0.25">
      <c r="A579" s="33">
        <v>12141709</v>
      </c>
      <c r="B579" s="34" t="s">
        <v>8292</v>
      </c>
    </row>
    <row r="580" spans="1:2" x14ac:dyDescent="0.25">
      <c r="A580" s="33">
        <v>12141710</v>
      </c>
      <c r="B580" s="34" t="s">
        <v>9532</v>
      </c>
    </row>
    <row r="581" spans="1:2" x14ac:dyDescent="0.25">
      <c r="A581" s="33">
        <v>12141711</v>
      </c>
      <c r="B581" s="34" t="s">
        <v>3121</v>
      </c>
    </row>
    <row r="582" spans="1:2" x14ac:dyDescent="0.25">
      <c r="A582" s="33">
        <v>12141712</v>
      </c>
      <c r="B582" s="34" t="s">
        <v>827</v>
      </c>
    </row>
    <row r="583" spans="1:2" x14ac:dyDescent="0.25">
      <c r="A583" s="33">
        <v>12141713</v>
      </c>
      <c r="B583" s="34" t="s">
        <v>12121</v>
      </c>
    </row>
    <row r="584" spans="1:2" x14ac:dyDescent="0.25">
      <c r="A584" s="33">
        <v>12141714</v>
      </c>
      <c r="B584" s="34" t="s">
        <v>9999</v>
      </c>
    </row>
    <row r="585" spans="1:2" x14ac:dyDescent="0.25">
      <c r="A585" s="33">
        <v>12141715</v>
      </c>
      <c r="B585" s="34" t="s">
        <v>4925</v>
      </c>
    </row>
    <row r="586" spans="1:2" x14ac:dyDescent="0.25">
      <c r="A586" s="33">
        <v>12141716</v>
      </c>
      <c r="B586" s="34" t="s">
        <v>6071</v>
      </c>
    </row>
    <row r="587" spans="1:2" x14ac:dyDescent="0.25">
      <c r="A587" s="33">
        <v>12141717</v>
      </c>
      <c r="B587" s="34" t="s">
        <v>18314</v>
      </c>
    </row>
    <row r="588" spans="1:2" x14ac:dyDescent="0.25">
      <c r="A588" s="33">
        <v>12141718</v>
      </c>
      <c r="B588" s="34" t="s">
        <v>14857</v>
      </c>
    </row>
    <row r="589" spans="1:2" x14ac:dyDescent="0.25">
      <c r="A589" s="33">
        <v>12141719</v>
      </c>
      <c r="B589" s="34" t="s">
        <v>13912</v>
      </c>
    </row>
    <row r="590" spans="1:2" x14ac:dyDescent="0.25">
      <c r="A590" s="33">
        <v>12141720</v>
      </c>
      <c r="B590" s="34" t="s">
        <v>9427</v>
      </c>
    </row>
    <row r="591" spans="1:2" x14ac:dyDescent="0.25">
      <c r="A591" s="33">
        <v>12141721</v>
      </c>
      <c r="B591" s="34" t="s">
        <v>3224</v>
      </c>
    </row>
    <row r="592" spans="1:2" x14ac:dyDescent="0.25">
      <c r="A592" s="33">
        <v>12141722</v>
      </c>
      <c r="B592" s="34" t="s">
        <v>17035</v>
      </c>
    </row>
    <row r="593" spans="1:2" x14ac:dyDescent="0.25">
      <c r="A593" s="33">
        <v>12141723</v>
      </c>
      <c r="B593" s="34" t="s">
        <v>13318</v>
      </c>
    </row>
    <row r="594" spans="1:2" x14ac:dyDescent="0.25">
      <c r="A594" s="33">
        <v>12141724</v>
      </c>
      <c r="B594" s="34" t="s">
        <v>7545</v>
      </c>
    </row>
    <row r="595" spans="1:2" x14ac:dyDescent="0.25">
      <c r="A595" s="33">
        <v>12141725</v>
      </c>
      <c r="B595" s="34" t="s">
        <v>7228</v>
      </c>
    </row>
    <row r="596" spans="1:2" x14ac:dyDescent="0.25">
      <c r="A596" s="33">
        <v>12141726</v>
      </c>
      <c r="B596" s="34" t="s">
        <v>2935</v>
      </c>
    </row>
    <row r="597" spans="1:2" x14ac:dyDescent="0.25">
      <c r="A597" s="33">
        <v>12141727</v>
      </c>
      <c r="B597" s="34" t="s">
        <v>15632</v>
      </c>
    </row>
    <row r="598" spans="1:2" x14ac:dyDescent="0.25">
      <c r="A598" s="33">
        <v>12141728</v>
      </c>
      <c r="B598" s="34" t="s">
        <v>17037</v>
      </c>
    </row>
    <row r="599" spans="1:2" x14ac:dyDescent="0.25">
      <c r="A599" s="33">
        <v>12141729</v>
      </c>
      <c r="B599" s="34" t="s">
        <v>12626</v>
      </c>
    </row>
    <row r="600" spans="1:2" x14ac:dyDescent="0.25">
      <c r="A600" s="33">
        <v>12141730</v>
      </c>
      <c r="B600" s="34" t="s">
        <v>1347</v>
      </c>
    </row>
    <row r="601" spans="1:2" x14ac:dyDescent="0.25">
      <c r="A601" s="33">
        <v>12141731</v>
      </c>
      <c r="B601" s="34" t="s">
        <v>18117</v>
      </c>
    </row>
    <row r="602" spans="1:2" x14ac:dyDescent="0.25">
      <c r="A602" s="33">
        <v>12141732</v>
      </c>
      <c r="B602" s="34" t="s">
        <v>6816</v>
      </c>
    </row>
    <row r="603" spans="1:2" x14ac:dyDescent="0.25">
      <c r="A603" s="33">
        <v>12141733</v>
      </c>
      <c r="B603" s="34" t="s">
        <v>17171</v>
      </c>
    </row>
    <row r="604" spans="1:2" x14ac:dyDescent="0.25">
      <c r="A604" s="33">
        <v>12141734</v>
      </c>
      <c r="B604" s="34" t="s">
        <v>3582</v>
      </c>
    </row>
    <row r="605" spans="1:2" x14ac:dyDescent="0.25">
      <c r="A605" s="33">
        <v>12141735</v>
      </c>
      <c r="B605" s="34" t="s">
        <v>13339</v>
      </c>
    </row>
    <row r="606" spans="1:2" x14ac:dyDescent="0.25">
      <c r="A606" s="33">
        <v>12141736</v>
      </c>
      <c r="B606" s="34" t="s">
        <v>10102</v>
      </c>
    </row>
    <row r="607" spans="1:2" x14ac:dyDescent="0.25">
      <c r="A607" s="33">
        <v>12141737</v>
      </c>
      <c r="B607" s="34" t="s">
        <v>5235</v>
      </c>
    </row>
    <row r="608" spans="1:2" x14ac:dyDescent="0.25">
      <c r="A608" s="33">
        <v>12141738</v>
      </c>
      <c r="B608" s="34" t="s">
        <v>9488</v>
      </c>
    </row>
    <row r="609" spans="1:2" x14ac:dyDescent="0.25">
      <c r="A609" s="33">
        <v>12141739</v>
      </c>
      <c r="B609" s="34" t="s">
        <v>13532</v>
      </c>
    </row>
    <row r="610" spans="1:2" x14ac:dyDescent="0.25">
      <c r="A610" s="33">
        <v>12141740</v>
      </c>
      <c r="B610" s="34" t="s">
        <v>5975</v>
      </c>
    </row>
    <row r="611" spans="1:2" x14ac:dyDescent="0.25">
      <c r="A611" s="33">
        <v>12141741</v>
      </c>
      <c r="B611" s="34" t="s">
        <v>4940</v>
      </c>
    </row>
    <row r="612" spans="1:2" x14ac:dyDescent="0.25">
      <c r="A612" s="33">
        <v>12141742</v>
      </c>
      <c r="B612" s="34" t="s">
        <v>9775</v>
      </c>
    </row>
    <row r="613" spans="1:2" x14ac:dyDescent="0.25">
      <c r="A613" s="33">
        <v>12141743</v>
      </c>
      <c r="B613" s="34" t="s">
        <v>16745</v>
      </c>
    </row>
    <row r="614" spans="1:2" x14ac:dyDescent="0.25">
      <c r="A614" s="33">
        <v>12141744</v>
      </c>
      <c r="B614" s="34" t="s">
        <v>124</v>
      </c>
    </row>
    <row r="615" spans="1:2" x14ac:dyDescent="0.25">
      <c r="A615" s="33">
        <v>12141745</v>
      </c>
      <c r="B615" s="34" t="s">
        <v>17361</v>
      </c>
    </row>
    <row r="616" spans="1:2" x14ac:dyDescent="0.25">
      <c r="A616" s="33">
        <v>12141746</v>
      </c>
      <c r="B616" s="34" t="s">
        <v>11322</v>
      </c>
    </row>
    <row r="617" spans="1:2" x14ac:dyDescent="0.25">
      <c r="A617" s="33">
        <v>12141747</v>
      </c>
      <c r="B617" s="34" t="s">
        <v>4548</v>
      </c>
    </row>
    <row r="618" spans="1:2" x14ac:dyDescent="0.25">
      <c r="A618" s="33">
        <v>12141748</v>
      </c>
      <c r="B618" s="34" t="s">
        <v>13350</v>
      </c>
    </row>
    <row r="619" spans="1:2" x14ac:dyDescent="0.25">
      <c r="A619" s="33">
        <v>12141749</v>
      </c>
      <c r="B619" s="34" t="s">
        <v>17217</v>
      </c>
    </row>
    <row r="620" spans="1:2" x14ac:dyDescent="0.25">
      <c r="A620" s="33">
        <v>12141750</v>
      </c>
      <c r="B620" s="34" t="s">
        <v>7866</v>
      </c>
    </row>
    <row r="621" spans="1:2" x14ac:dyDescent="0.25">
      <c r="A621" s="33">
        <v>12141751</v>
      </c>
      <c r="B621" s="34" t="s">
        <v>10573</v>
      </c>
    </row>
    <row r="622" spans="1:2" x14ac:dyDescent="0.25">
      <c r="A622" s="33">
        <v>12141752</v>
      </c>
      <c r="B622" s="34" t="s">
        <v>1247</v>
      </c>
    </row>
    <row r="623" spans="1:2" x14ac:dyDescent="0.25">
      <c r="A623" s="33">
        <v>12141753</v>
      </c>
      <c r="B623" s="34" t="s">
        <v>4557</v>
      </c>
    </row>
    <row r="624" spans="1:2" x14ac:dyDescent="0.25">
      <c r="A624" s="33">
        <v>12141754</v>
      </c>
      <c r="B624" s="34" t="s">
        <v>7494</v>
      </c>
    </row>
    <row r="625" spans="1:2" x14ac:dyDescent="0.25">
      <c r="A625" s="33">
        <v>12141755</v>
      </c>
      <c r="B625" s="34" t="s">
        <v>6498</v>
      </c>
    </row>
    <row r="626" spans="1:2" x14ac:dyDescent="0.25">
      <c r="A626" s="33">
        <v>12141756</v>
      </c>
      <c r="B626" s="34" t="s">
        <v>3011</v>
      </c>
    </row>
    <row r="627" spans="1:2" x14ac:dyDescent="0.25">
      <c r="A627" s="33">
        <v>12141757</v>
      </c>
      <c r="B627" s="34" t="s">
        <v>17404</v>
      </c>
    </row>
    <row r="628" spans="1:2" x14ac:dyDescent="0.25">
      <c r="A628" s="33">
        <v>12141758</v>
      </c>
      <c r="B628" s="34" t="s">
        <v>10455</v>
      </c>
    </row>
    <row r="629" spans="1:2" x14ac:dyDescent="0.25">
      <c r="A629" s="33">
        <v>12141759</v>
      </c>
      <c r="B629" s="34" t="s">
        <v>10665</v>
      </c>
    </row>
    <row r="630" spans="1:2" x14ac:dyDescent="0.25">
      <c r="A630" s="33">
        <v>12141760</v>
      </c>
      <c r="B630" s="34" t="s">
        <v>15827</v>
      </c>
    </row>
    <row r="631" spans="1:2" x14ac:dyDescent="0.25">
      <c r="A631" s="33">
        <v>12141801</v>
      </c>
      <c r="B631" s="34" t="s">
        <v>16800</v>
      </c>
    </row>
    <row r="632" spans="1:2" x14ac:dyDescent="0.25">
      <c r="A632" s="33">
        <v>12141802</v>
      </c>
      <c r="B632" s="34" t="s">
        <v>3459</v>
      </c>
    </row>
    <row r="633" spans="1:2" x14ac:dyDescent="0.25">
      <c r="A633" s="33">
        <v>12141803</v>
      </c>
      <c r="B633" s="34" t="s">
        <v>18656</v>
      </c>
    </row>
    <row r="634" spans="1:2" x14ac:dyDescent="0.25">
      <c r="A634" s="33">
        <v>12141804</v>
      </c>
      <c r="B634" s="34" t="s">
        <v>4636</v>
      </c>
    </row>
    <row r="635" spans="1:2" x14ac:dyDescent="0.25">
      <c r="A635" s="33">
        <v>12141805</v>
      </c>
      <c r="B635" s="34" t="s">
        <v>18388</v>
      </c>
    </row>
    <row r="636" spans="1:2" x14ac:dyDescent="0.25">
      <c r="A636" s="33">
        <v>12141806</v>
      </c>
      <c r="B636" s="34" t="s">
        <v>5198</v>
      </c>
    </row>
    <row r="637" spans="1:2" x14ac:dyDescent="0.25">
      <c r="A637" s="33">
        <v>12141901</v>
      </c>
      <c r="B637" s="34" t="s">
        <v>6870</v>
      </c>
    </row>
    <row r="638" spans="1:2" x14ac:dyDescent="0.25">
      <c r="A638" s="33">
        <v>12141902</v>
      </c>
      <c r="B638" s="34" t="s">
        <v>12973</v>
      </c>
    </row>
    <row r="639" spans="1:2" x14ac:dyDescent="0.25">
      <c r="A639" s="33">
        <v>12141903</v>
      </c>
      <c r="B639" s="34" t="s">
        <v>111</v>
      </c>
    </row>
    <row r="640" spans="1:2" x14ac:dyDescent="0.25">
      <c r="A640" s="33">
        <v>12141904</v>
      </c>
      <c r="B640" s="34" t="s">
        <v>980</v>
      </c>
    </row>
    <row r="641" spans="1:2" x14ac:dyDescent="0.25">
      <c r="A641" s="33">
        <v>12141905</v>
      </c>
      <c r="B641" s="34" t="s">
        <v>9331</v>
      </c>
    </row>
    <row r="642" spans="1:2" x14ac:dyDescent="0.25">
      <c r="A642" s="33">
        <v>12141906</v>
      </c>
      <c r="B642" s="34" t="s">
        <v>4250</v>
      </c>
    </row>
    <row r="643" spans="1:2" x14ac:dyDescent="0.25">
      <c r="A643" s="33">
        <v>12141907</v>
      </c>
      <c r="B643" s="34" t="s">
        <v>486</v>
      </c>
    </row>
    <row r="644" spans="1:2" x14ac:dyDescent="0.25">
      <c r="A644" s="33">
        <v>12141908</v>
      </c>
      <c r="B644" s="34" t="s">
        <v>4633</v>
      </c>
    </row>
    <row r="645" spans="1:2" x14ac:dyDescent="0.25">
      <c r="A645" s="33">
        <v>12141909</v>
      </c>
      <c r="B645" s="34" t="s">
        <v>340</v>
      </c>
    </row>
    <row r="646" spans="1:2" x14ac:dyDescent="0.25">
      <c r="A646" s="33">
        <v>12141910</v>
      </c>
      <c r="B646" s="34" t="s">
        <v>17194</v>
      </c>
    </row>
    <row r="647" spans="1:2" x14ac:dyDescent="0.25">
      <c r="A647" s="33">
        <v>12141911</v>
      </c>
      <c r="B647" s="34" t="s">
        <v>18810</v>
      </c>
    </row>
    <row r="648" spans="1:2" x14ac:dyDescent="0.25">
      <c r="A648" s="33">
        <v>12141912</v>
      </c>
      <c r="B648" s="34" t="s">
        <v>342</v>
      </c>
    </row>
    <row r="649" spans="1:2" x14ac:dyDescent="0.25">
      <c r="A649" s="33">
        <v>12141913</v>
      </c>
      <c r="B649" s="34" t="s">
        <v>7924</v>
      </c>
    </row>
    <row r="650" spans="1:2" x14ac:dyDescent="0.25">
      <c r="A650" s="33">
        <v>12141914</v>
      </c>
      <c r="B650" s="34" t="s">
        <v>787</v>
      </c>
    </row>
    <row r="651" spans="1:2" x14ac:dyDescent="0.25">
      <c r="A651" s="33">
        <v>12141915</v>
      </c>
      <c r="B651" s="34" t="s">
        <v>1006</v>
      </c>
    </row>
    <row r="652" spans="1:2" x14ac:dyDescent="0.25">
      <c r="A652" s="33">
        <v>12141916</v>
      </c>
      <c r="B652" s="34" t="s">
        <v>15517</v>
      </c>
    </row>
    <row r="653" spans="1:2" x14ac:dyDescent="0.25">
      <c r="A653" s="33">
        <v>12142001</v>
      </c>
      <c r="B653" s="34" t="s">
        <v>3524</v>
      </c>
    </row>
    <row r="654" spans="1:2" x14ac:dyDescent="0.25">
      <c r="A654" s="33">
        <v>12142002</v>
      </c>
      <c r="B654" s="34" t="s">
        <v>17865</v>
      </c>
    </row>
    <row r="655" spans="1:2" x14ac:dyDescent="0.25">
      <c r="A655" s="33">
        <v>12142003</v>
      </c>
      <c r="B655" s="34" t="s">
        <v>1668</v>
      </c>
    </row>
    <row r="656" spans="1:2" x14ac:dyDescent="0.25">
      <c r="A656" s="33">
        <v>12142004</v>
      </c>
      <c r="B656" s="34" t="s">
        <v>13973</v>
      </c>
    </row>
    <row r="657" spans="1:2" x14ac:dyDescent="0.25">
      <c r="A657" s="33">
        <v>12142005</v>
      </c>
      <c r="B657" s="34" t="s">
        <v>13189</v>
      </c>
    </row>
    <row r="658" spans="1:2" x14ac:dyDescent="0.25">
      <c r="A658" s="33">
        <v>12142006</v>
      </c>
      <c r="B658" s="34" t="s">
        <v>8136</v>
      </c>
    </row>
    <row r="659" spans="1:2" x14ac:dyDescent="0.25">
      <c r="A659" s="33">
        <v>12142101</v>
      </c>
      <c r="B659" s="34" t="s">
        <v>9590</v>
      </c>
    </row>
    <row r="660" spans="1:2" x14ac:dyDescent="0.25">
      <c r="A660" s="33">
        <v>12142102</v>
      </c>
      <c r="B660" s="34" t="s">
        <v>17298</v>
      </c>
    </row>
    <row r="661" spans="1:2" x14ac:dyDescent="0.25">
      <c r="A661" s="33">
        <v>12142103</v>
      </c>
      <c r="B661" s="34" t="s">
        <v>18557</v>
      </c>
    </row>
    <row r="662" spans="1:2" x14ac:dyDescent="0.25">
      <c r="A662" s="33">
        <v>12142104</v>
      </c>
      <c r="B662" s="34" t="s">
        <v>9494</v>
      </c>
    </row>
    <row r="663" spans="1:2" x14ac:dyDescent="0.25">
      <c r="A663" s="33">
        <v>12142105</v>
      </c>
      <c r="B663" s="34" t="s">
        <v>17704</v>
      </c>
    </row>
    <row r="664" spans="1:2" x14ac:dyDescent="0.25">
      <c r="A664" s="33">
        <v>12142106</v>
      </c>
      <c r="B664" s="34" t="s">
        <v>15551</v>
      </c>
    </row>
    <row r="665" spans="1:2" x14ac:dyDescent="0.25">
      <c r="A665" s="33">
        <v>12142201</v>
      </c>
      <c r="B665" s="34" t="s">
        <v>5432</v>
      </c>
    </row>
    <row r="666" spans="1:2" x14ac:dyDescent="0.25">
      <c r="A666" s="33">
        <v>12142202</v>
      </c>
      <c r="B666" s="34" t="s">
        <v>2859</v>
      </c>
    </row>
    <row r="667" spans="1:2" x14ac:dyDescent="0.25">
      <c r="A667" s="33">
        <v>12142203</v>
      </c>
      <c r="B667" s="34" t="s">
        <v>933</v>
      </c>
    </row>
    <row r="668" spans="1:2" x14ac:dyDescent="0.25">
      <c r="A668" s="33">
        <v>12142204</v>
      </c>
      <c r="B668" s="34" t="s">
        <v>3553</v>
      </c>
    </row>
    <row r="669" spans="1:2" x14ac:dyDescent="0.25">
      <c r="A669" s="33">
        <v>12142205</v>
      </c>
      <c r="B669" s="34" t="s">
        <v>9780</v>
      </c>
    </row>
    <row r="670" spans="1:2" x14ac:dyDescent="0.25">
      <c r="A670" s="33">
        <v>12142206</v>
      </c>
      <c r="B670" s="34" t="s">
        <v>5408</v>
      </c>
    </row>
    <row r="671" spans="1:2" x14ac:dyDescent="0.25">
      <c r="A671" s="33">
        <v>12142207</v>
      </c>
      <c r="B671" s="34" t="s">
        <v>379</v>
      </c>
    </row>
    <row r="672" spans="1:2" x14ac:dyDescent="0.25">
      <c r="A672" s="33">
        <v>12142208</v>
      </c>
      <c r="B672" s="34" t="s">
        <v>16403</v>
      </c>
    </row>
    <row r="673" spans="1:2" x14ac:dyDescent="0.25">
      <c r="A673" s="33">
        <v>12161501</v>
      </c>
      <c r="B673" s="34" t="s">
        <v>2891</v>
      </c>
    </row>
    <row r="674" spans="1:2" x14ac:dyDescent="0.25">
      <c r="A674" s="33">
        <v>12161502</v>
      </c>
      <c r="B674" s="34" t="s">
        <v>7839</v>
      </c>
    </row>
    <row r="675" spans="1:2" x14ac:dyDescent="0.25">
      <c r="A675" s="33">
        <v>12161503</v>
      </c>
      <c r="B675" s="34" t="s">
        <v>9585</v>
      </c>
    </row>
    <row r="676" spans="1:2" x14ac:dyDescent="0.25">
      <c r="A676" s="33">
        <v>12161504</v>
      </c>
      <c r="B676" s="34" t="s">
        <v>12959</v>
      </c>
    </row>
    <row r="677" spans="1:2" x14ac:dyDescent="0.25">
      <c r="A677" s="33">
        <v>12161505</v>
      </c>
      <c r="B677" s="34" t="s">
        <v>16502</v>
      </c>
    </row>
    <row r="678" spans="1:2" x14ac:dyDescent="0.25">
      <c r="A678" s="33">
        <v>12161506</v>
      </c>
      <c r="B678" s="34" t="s">
        <v>16637</v>
      </c>
    </row>
    <row r="679" spans="1:2" x14ac:dyDescent="0.25">
      <c r="A679" s="33">
        <v>12161507</v>
      </c>
      <c r="B679" s="34" t="s">
        <v>12872</v>
      </c>
    </row>
    <row r="680" spans="1:2" x14ac:dyDescent="0.25">
      <c r="A680" s="33">
        <v>12161601</v>
      </c>
      <c r="B680" s="34" t="s">
        <v>229</v>
      </c>
    </row>
    <row r="681" spans="1:2" x14ac:dyDescent="0.25">
      <c r="A681" s="33">
        <v>12161602</v>
      </c>
      <c r="B681" s="34" t="s">
        <v>7373</v>
      </c>
    </row>
    <row r="682" spans="1:2" x14ac:dyDescent="0.25">
      <c r="A682" s="33">
        <v>12161603</v>
      </c>
      <c r="B682" s="34" t="s">
        <v>13796</v>
      </c>
    </row>
    <row r="683" spans="1:2" x14ac:dyDescent="0.25">
      <c r="A683" s="33">
        <v>12161604</v>
      </c>
      <c r="B683" s="34" t="s">
        <v>12182</v>
      </c>
    </row>
    <row r="684" spans="1:2" x14ac:dyDescent="0.25">
      <c r="A684" s="33">
        <v>12161701</v>
      </c>
      <c r="B684" s="34" t="s">
        <v>5274</v>
      </c>
    </row>
    <row r="685" spans="1:2" x14ac:dyDescent="0.25">
      <c r="A685" s="33">
        <v>12161702</v>
      </c>
      <c r="B685" s="34" t="s">
        <v>5482</v>
      </c>
    </row>
    <row r="686" spans="1:2" x14ac:dyDescent="0.25">
      <c r="A686" s="33">
        <v>12161703</v>
      </c>
      <c r="B686" s="34" t="s">
        <v>11443</v>
      </c>
    </row>
    <row r="687" spans="1:2" x14ac:dyDescent="0.25">
      <c r="A687" s="33">
        <v>12161704</v>
      </c>
      <c r="B687" s="34" t="s">
        <v>2056</v>
      </c>
    </row>
    <row r="688" spans="1:2" x14ac:dyDescent="0.25">
      <c r="A688" s="33">
        <v>12161705</v>
      </c>
      <c r="B688" s="34" t="s">
        <v>15744</v>
      </c>
    </row>
    <row r="689" spans="1:2" x14ac:dyDescent="0.25">
      <c r="A689" s="33">
        <v>12161706</v>
      </c>
      <c r="B689" s="34" t="s">
        <v>3075</v>
      </c>
    </row>
    <row r="690" spans="1:2" x14ac:dyDescent="0.25">
      <c r="A690" s="33">
        <v>12161801</v>
      </c>
      <c r="B690" s="34" t="s">
        <v>15267</v>
      </c>
    </row>
    <row r="691" spans="1:2" x14ac:dyDescent="0.25">
      <c r="A691" s="33">
        <v>12161802</v>
      </c>
      <c r="B691" s="34" t="s">
        <v>4261</v>
      </c>
    </row>
    <row r="692" spans="1:2" x14ac:dyDescent="0.25">
      <c r="A692" s="33">
        <v>12161803</v>
      </c>
      <c r="B692" s="34" t="s">
        <v>9966</v>
      </c>
    </row>
    <row r="693" spans="1:2" x14ac:dyDescent="0.25">
      <c r="A693" s="33">
        <v>12161804</v>
      </c>
      <c r="B693" s="34" t="s">
        <v>2098</v>
      </c>
    </row>
    <row r="694" spans="1:2" x14ac:dyDescent="0.25">
      <c r="A694" s="33">
        <v>12161805</v>
      </c>
      <c r="B694" s="34" t="s">
        <v>7353</v>
      </c>
    </row>
    <row r="695" spans="1:2" x14ac:dyDescent="0.25">
      <c r="A695" s="33">
        <v>12161806</v>
      </c>
      <c r="B695" s="34" t="s">
        <v>4759</v>
      </c>
    </row>
    <row r="696" spans="1:2" x14ac:dyDescent="0.25">
      <c r="A696" s="33">
        <v>12161807</v>
      </c>
      <c r="B696" s="34" t="s">
        <v>159</v>
      </c>
    </row>
    <row r="697" spans="1:2" x14ac:dyDescent="0.25">
      <c r="A697" s="33">
        <v>12161808</v>
      </c>
      <c r="B697" s="34" t="s">
        <v>12187</v>
      </c>
    </row>
    <row r="698" spans="1:2" x14ac:dyDescent="0.25">
      <c r="A698" s="33">
        <v>12161901</v>
      </c>
      <c r="B698" s="34" t="s">
        <v>17491</v>
      </c>
    </row>
    <row r="699" spans="1:2" x14ac:dyDescent="0.25">
      <c r="A699" s="33">
        <v>12161902</v>
      </c>
      <c r="B699" s="34" t="s">
        <v>5254</v>
      </c>
    </row>
    <row r="700" spans="1:2" x14ac:dyDescent="0.25">
      <c r="A700" s="33">
        <v>12161903</v>
      </c>
      <c r="B700" s="34" t="s">
        <v>8595</v>
      </c>
    </row>
    <row r="701" spans="1:2" x14ac:dyDescent="0.25">
      <c r="A701" s="33">
        <v>12161904</v>
      </c>
      <c r="B701" s="34" t="s">
        <v>17618</v>
      </c>
    </row>
    <row r="702" spans="1:2" x14ac:dyDescent="0.25">
      <c r="A702" s="33">
        <v>12161905</v>
      </c>
      <c r="B702" s="34" t="s">
        <v>13920</v>
      </c>
    </row>
    <row r="703" spans="1:2" x14ac:dyDescent="0.25">
      <c r="A703" s="33">
        <v>12161906</v>
      </c>
      <c r="B703" s="34" t="s">
        <v>12785</v>
      </c>
    </row>
    <row r="704" spans="1:2" x14ac:dyDescent="0.25">
      <c r="A704" s="33">
        <v>12161907</v>
      </c>
      <c r="B704" s="34" t="s">
        <v>10925</v>
      </c>
    </row>
    <row r="705" spans="1:2" x14ac:dyDescent="0.25">
      <c r="A705" s="33">
        <v>12162002</v>
      </c>
      <c r="B705" s="34" t="s">
        <v>6932</v>
      </c>
    </row>
    <row r="706" spans="1:2" x14ac:dyDescent="0.25">
      <c r="A706" s="33">
        <v>12162003</v>
      </c>
      <c r="B706" s="34" t="s">
        <v>16509</v>
      </c>
    </row>
    <row r="707" spans="1:2" x14ac:dyDescent="0.25">
      <c r="A707" s="33">
        <v>12162004</v>
      </c>
      <c r="B707" s="34" t="s">
        <v>8173</v>
      </c>
    </row>
    <row r="708" spans="1:2" x14ac:dyDescent="0.25">
      <c r="A708" s="33">
        <v>12162005</v>
      </c>
      <c r="B708" s="34" t="s">
        <v>249</v>
      </c>
    </row>
    <row r="709" spans="1:2" x14ac:dyDescent="0.25">
      <c r="A709" s="33">
        <v>12162101</v>
      </c>
      <c r="B709" s="34" t="s">
        <v>7155</v>
      </c>
    </row>
    <row r="710" spans="1:2" x14ac:dyDescent="0.25">
      <c r="A710" s="33">
        <v>12162201</v>
      </c>
      <c r="B710" s="34" t="s">
        <v>11257</v>
      </c>
    </row>
    <row r="711" spans="1:2" x14ac:dyDescent="0.25">
      <c r="A711" s="33">
        <v>12162202</v>
      </c>
      <c r="B711" s="34" t="s">
        <v>2227</v>
      </c>
    </row>
    <row r="712" spans="1:2" x14ac:dyDescent="0.25">
      <c r="A712" s="33">
        <v>12162203</v>
      </c>
      <c r="B712" s="34" t="s">
        <v>6380</v>
      </c>
    </row>
    <row r="713" spans="1:2" x14ac:dyDescent="0.25">
      <c r="A713" s="33">
        <v>12162204</v>
      </c>
      <c r="B713" s="34" t="s">
        <v>3997</v>
      </c>
    </row>
    <row r="714" spans="1:2" x14ac:dyDescent="0.25">
      <c r="A714" s="33">
        <v>12162205</v>
      </c>
      <c r="B714" s="34" t="s">
        <v>7151</v>
      </c>
    </row>
    <row r="715" spans="1:2" x14ac:dyDescent="0.25">
      <c r="A715" s="33">
        <v>12162206</v>
      </c>
      <c r="B715" s="34" t="s">
        <v>1222</v>
      </c>
    </row>
    <row r="716" spans="1:2" x14ac:dyDescent="0.25">
      <c r="A716" s="33">
        <v>12162207</v>
      </c>
      <c r="B716" s="34" t="s">
        <v>11758</v>
      </c>
    </row>
    <row r="717" spans="1:2" x14ac:dyDescent="0.25">
      <c r="A717" s="33">
        <v>12162208</v>
      </c>
      <c r="B717" s="34" t="s">
        <v>14914</v>
      </c>
    </row>
    <row r="718" spans="1:2" x14ac:dyDescent="0.25">
      <c r="A718" s="33">
        <v>12162209</v>
      </c>
      <c r="B718" s="34" t="s">
        <v>8025</v>
      </c>
    </row>
    <row r="719" spans="1:2" x14ac:dyDescent="0.25">
      <c r="A719" s="33">
        <v>12162210</v>
      </c>
      <c r="B719" s="34" t="s">
        <v>13713</v>
      </c>
    </row>
    <row r="720" spans="1:2" x14ac:dyDescent="0.25">
      <c r="A720" s="33">
        <v>12162211</v>
      </c>
      <c r="B720" s="34" t="s">
        <v>4027</v>
      </c>
    </row>
    <row r="721" spans="1:2" x14ac:dyDescent="0.25">
      <c r="A721" s="33">
        <v>12162212</v>
      </c>
      <c r="B721" s="34" t="s">
        <v>6347</v>
      </c>
    </row>
    <row r="722" spans="1:2" x14ac:dyDescent="0.25">
      <c r="A722" s="33">
        <v>12162301</v>
      </c>
      <c r="B722" s="34" t="s">
        <v>15314</v>
      </c>
    </row>
    <row r="723" spans="1:2" x14ac:dyDescent="0.25">
      <c r="A723" s="33">
        <v>12162302</v>
      </c>
      <c r="B723" s="34" t="s">
        <v>6289</v>
      </c>
    </row>
    <row r="724" spans="1:2" x14ac:dyDescent="0.25">
      <c r="A724" s="33">
        <v>12162303</v>
      </c>
      <c r="B724" s="34" t="s">
        <v>9631</v>
      </c>
    </row>
    <row r="725" spans="1:2" x14ac:dyDescent="0.25">
      <c r="A725" s="33">
        <v>12162401</v>
      </c>
      <c r="B725" s="34" t="s">
        <v>18695</v>
      </c>
    </row>
    <row r="726" spans="1:2" x14ac:dyDescent="0.25">
      <c r="A726" s="33">
        <v>12162402</v>
      </c>
      <c r="B726" s="34" t="s">
        <v>5294</v>
      </c>
    </row>
    <row r="727" spans="1:2" x14ac:dyDescent="0.25">
      <c r="A727" s="33">
        <v>12162501</v>
      </c>
      <c r="B727" s="34" t="s">
        <v>13944</v>
      </c>
    </row>
    <row r="728" spans="1:2" x14ac:dyDescent="0.25">
      <c r="A728" s="33">
        <v>12162502</v>
      </c>
      <c r="B728" s="34" t="s">
        <v>10743</v>
      </c>
    </row>
    <row r="729" spans="1:2" x14ac:dyDescent="0.25">
      <c r="A729" s="33">
        <v>12162503</v>
      </c>
      <c r="B729" s="34" t="s">
        <v>18465</v>
      </c>
    </row>
    <row r="730" spans="1:2" x14ac:dyDescent="0.25">
      <c r="A730" s="33">
        <v>12162601</v>
      </c>
      <c r="B730" s="34" t="s">
        <v>8440</v>
      </c>
    </row>
    <row r="731" spans="1:2" x14ac:dyDescent="0.25">
      <c r="A731" s="33">
        <v>12162602</v>
      </c>
      <c r="B731" s="34" t="s">
        <v>2809</v>
      </c>
    </row>
    <row r="732" spans="1:2" x14ac:dyDescent="0.25">
      <c r="A732" s="33">
        <v>12162701</v>
      </c>
      <c r="B732" s="34" t="s">
        <v>7230</v>
      </c>
    </row>
    <row r="733" spans="1:2" x14ac:dyDescent="0.25">
      <c r="A733" s="33">
        <v>12162702</v>
      </c>
      <c r="B733" s="34" t="s">
        <v>18551</v>
      </c>
    </row>
    <row r="734" spans="1:2" x14ac:dyDescent="0.25">
      <c r="A734" s="33">
        <v>12162801</v>
      </c>
      <c r="B734" s="34" t="s">
        <v>18870</v>
      </c>
    </row>
    <row r="735" spans="1:2" x14ac:dyDescent="0.25">
      <c r="A735" s="33">
        <v>12162802</v>
      </c>
      <c r="B735" s="34" t="s">
        <v>17930</v>
      </c>
    </row>
    <row r="736" spans="1:2" x14ac:dyDescent="0.25">
      <c r="A736" s="33">
        <v>12162901</v>
      </c>
      <c r="B736" s="34" t="s">
        <v>187</v>
      </c>
    </row>
    <row r="737" spans="1:2" x14ac:dyDescent="0.25">
      <c r="A737" s="33">
        <v>12162902</v>
      </c>
      <c r="B737" s="34" t="s">
        <v>4814</v>
      </c>
    </row>
    <row r="738" spans="1:2" x14ac:dyDescent="0.25">
      <c r="A738" s="33">
        <v>12162903</v>
      </c>
      <c r="B738" s="34" t="s">
        <v>830</v>
      </c>
    </row>
    <row r="739" spans="1:2" x14ac:dyDescent="0.25">
      <c r="A739" s="33">
        <v>12163001</v>
      </c>
      <c r="B739" s="34" t="s">
        <v>14980</v>
      </c>
    </row>
    <row r="740" spans="1:2" x14ac:dyDescent="0.25">
      <c r="A740" s="33">
        <v>12163101</v>
      </c>
      <c r="B740" s="34" t="s">
        <v>6142</v>
      </c>
    </row>
    <row r="741" spans="1:2" x14ac:dyDescent="0.25">
      <c r="A741" s="33">
        <v>12163201</v>
      </c>
      <c r="B741" s="34" t="s">
        <v>3270</v>
      </c>
    </row>
    <row r="742" spans="1:2" x14ac:dyDescent="0.25">
      <c r="A742" s="33">
        <v>12163301</v>
      </c>
      <c r="B742" s="34" t="s">
        <v>4950</v>
      </c>
    </row>
    <row r="743" spans="1:2" x14ac:dyDescent="0.25">
      <c r="A743" s="33">
        <v>12163401</v>
      </c>
      <c r="B743" s="34" t="s">
        <v>9803</v>
      </c>
    </row>
    <row r="744" spans="1:2" x14ac:dyDescent="0.25">
      <c r="A744" s="33">
        <v>12163501</v>
      </c>
      <c r="B744" s="34" t="s">
        <v>7551</v>
      </c>
    </row>
    <row r="745" spans="1:2" x14ac:dyDescent="0.25">
      <c r="A745" s="33">
        <v>12163601</v>
      </c>
      <c r="B745" s="34" t="s">
        <v>14287</v>
      </c>
    </row>
    <row r="746" spans="1:2" x14ac:dyDescent="0.25">
      <c r="A746" s="33">
        <v>12163602</v>
      </c>
      <c r="B746" s="34" t="s">
        <v>11269</v>
      </c>
    </row>
    <row r="747" spans="1:2" x14ac:dyDescent="0.25">
      <c r="A747" s="33">
        <v>12163701</v>
      </c>
      <c r="B747" s="34" t="s">
        <v>14044</v>
      </c>
    </row>
    <row r="748" spans="1:2" x14ac:dyDescent="0.25">
      <c r="A748" s="33">
        <v>12163801</v>
      </c>
      <c r="B748" s="34" t="s">
        <v>1304</v>
      </c>
    </row>
    <row r="749" spans="1:2" x14ac:dyDescent="0.25">
      <c r="A749" s="33">
        <v>12163802</v>
      </c>
      <c r="B749" s="34" t="s">
        <v>2694</v>
      </c>
    </row>
    <row r="750" spans="1:2" x14ac:dyDescent="0.25">
      <c r="A750" s="33">
        <v>12163901</v>
      </c>
      <c r="B750" s="34" t="s">
        <v>13404</v>
      </c>
    </row>
    <row r="751" spans="1:2" x14ac:dyDescent="0.25">
      <c r="A751" s="33">
        <v>12163902</v>
      </c>
      <c r="B751" s="34" t="s">
        <v>3252</v>
      </c>
    </row>
    <row r="752" spans="1:2" x14ac:dyDescent="0.25">
      <c r="A752" s="33">
        <v>12164001</v>
      </c>
      <c r="B752" s="34" t="s">
        <v>2124</v>
      </c>
    </row>
    <row r="753" spans="1:2" x14ac:dyDescent="0.25">
      <c r="A753" s="33">
        <v>12164101</v>
      </c>
      <c r="B753" s="34" t="s">
        <v>9430</v>
      </c>
    </row>
    <row r="754" spans="1:2" x14ac:dyDescent="0.25">
      <c r="A754" s="33">
        <v>12164102</v>
      </c>
      <c r="B754" s="34" t="s">
        <v>13149</v>
      </c>
    </row>
    <row r="755" spans="1:2" x14ac:dyDescent="0.25">
      <c r="A755" s="33">
        <v>12164201</v>
      </c>
      <c r="B755" s="34" t="s">
        <v>6874</v>
      </c>
    </row>
    <row r="756" spans="1:2" x14ac:dyDescent="0.25">
      <c r="A756" s="33">
        <v>12164301</v>
      </c>
      <c r="B756" s="34" t="s">
        <v>489</v>
      </c>
    </row>
    <row r="757" spans="1:2" x14ac:dyDescent="0.25">
      <c r="A757" s="33">
        <v>12164401</v>
      </c>
      <c r="B757" s="34" t="s">
        <v>8718</v>
      </c>
    </row>
    <row r="758" spans="1:2" x14ac:dyDescent="0.25">
      <c r="A758" s="33">
        <v>12164501</v>
      </c>
      <c r="B758" s="34" t="s">
        <v>635</v>
      </c>
    </row>
    <row r="759" spans="1:2" x14ac:dyDescent="0.25">
      <c r="A759" s="33">
        <v>12164502</v>
      </c>
      <c r="B759" s="34" t="s">
        <v>16353</v>
      </c>
    </row>
    <row r="760" spans="1:2" x14ac:dyDescent="0.25">
      <c r="A760" s="33">
        <v>12164503</v>
      </c>
      <c r="B760" s="34" t="s">
        <v>15847</v>
      </c>
    </row>
    <row r="761" spans="1:2" x14ac:dyDescent="0.25">
      <c r="A761" s="33">
        <v>12164504</v>
      </c>
      <c r="B761" s="34" t="s">
        <v>570</v>
      </c>
    </row>
    <row r="762" spans="1:2" x14ac:dyDescent="0.25">
      <c r="A762" s="33">
        <v>12171501</v>
      </c>
      <c r="B762" s="34" t="s">
        <v>17113</v>
      </c>
    </row>
    <row r="763" spans="1:2" x14ac:dyDescent="0.25">
      <c r="A763" s="33">
        <v>12171502</v>
      </c>
      <c r="B763" s="34" t="s">
        <v>12637</v>
      </c>
    </row>
    <row r="764" spans="1:2" x14ac:dyDescent="0.25">
      <c r="A764" s="33">
        <v>12171503</v>
      </c>
      <c r="B764" s="34" t="s">
        <v>5657</v>
      </c>
    </row>
    <row r="765" spans="1:2" x14ac:dyDescent="0.25">
      <c r="A765" s="33">
        <v>12171504</v>
      </c>
      <c r="B765" s="34" t="s">
        <v>9792</v>
      </c>
    </row>
    <row r="766" spans="1:2" x14ac:dyDescent="0.25">
      <c r="A766" s="33">
        <v>12171505</v>
      </c>
      <c r="B766" s="34" t="s">
        <v>10327</v>
      </c>
    </row>
    <row r="767" spans="1:2" x14ac:dyDescent="0.25">
      <c r="A767" s="33">
        <v>12171506</v>
      </c>
      <c r="B767" s="34" t="s">
        <v>237</v>
      </c>
    </row>
    <row r="768" spans="1:2" x14ac:dyDescent="0.25">
      <c r="A768" s="33">
        <v>12171602</v>
      </c>
      <c r="B768" s="34" t="s">
        <v>11151</v>
      </c>
    </row>
    <row r="769" spans="1:2" x14ac:dyDescent="0.25">
      <c r="A769" s="33">
        <v>12171603</v>
      </c>
      <c r="B769" s="34" t="s">
        <v>5964</v>
      </c>
    </row>
    <row r="770" spans="1:2" x14ac:dyDescent="0.25">
      <c r="A770" s="33">
        <v>12171604</v>
      </c>
      <c r="B770" s="34" t="s">
        <v>4807</v>
      </c>
    </row>
    <row r="771" spans="1:2" x14ac:dyDescent="0.25">
      <c r="A771" s="33">
        <v>12171605</v>
      </c>
      <c r="B771" s="34" t="s">
        <v>7828</v>
      </c>
    </row>
    <row r="772" spans="1:2" x14ac:dyDescent="0.25">
      <c r="A772" s="33">
        <v>12171701</v>
      </c>
      <c r="B772" s="34" t="s">
        <v>14716</v>
      </c>
    </row>
    <row r="773" spans="1:2" x14ac:dyDescent="0.25">
      <c r="A773" s="33">
        <v>12171702</v>
      </c>
      <c r="B773" s="34" t="s">
        <v>17212</v>
      </c>
    </row>
    <row r="774" spans="1:2" x14ac:dyDescent="0.25">
      <c r="A774" s="33">
        <v>12171703</v>
      </c>
      <c r="B774" s="34" t="s">
        <v>14212</v>
      </c>
    </row>
    <row r="775" spans="1:2" x14ac:dyDescent="0.25">
      <c r="A775" s="33">
        <v>12181501</v>
      </c>
      <c r="B775" s="34" t="s">
        <v>16310</v>
      </c>
    </row>
    <row r="776" spans="1:2" x14ac:dyDescent="0.25">
      <c r="A776" s="33">
        <v>12181502</v>
      </c>
      <c r="B776" s="34" t="s">
        <v>3315</v>
      </c>
    </row>
    <row r="777" spans="1:2" x14ac:dyDescent="0.25">
      <c r="A777" s="33">
        <v>12181503</v>
      </c>
      <c r="B777" s="34" t="s">
        <v>6913</v>
      </c>
    </row>
    <row r="778" spans="1:2" x14ac:dyDescent="0.25">
      <c r="A778" s="33">
        <v>12181504</v>
      </c>
      <c r="B778" s="34" t="s">
        <v>18798</v>
      </c>
    </row>
    <row r="779" spans="1:2" x14ac:dyDescent="0.25">
      <c r="A779" s="33">
        <v>12181601</v>
      </c>
      <c r="B779" s="34" t="s">
        <v>9321</v>
      </c>
    </row>
    <row r="780" spans="1:2" x14ac:dyDescent="0.25">
      <c r="A780" s="33">
        <v>12181602</v>
      </c>
      <c r="B780" s="34" t="s">
        <v>16241</v>
      </c>
    </row>
    <row r="781" spans="1:2" x14ac:dyDescent="0.25">
      <c r="A781" s="33">
        <v>12191501</v>
      </c>
      <c r="B781" s="34" t="s">
        <v>7739</v>
      </c>
    </row>
    <row r="782" spans="1:2" x14ac:dyDescent="0.25">
      <c r="A782" s="33">
        <v>12191502</v>
      </c>
      <c r="B782" s="34" t="s">
        <v>3965</v>
      </c>
    </row>
    <row r="783" spans="1:2" x14ac:dyDescent="0.25">
      <c r="A783" s="33">
        <v>12191503</v>
      </c>
      <c r="B783" s="34" t="s">
        <v>2698</v>
      </c>
    </row>
    <row r="784" spans="1:2" x14ac:dyDescent="0.25">
      <c r="A784" s="33">
        <v>12191504</v>
      </c>
      <c r="B784" s="34" t="s">
        <v>9561</v>
      </c>
    </row>
    <row r="785" spans="1:2" x14ac:dyDescent="0.25">
      <c r="A785" s="33">
        <v>12191601</v>
      </c>
      <c r="B785" s="34" t="s">
        <v>16652</v>
      </c>
    </row>
    <row r="786" spans="1:2" x14ac:dyDescent="0.25">
      <c r="A786" s="33">
        <v>12191602</v>
      </c>
      <c r="B786" s="34" t="s">
        <v>6167</v>
      </c>
    </row>
    <row r="787" spans="1:2" x14ac:dyDescent="0.25">
      <c r="A787" s="33">
        <v>12352001</v>
      </c>
      <c r="B787" s="34" t="s">
        <v>3698</v>
      </c>
    </row>
    <row r="788" spans="1:2" x14ac:dyDescent="0.25">
      <c r="A788" s="33">
        <v>12352002</v>
      </c>
      <c r="B788" s="34" t="s">
        <v>1436</v>
      </c>
    </row>
    <row r="789" spans="1:2" x14ac:dyDescent="0.25">
      <c r="A789" s="33">
        <v>12352003</v>
      </c>
      <c r="B789" s="34" t="s">
        <v>572</v>
      </c>
    </row>
    <row r="790" spans="1:2" x14ac:dyDescent="0.25">
      <c r="A790" s="33">
        <v>12352005</v>
      </c>
      <c r="B790" s="34" t="s">
        <v>9828</v>
      </c>
    </row>
    <row r="791" spans="1:2" x14ac:dyDescent="0.25">
      <c r="A791" s="33">
        <v>12352101</v>
      </c>
      <c r="B791" s="34" t="s">
        <v>1594</v>
      </c>
    </row>
    <row r="792" spans="1:2" x14ac:dyDescent="0.25">
      <c r="A792" s="33">
        <v>12352102</v>
      </c>
      <c r="B792" s="34" t="s">
        <v>18182</v>
      </c>
    </row>
    <row r="793" spans="1:2" x14ac:dyDescent="0.25">
      <c r="A793" s="33">
        <v>12352103</v>
      </c>
      <c r="B793" s="34" t="s">
        <v>7624</v>
      </c>
    </row>
    <row r="794" spans="1:2" x14ac:dyDescent="0.25">
      <c r="A794" s="33">
        <v>12352104</v>
      </c>
      <c r="B794" s="34" t="s">
        <v>17244</v>
      </c>
    </row>
    <row r="795" spans="1:2" x14ac:dyDescent="0.25">
      <c r="A795" s="33">
        <v>12352105</v>
      </c>
      <c r="B795" s="34" t="s">
        <v>8183</v>
      </c>
    </row>
    <row r="796" spans="1:2" x14ac:dyDescent="0.25">
      <c r="A796" s="33">
        <v>12352106</v>
      </c>
      <c r="B796" s="34" t="s">
        <v>3186</v>
      </c>
    </row>
    <row r="797" spans="1:2" x14ac:dyDescent="0.25">
      <c r="A797" s="33">
        <v>12352107</v>
      </c>
      <c r="B797" s="34" t="s">
        <v>6323</v>
      </c>
    </row>
    <row r="798" spans="1:2" x14ac:dyDescent="0.25">
      <c r="A798" s="33">
        <v>12352108</v>
      </c>
      <c r="B798" s="34" t="s">
        <v>12361</v>
      </c>
    </row>
    <row r="799" spans="1:2" x14ac:dyDescent="0.25">
      <c r="A799" s="33">
        <v>12352111</v>
      </c>
      <c r="B799" s="34" t="s">
        <v>8132</v>
      </c>
    </row>
    <row r="800" spans="1:2" x14ac:dyDescent="0.25">
      <c r="A800" s="33">
        <v>12352112</v>
      </c>
      <c r="B800" s="34" t="s">
        <v>12361</v>
      </c>
    </row>
    <row r="801" spans="1:2" x14ac:dyDescent="0.25">
      <c r="A801" s="33">
        <v>12352113</v>
      </c>
      <c r="B801" s="34" t="s">
        <v>18826</v>
      </c>
    </row>
    <row r="802" spans="1:2" x14ac:dyDescent="0.25">
      <c r="A802" s="33">
        <v>12352114</v>
      </c>
      <c r="B802" s="34" t="s">
        <v>3409</v>
      </c>
    </row>
    <row r="803" spans="1:2" x14ac:dyDescent="0.25">
      <c r="A803" s="33">
        <v>12352115</v>
      </c>
      <c r="B803" s="34" t="s">
        <v>10620</v>
      </c>
    </row>
    <row r="804" spans="1:2" x14ac:dyDescent="0.25">
      <c r="A804" s="33">
        <v>12352116</v>
      </c>
      <c r="B804" s="34" t="s">
        <v>2618</v>
      </c>
    </row>
    <row r="805" spans="1:2" x14ac:dyDescent="0.25">
      <c r="A805" s="33">
        <v>12352117</v>
      </c>
      <c r="B805" s="34" t="s">
        <v>17228</v>
      </c>
    </row>
    <row r="806" spans="1:2" x14ac:dyDescent="0.25">
      <c r="A806" s="33">
        <v>12352118</v>
      </c>
      <c r="B806" s="34" t="s">
        <v>1385</v>
      </c>
    </row>
    <row r="807" spans="1:2" x14ac:dyDescent="0.25">
      <c r="A807" s="33">
        <v>12352119</v>
      </c>
      <c r="B807" s="34" t="s">
        <v>6878</v>
      </c>
    </row>
    <row r="808" spans="1:2" x14ac:dyDescent="0.25">
      <c r="A808" s="33">
        <v>12352120</v>
      </c>
      <c r="B808" s="34" t="s">
        <v>11770</v>
      </c>
    </row>
    <row r="809" spans="1:2" x14ac:dyDescent="0.25">
      <c r="A809" s="33">
        <v>12352121</v>
      </c>
      <c r="B809" s="34" t="s">
        <v>10895</v>
      </c>
    </row>
    <row r="810" spans="1:2" x14ac:dyDescent="0.25">
      <c r="A810" s="33">
        <v>12352123</v>
      </c>
      <c r="B810" s="34" t="s">
        <v>18245</v>
      </c>
    </row>
    <row r="811" spans="1:2" x14ac:dyDescent="0.25">
      <c r="A811" s="33">
        <v>12352124</v>
      </c>
      <c r="B811" s="34" t="s">
        <v>17350</v>
      </c>
    </row>
    <row r="812" spans="1:2" x14ac:dyDescent="0.25">
      <c r="A812" s="33">
        <v>12352125</v>
      </c>
      <c r="B812" s="34" t="s">
        <v>16071</v>
      </c>
    </row>
    <row r="813" spans="1:2" x14ac:dyDescent="0.25">
      <c r="A813" s="33">
        <v>12352126</v>
      </c>
      <c r="B813" s="34" t="s">
        <v>12415</v>
      </c>
    </row>
    <row r="814" spans="1:2" x14ac:dyDescent="0.25">
      <c r="A814" s="33">
        <v>12352127</v>
      </c>
      <c r="B814" s="34" t="s">
        <v>2929</v>
      </c>
    </row>
    <row r="815" spans="1:2" x14ac:dyDescent="0.25">
      <c r="A815" s="33">
        <v>12352128</v>
      </c>
      <c r="B815" s="34" t="s">
        <v>1764</v>
      </c>
    </row>
    <row r="816" spans="1:2" x14ac:dyDescent="0.25">
      <c r="A816" s="33">
        <v>12352129</v>
      </c>
      <c r="B816" s="34" t="s">
        <v>5578</v>
      </c>
    </row>
    <row r="817" spans="1:2" x14ac:dyDescent="0.25">
      <c r="A817" s="33">
        <v>12352130</v>
      </c>
      <c r="B817" s="34" t="s">
        <v>15184</v>
      </c>
    </row>
    <row r="818" spans="1:2" x14ac:dyDescent="0.25">
      <c r="A818" s="33">
        <v>12352201</v>
      </c>
      <c r="B818" s="34" t="s">
        <v>5190</v>
      </c>
    </row>
    <row r="819" spans="1:2" x14ac:dyDescent="0.25">
      <c r="A819" s="33">
        <v>12352202</v>
      </c>
      <c r="B819" s="34" t="s">
        <v>945</v>
      </c>
    </row>
    <row r="820" spans="1:2" x14ac:dyDescent="0.25">
      <c r="A820" s="33">
        <v>12352203</v>
      </c>
      <c r="B820" s="34" t="s">
        <v>5609</v>
      </c>
    </row>
    <row r="821" spans="1:2" x14ac:dyDescent="0.25">
      <c r="A821" s="33">
        <v>12352204</v>
      </c>
      <c r="B821" s="34" t="s">
        <v>4596</v>
      </c>
    </row>
    <row r="822" spans="1:2" x14ac:dyDescent="0.25">
      <c r="A822" s="33">
        <v>12352205</v>
      </c>
      <c r="B822" s="34" t="s">
        <v>15870</v>
      </c>
    </row>
    <row r="823" spans="1:2" x14ac:dyDescent="0.25">
      <c r="A823" s="33">
        <v>12352206</v>
      </c>
      <c r="B823" s="34" t="s">
        <v>276</v>
      </c>
    </row>
    <row r="824" spans="1:2" x14ac:dyDescent="0.25">
      <c r="A824" s="33">
        <v>12352207</v>
      </c>
      <c r="B824" s="34" t="s">
        <v>716</v>
      </c>
    </row>
    <row r="825" spans="1:2" x14ac:dyDescent="0.25">
      <c r="A825" s="33">
        <v>12352208</v>
      </c>
      <c r="B825" s="34" t="s">
        <v>7581</v>
      </c>
    </row>
    <row r="826" spans="1:2" x14ac:dyDescent="0.25">
      <c r="A826" s="33">
        <v>12352209</v>
      </c>
      <c r="B826" s="34" t="s">
        <v>5049</v>
      </c>
    </row>
    <row r="827" spans="1:2" x14ac:dyDescent="0.25">
      <c r="A827" s="33">
        <v>12352210</v>
      </c>
      <c r="B827" s="34" t="s">
        <v>5826</v>
      </c>
    </row>
    <row r="828" spans="1:2" x14ac:dyDescent="0.25">
      <c r="A828" s="33">
        <v>12352211</v>
      </c>
      <c r="B828" s="34" t="s">
        <v>16579</v>
      </c>
    </row>
    <row r="829" spans="1:2" x14ac:dyDescent="0.25">
      <c r="A829" s="33">
        <v>12352212</v>
      </c>
      <c r="B829" s="34" t="s">
        <v>11839</v>
      </c>
    </row>
    <row r="830" spans="1:2" x14ac:dyDescent="0.25">
      <c r="A830" s="33">
        <v>12352301</v>
      </c>
      <c r="B830" s="34" t="s">
        <v>4389</v>
      </c>
    </row>
    <row r="831" spans="1:2" x14ac:dyDescent="0.25">
      <c r="A831" s="33">
        <v>12352302</v>
      </c>
      <c r="B831" s="34" t="s">
        <v>7716</v>
      </c>
    </row>
    <row r="832" spans="1:2" x14ac:dyDescent="0.25">
      <c r="A832" s="33">
        <v>12352303</v>
      </c>
      <c r="B832" s="34" t="s">
        <v>18884</v>
      </c>
    </row>
    <row r="833" spans="1:2" x14ac:dyDescent="0.25">
      <c r="A833" s="33">
        <v>12352304</v>
      </c>
      <c r="B833" s="34" t="s">
        <v>700</v>
      </c>
    </row>
    <row r="834" spans="1:2" x14ac:dyDescent="0.25">
      <c r="A834" s="33">
        <v>12352305</v>
      </c>
      <c r="B834" s="34" t="s">
        <v>1129</v>
      </c>
    </row>
    <row r="835" spans="1:2" x14ac:dyDescent="0.25">
      <c r="A835" s="33">
        <v>12352306</v>
      </c>
      <c r="B835" s="34" t="s">
        <v>17393</v>
      </c>
    </row>
    <row r="836" spans="1:2" x14ac:dyDescent="0.25">
      <c r="A836" s="33">
        <v>12352307</v>
      </c>
      <c r="B836" s="34" t="s">
        <v>12705</v>
      </c>
    </row>
    <row r="837" spans="1:2" x14ac:dyDescent="0.25">
      <c r="A837" s="33">
        <v>12352308</v>
      </c>
      <c r="B837" s="34" t="s">
        <v>17401</v>
      </c>
    </row>
    <row r="838" spans="1:2" x14ac:dyDescent="0.25">
      <c r="A838" s="33">
        <v>12352309</v>
      </c>
      <c r="B838" s="34" t="s">
        <v>6960</v>
      </c>
    </row>
    <row r="839" spans="1:2" x14ac:dyDescent="0.25">
      <c r="A839" s="33">
        <v>12352310</v>
      </c>
      <c r="B839" s="34" t="s">
        <v>14762</v>
      </c>
    </row>
    <row r="840" spans="1:2" x14ac:dyDescent="0.25">
      <c r="A840" s="33">
        <v>12352311</v>
      </c>
      <c r="B840" s="34" t="s">
        <v>9065</v>
      </c>
    </row>
    <row r="841" spans="1:2" x14ac:dyDescent="0.25">
      <c r="A841" s="33">
        <v>12352312</v>
      </c>
      <c r="B841" s="34" t="s">
        <v>4835</v>
      </c>
    </row>
    <row r="842" spans="1:2" x14ac:dyDescent="0.25">
      <c r="A842" s="33">
        <v>12352401</v>
      </c>
      <c r="B842" s="34" t="s">
        <v>12778</v>
      </c>
    </row>
    <row r="843" spans="1:2" x14ac:dyDescent="0.25">
      <c r="A843" s="33">
        <v>12352402</v>
      </c>
      <c r="B843" s="34" t="s">
        <v>6737</v>
      </c>
    </row>
    <row r="844" spans="1:2" x14ac:dyDescent="0.25">
      <c r="A844" s="33">
        <v>12352501</v>
      </c>
      <c r="B844" s="34" t="s">
        <v>5046</v>
      </c>
    </row>
    <row r="845" spans="1:2" x14ac:dyDescent="0.25">
      <c r="A845" s="33">
        <v>12352502</v>
      </c>
      <c r="B845" s="34" t="s">
        <v>3300</v>
      </c>
    </row>
    <row r="846" spans="1:2" x14ac:dyDescent="0.25">
      <c r="A846" s="33">
        <v>12352503</v>
      </c>
      <c r="B846" s="34" t="s">
        <v>15556</v>
      </c>
    </row>
    <row r="847" spans="1:2" x14ac:dyDescent="0.25">
      <c r="A847" s="33">
        <v>13101501</v>
      </c>
      <c r="B847" s="34" t="s">
        <v>7070</v>
      </c>
    </row>
    <row r="848" spans="1:2" x14ac:dyDescent="0.25">
      <c r="A848" s="33">
        <v>13101502</v>
      </c>
      <c r="B848" s="34" t="s">
        <v>11227</v>
      </c>
    </row>
    <row r="849" spans="1:2" x14ac:dyDescent="0.25">
      <c r="A849" s="33">
        <v>13101503</v>
      </c>
      <c r="B849" s="34" t="s">
        <v>398</v>
      </c>
    </row>
    <row r="850" spans="1:2" x14ac:dyDescent="0.25">
      <c r="A850" s="33">
        <v>13101504</v>
      </c>
      <c r="B850" s="34" t="s">
        <v>15173</v>
      </c>
    </row>
    <row r="851" spans="1:2" x14ac:dyDescent="0.25">
      <c r="A851" s="33">
        <v>13101505</v>
      </c>
      <c r="B851" s="34" t="s">
        <v>1349</v>
      </c>
    </row>
    <row r="852" spans="1:2" x14ac:dyDescent="0.25">
      <c r="A852" s="33">
        <v>13101601</v>
      </c>
      <c r="B852" s="34" t="s">
        <v>2793</v>
      </c>
    </row>
    <row r="853" spans="1:2" x14ac:dyDescent="0.25">
      <c r="A853" s="33">
        <v>13101602</v>
      </c>
      <c r="B853" s="34" t="s">
        <v>10584</v>
      </c>
    </row>
    <row r="854" spans="1:2" x14ac:dyDescent="0.25">
      <c r="A854" s="33">
        <v>13101603</v>
      </c>
      <c r="B854" s="34" t="s">
        <v>5296</v>
      </c>
    </row>
    <row r="855" spans="1:2" x14ac:dyDescent="0.25">
      <c r="A855" s="33">
        <v>13101604</v>
      </c>
      <c r="B855" s="34" t="s">
        <v>18344</v>
      </c>
    </row>
    <row r="856" spans="1:2" x14ac:dyDescent="0.25">
      <c r="A856" s="33">
        <v>13101605</v>
      </c>
      <c r="B856" s="34" t="s">
        <v>5544</v>
      </c>
    </row>
    <row r="857" spans="1:2" x14ac:dyDescent="0.25">
      <c r="A857" s="33">
        <v>13101606</v>
      </c>
      <c r="B857" s="34" t="s">
        <v>6769</v>
      </c>
    </row>
    <row r="858" spans="1:2" x14ac:dyDescent="0.25">
      <c r="A858" s="33">
        <v>13101607</v>
      </c>
      <c r="B858" s="34" t="s">
        <v>9583</v>
      </c>
    </row>
    <row r="859" spans="1:2" x14ac:dyDescent="0.25">
      <c r="A859" s="33">
        <v>13101701</v>
      </c>
      <c r="B859" s="34" t="s">
        <v>7196</v>
      </c>
    </row>
    <row r="860" spans="1:2" x14ac:dyDescent="0.25">
      <c r="A860" s="33">
        <v>13101702</v>
      </c>
      <c r="B860" s="34" t="s">
        <v>18329</v>
      </c>
    </row>
    <row r="861" spans="1:2" x14ac:dyDescent="0.25">
      <c r="A861" s="33">
        <v>13101703</v>
      </c>
      <c r="B861" s="34" t="s">
        <v>13303</v>
      </c>
    </row>
    <row r="862" spans="1:2" x14ac:dyDescent="0.25">
      <c r="A862" s="33">
        <v>13101704</v>
      </c>
      <c r="B862" s="34" t="s">
        <v>15099</v>
      </c>
    </row>
    <row r="863" spans="1:2" x14ac:dyDescent="0.25">
      <c r="A863" s="33">
        <v>13101705</v>
      </c>
      <c r="B863" s="34" t="s">
        <v>12838</v>
      </c>
    </row>
    <row r="864" spans="1:2" x14ac:dyDescent="0.25">
      <c r="A864" s="33">
        <v>13101706</v>
      </c>
      <c r="B864" s="34" t="s">
        <v>9373</v>
      </c>
    </row>
    <row r="865" spans="1:2" x14ac:dyDescent="0.25">
      <c r="A865" s="33">
        <v>13101707</v>
      </c>
      <c r="B865" s="34" t="s">
        <v>7103</v>
      </c>
    </row>
    <row r="866" spans="1:2" x14ac:dyDescent="0.25">
      <c r="A866" s="33">
        <v>13101708</v>
      </c>
      <c r="B866" s="34" t="s">
        <v>11008</v>
      </c>
    </row>
    <row r="867" spans="1:2" x14ac:dyDescent="0.25">
      <c r="A867" s="33">
        <v>13101709</v>
      </c>
      <c r="B867" s="34" t="s">
        <v>3853</v>
      </c>
    </row>
    <row r="868" spans="1:2" x14ac:dyDescent="0.25">
      <c r="A868" s="33">
        <v>13101710</v>
      </c>
      <c r="B868" s="34" t="s">
        <v>13480</v>
      </c>
    </row>
    <row r="869" spans="1:2" x14ac:dyDescent="0.25">
      <c r="A869" s="33">
        <v>13101711</v>
      </c>
      <c r="B869" s="34" t="s">
        <v>3748</v>
      </c>
    </row>
    <row r="870" spans="1:2" x14ac:dyDescent="0.25">
      <c r="A870" s="33">
        <v>13101712</v>
      </c>
      <c r="B870" s="34" t="s">
        <v>3316</v>
      </c>
    </row>
    <row r="871" spans="1:2" x14ac:dyDescent="0.25">
      <c r="A871" s="33">
        <v>13101713</v>
      </c>
      <c r="B871" s="34" t="s">
        <v>1843</v>
      </c>
    </row>
    <row r="872" spans="1:2" x14ac:dyDescent="0.25">
      <c r="A872" s="33">
        <v>13101714</v>
      </c>
      <c r="B872" s="34" t="s">
        <v>12404</v>
      </c>
    </row>
    <row r="873" spans="1:2" x14ac:dyDescent="0.25">
      <c r="A873" s="33">
        <v>13101715</v>
      </c>
      <c r="B873" s="34" t="s">
        <v>9209</v>
      </c>
    </row>
    <row r="874" spans="1:2" x14ac:dyDescent="0.25">
      <c r="A874" s="33">
        <v>13101716</v>
      </c>
      <c r="B874" s="34" t="s">
        <v>18710</v>
      </c>
    </row>
    <row r="875" spans="1:2" x14ac:dyDescent="0.25">
      <c r="A875" s="33">
        <v>13101717</v>
      </c>
      <c r="B875" s="34" t="s">
        <v>4768</v>
      </c>
    </row>
    <row r="876" spans="1:2" x14ac:dyDescent="0.25">
      <c r="A876" s="33">
        <v>13101718</v>
      </c>
      <c r="B876" s="34" t="s">
        <v>10251</v>
      </c>
    </row>
    <row r="877" spans="1:2" x14ac:dyDescent="0.25">
      <c r="A877" s="33">
        <v>13101719</v>
      </c>
      <c r="B877" s="34" t="s">
        <v>4175</v>
      </c>
    </row>
    <row r="878" spans="1:2" x14ac:dyDescent="0.25">
      <c r="A878" s="33">
        <v>13101720</v>
      </c>
      <c r="B878" s="34" t="s">
        <v>13696</v>
      </c>
    </row>
    <row r="879" spans="1:2" x14ac:dyDescent="0.25">
      <c r="A879" s="33">
        <v>13101721</v>
      </c>
      <c r="B879" s="34" t="s">
        <v>13564</v>
      </c>
    </row>
    <row r="880" spans="1:2" x14ac:dyDescent="0.25">
      <c r="A880" s="33">
        <v>13101722</v>
      </c>
      <c r="B880" s="34" t="s">
        <v>15781</v>
      </c>
    </row>
    <row r="881" spans="1:2" x14ac:dyDescent="0.25">
      <c r="A881" s="33">
        <v>13101723</v>
      </c>
      <c r="B881" s="34" t="s">
        <v>1584</v>
      </c>
    </row>
    <row r="882" spans="1:2" x14ac:dyDescent="0.25">
      <c r="A882" s="33">
        <v>13101724</v>
      </c>
      <c r="B882" s="34" t="s">
        <v>14805</v>
      </c>
    </row>
    <row r="883" spans="1:2" x14ac:dyDescent="0.25">
      <c r="A883" s="33">
        <v>13101902</v>
      </c>
      <c r="B883" s="34" t="s">
        <v>11102</v>
      </c>
    </row>
    <row r="884" spans="1:2" x14ac:dyDescent="0.25">
      <c r="A884" s="33">
        <v>13101903</v>
      </c>
      <c r="B884" s="34" t="s">
        <v>18720</v>
      </c>
    </row>
    <row r="885" spans="1:2" x14ac:dyDescent="0.25">
      <c r="A885" s="33">
        <v>13101904</v>
      </c>
      <c r="B885" s="34" t="s">
        <v>17747</v>
      </c>
    </row>
    <row r="886" spans="1:2" x14ac:dyDescent="0.25">
      <c r="A886" s="33">
        <v>13101905</v>
      </c>
      <c r="B886" s="34" t="s">
        <v>7852</v>
      </c>
    </row>
    <row r="887" spans="1:2" x14ac:dyDescent="0.25">
      <c r="A887" s="33">
        <v>13101906</v>
      </c>
      <c r="B887" s="34" t="s">
        <v>8079</v>
      </c>
    </row>
    <row r="888" spans="1:2" x14ac:dyDescent="0.25">
      <c r="A888" s="33">
        <v>13102001</v>
      </c>
      <c r="B888" s="34" t="s">
        <v>131</v>
      </c>
    </row>
    <row r="889" spans="1:2" x14ac:dyDescent="0.25">
      <c r="A889" s="33">
        <v>13102002</v>
      </c>
      <c r="B889" s="34" t="s">
        <v>3783</v>
      </c>
    </row>
    <row r="890" spans="1:2" x14ac:dyDescent="0.25">
      <c r="A890" s="33">
        <v>13102003</v>
      </c>
      <c r="B890" s="34" t="s">
        <v>11779</v>
      </c>
    </row>
    <row r="891" spans="1:2" x14ac:dyDescent="0.25">
      <c r="A891" s="33">
        <v>13102005</v>
      </c>
      <c r="B891" s="34" t="s">
        <v>10510</v>
      </c>
    </row>
    <row r="892" spans="1:2" x14ac:dyDescent="0.25">
      <c r="A892" s="33">
        <v>13102006</v>
      </c>
      <c r="B892" s="34" t="s">
        <v>16644</v>
      </c>
    </row>
    <row r="893" spans="1:2" x14ac:dyDescent="0.25">
      <c r="A893" s="33">
        <v>13102008</v>
      </c>
      <c r="B893" s="34" t="s">
        <v>18496</v>
      </c>
    </row>
    <row r="894" spans="1:2" x14ac:dyDescent="0.25">
      <c r="A894" s="33">
        <v>13102009</v>
      </c>
      <c r="B894" s="34" t="s">
        <v>851</v>
      </c>
    </row>
    <row r="895" spans="1:2" x14ac:dyDescent="0.25">
      <c r="A895" s="33">
        <v>13102010</v>
      </c>
      <c r="B895" s="34" t="s">
        <v>11873</v>
      </c>
    </row>
    <row r="896" spans="1:2" x14ac:dyDescent="0.25">
      <c r="A896" s="33">
        <v>13102011</v>
      </c>
      <c r="B896" s="34" t="s">
        <v>17193</v>
      </c>
    </row>
    <row r="897" spans="1:2" x14ac:dyDescent="0.25">
      <c r="A897" s="33">
        <v>13102012</v>
      </c>
      <c r="B897" s="34" t="s">
        <v>15310</v>
      </c>
    </row>
    <row r="898" spans="1:2" x14ac:dyDescent="0.25">
      <c r="A898" s="33">
        <v>13102013</v>
      </c>
      <c r="B898" s="34" t="s">
        <v>5772</v>
      </c>
    </row>
    <row r="899" spans="1:2" x14ac:dyDescent="0.25">
      <c r="A899" s="33">
        <v>13102014</v>
      </c>
      <c r="B899" s="34" t="s">
        <v>1987</v>
      </c>
    </row>
    <row r="900" spans="1:2" x14ac:dyDescent="0.25">
      <c r="A900" s="33">
        <v>13102015</v>
      </c>
      <c r="B900" s="34" t="s">
        <v>18231</v>
      </c>
    </row>
    <row r="901" spans="1:2" x14ac:dyDescent="0.25">
      <c r="A901" s="33">
        <v>13102016</v>
      </c>
      <c r="B901" s="34" t="s">
        <v>6485</v>
      </c>
    </row>
    <row r="902" spans="1:2" x14ac:dyDescent="0.25">
      <c r="A902" s="33">
        <v>13102017</v>
      </c>
      <c r="B902" s="34" t="s">
        <v>7885</v>
      </c>
    </row>
    <row r="903" spans="1:2" x14ac:dyDescent="0.25">
      <c r="A903" s="33">
        <v>13102018</v>
      </c>
      <c r="B903" s="34" t="s">
        <v>17279</v>
      </c>
    </row>
    <row r="904" spans="1:2" x14ac:dyDescent="0.25">
      <c r="A904" s="33">
        <v>13102019</v>
      </c>
      <c r="B904" s="34" t="s">
        <v>10174</v>
      </c>
    </row>
    <row r="905" spans="1:2" x14ac:dyDescent="0.25">
      <c r="A905" s="33">
        <v>13102020</v>
      </c>
      <c r="B905" s="34" t="s">
        <v>2477</v>
      </c>
    </row>
    <row r="906" spans="1:2" x14ac:dyDescent="0.25">
      <c r="A906" s="33">
        <v>13102021</v>
      </c>
      <c r="B906" s="34" t="s">
        <v>8451</v>
      </c>
    </row>
    <row r="907" spans="1:2" x14ac:dyDescent="0.25">
      <c r="A907" s="33">
        <v>13102022</v>
      </c>
      <c r="B907" s="34" t="s">
        <v>1156</v>
      </c>
    </row>
    <row r="908" spans="1:2" x14ac:dyDescent="0.25">
      <c r="A908" s="33">
        <v>13102023</v>
      </c>
      <c r="B908" s="34" t="s">
        <v>11919</v>
      </c>
    </row>
    <row r="909" spans="1:2" x14ac:dyDescent="0.25">
      <c r="A909" s="33">
        <v>13102024</v>
      </c>
      <c r="B909" s="34" t="s">
        <v>142</v>
      </c>
    </row>
    <row r="910" spans="1:2" x14ac:dyDescent="0.25">
      <c r="A910" s="33">
        <v>13102025</v>
      </c>
      <c r="B910" s="34" t="s">
        <v>6076</v>
      </c>
    </row>
    <row r="911" spans="1:2" x14ac:dyDescent="0.25">
      <c r="A911" s="33">
        <v>13102026</v>
      </c>
      <c r="B911" s="34" t="s">
        <v>539</v>
      </c>
    </row>
    <row r="912" spans="1:2" x14ac:dyDescent="0.25">
      <c r="A912" s="33">
        <v>13102027</v>
      </c>
      <c r="B912" s="34" t="s">
        <v>15327</v>
      </c>
    </row>
    <row r="913" spans="1:2" x14ac:dyDescent="0.25">
      <c r="A913" s="33">
        <v>13102028</v>
      </c>
      <c r="B913" s="34" t="s">
        <v>15966</v>
      </c>
    </row>
    <row r="914" spans="1:2" x14ac:dyDescent="0.25">
      <c r="A914" s="33">
        <v>13102029</v>
      </c>
      <c r="B914" s="34" t="s">
        <v>1276</v>
      </c>
    </row>
    <row r="915" spans="1:2" x14ac:dyDescent="0.25">
      <c r="A915" s="33">
        <v>13102030</v>
      </c>
      <c r="B915" s="34" t="s">
        <v>17487</v>
      </c>
    </row>
    <row r="916" spans="1:2" x14ac:dyDescent="0.25">
      <c r="A916" s="33">
        <v>13102031</v>
      </c>
      <c r="B916" s="34" t="s">
        <v>640</v>
      </c>
    </row>
    <row r="917" spans="1:2" x14ac:dyDescent="0.25">
      <c r="A917" s="33">
        <v>13111001</v>
      </c>
      <c r="B917" s="34" t="s">
        <v>8105</v>
      </c>
    </row>
    <row r="918" spans="1:2" x14ac:dyDescent="0.25">
      <c r="A918" s="33">
        <v>13111002</v>
      </c>
      <c r="B918" s="34" t="s">
        <v>4571</v>
      </c>
    </row>
    <row r="919" spans="1:2" x14ac:dyDescent="0.25">
      <c r="A919" s="33">
        <v>13111003</v>
      </c>
      <c r="B919" s="34" t="s">
        <v>15751</v>
      </c>
    </row>
    <row r="920" spans="1:2" x14ac:dyDescent="0.25">
      <c r="A920" s="33">
        <v>13111004</v>
      </c>
      <c r="B920" s="34" t="s">
        <v>7702</v>
      </c>
    </row>
    <row r="921" spans="1:2" x14ac:dyDescent="0.25">
      <c r="A921" s="33">
        <v>13111005</v>
      </c>
      <c r="B921" s="34" t="s">
        <v>12783</v>
      </c>
    </row>
    <row r="922" spans="1:2" x14ac:dyDescent="0.25">
      <c r="A922" s="33">
        <v>13111006</v>
      </c>
      <c r="B922" s="34" t="s">
        <v>7024</v>
      </c>
    </row>
    <row r="923" spans="1:2" x14ac:dyDescent="0.25">
      <c r="A923" s="33">
        <v>13111007</v>
      </c>
      <c r="B923" s="34" t="s">
        <v>8416</v>
      </c>
    </row>
    <row r="924" spans="1:2" x14ac:dyDescent="0.25">
      <c r="A924" s="33">
        <v>13111008</v>
      </c>
      <c r="B924" s="34" t="s">
        <v>12526</v>
      </c>
    </row>
    <row r="925" spans="1:2" x14ac:dyDescent="0.25">
      <c r="A925" s="33">
        <v>13111009</v>
      </c>
      <c r="B925" s="34" t="s">
        <v>10422</v>
      </c>
    </row>
    <row r="926" spans="1:2" x14ac:dyDescent="0.25">
      <c r="A926" s="33">
        <v>13111010</v>
      </c>
      <c r="B926" s="34" t="s">
        <v>15580</v>
      </c>
    </row>
    <row r="927" spans="1:2" x14ac:dyDescent="0.25">
      <c r="A927" s="33">
        <v>13111011</v>
      </c>
      <c r="B927" s="34" t="s">
        <v>9192</v>
      </c>
    </row>
    <row r="928" spans="1:2" x14ac:dyDescent="0.25">
      <c r="A928" s="33">
        <v>13111012</v>
      </c>
      <c r="B928" s="34" t="s">
        <v>10817</v>
      </c>
    </row>
    <row r="929" spans="1:2" x14ac:dyDescent="0.25">
      <c r="A929" s="33">
        <v>13111013</v>
      </c>
      <c r="B929" s="34" t="s">
        <v>13741</v>
      </c>
    </row>
    <row r="930" spans="1:2" x14ac:dyDescent="0.25">
      <c r="A930" s="33">
        <v>13111014</v>
      </c>
      <c r="B930" s="34" t="s">
        <v>2786</v>
      </c>
    </row>
    <row r="931" spans="1:2" x14ac:dyDescent="0.25">
      <c r="A931" s="33">
        <v>13111015</v>
      </c>
      <c r="B931" s="34" t="s">
        <v>1414</v>
      </c>
    </row>
    <row r="932" spans="1:2" x14ac:dyDescent="0.25">
      <c r="A932" s="33">
        <v>13111016</v>
      </c>
      <c r="B932" s="34" t="s">
        <v>15318</v>
      </c>
    </row>
    <row r="933" spans="1:2" x14ac:dyDescent="0.25">
      <c r="A933" s="33">
        <v>13111017</v>
      </c>
      <c r="B933" s="34" t="s">
        <v>11223</v>
      </c>
    </row>
    <row r="934" spans="1:2" x14ac:dyDescent="0.25">
      <c r="A934" s="33">
        <v>13111018</v>
      </c>
      <c r="B934" s="34" t="s">
        <v>13929</v>
      </c>
    </row>
    <row r="935" spans="1:2" x14ac:dyDescent="0.25">
      <c r="A935" s="33">
        <v>13111019</v>
      </c>
      <c r="B935" s="34" t="s">
        <v>1388</v>
      </c>
    </row>
    <row r="936" spans="1:2" x14ac:dyDescent="0.25">
      <c r="A936" s="33">
        <v>13111020</v>
      </c>
      <c r="B936" s="34" t="s">
        <v>4330</v>
      </c>
    </row>
    <row r="937" spans="1:2" x14ac:dyDescent="0.25">
      <c r="A937" s="33">
        <v>13111021</v>
      </c>
      <c r="B937" s="34" t="s">
        <v>12646</v>
      </c>
    </row>
    <row r="938" spans="1:2" x14ac:dyDescent="0.25">
      <c r="A938" s="33">
        <v>13111022</v>
      </c>
      <c r="B938" s="34" t="s">
        <v>12789</v>
      </c>
    </row>
    <row r="939" spans="1:2" x14ac:dyDescent="0.25">
      <c r="A939" s="33">
        <v>13111023</v>
      </c>
      <c r="B939" s="34" t="s">
        <v>17412</v>
      </c>
    </row>
    <row r="940" spans="1:2" x14ac:dyDescent="0.25">
      <c r="A940" s="33">
        <v>13111024</v>
      </c>
      <c r="B940" s="34" t="s">
        <v>15227</v>
      </c>
    </row>
    <row r="941" spans="1:2" x14ac:dyDescent="0.25">
      <c r="A941" s="33">
        <v>13111025</v>
      </c>
      <c r="B941" s="34" t="s">
        <v>2833</v>
      </c>
    </row>
    <row r="942" spans="1:2" x14ac:dyDescent="0.25">
      <c r="A942" s="33">
        <v>13111026</v>
      </c>
      <c r="B942" s="34" t="s">
        <v>13089</v>
      </c>
    </row>
    <row r="943" spans="1:2" x14ac:dyDescent="0.25">
      <c r="A943" s="33">
        <v>13111027</v>
      </c>
      <c r="B943" s="34" t="s">
        <v>9301</v>
      </c>
    </row>
    <row r="944" spans="1:2" x14ac:dyDescent="0.25">
      <c r="A944" s="33">
        <v>13111028</v>
      </c>
      <c r="B944" s="34" t="s">
        <v>4055</v>
      </c>
    </row>
    <row r="945" spans="1:2" x14ac:dyDescent="0.25">
      <c r="A945" s="33">
        <v>13111029</v>
      </c>
      <c r="B945" s="34" t="s">
        <v>14632</v>
      </c>
    </row>
    <row r="946" spans="1:2" x14ac:dyDescent="0.25">
      <c r="A946" s="33">
        <v>13111030</v>
      </c>
      <c r="B946" s="34" t="s">
        <v>8077</v>
      </c>
    </row>
    <row r="947" spans="1:2" x14ac:dyDescent="0.25">
      <c r="A947" s="33">
        <v>13111031</v>
      </c>
      <c r="B947" s="34" t="s">
        <v>11755</v>
      </c>
    </row>
    <row r="948" spans="1:2" x14ac:dyDescent="0.25">
      <c r="A948" s="33">
        <v>13111032</v>
      </c>
      <c r="B948" s="34" t="s">
        <v>18524</v>
      </c>
    </row>
    <row r="949" spans="1:2" x14ac:dyDescent="0.25">
      <c r="A949" s="33">
        <v>13111033</v>
      </c>
      <c r="B949" s="34" t="s">
        <v>15575</v>
      </c>
    </row>
    <row r="950" spans="1:2" x14ac:dyDescent="0.25">
      <c r="A950" s="33">
        <v>13111034</v>
      </c>
      <c r="B950" s="34" t="s">
        <v>12264</v>
      </c>
    </row>
    <row r="951" spans="1:2" x14ac:dyDescent="0.25">
      <c r="A951" s="33">
        <v>13111035</v>
      </c>
      <c r="B951" s="34" t="s">
        <v>1055</v>
      </c>
    </row>
    <row r="952" spans="1:2" x14ac:dyDescent="0.25">
      <c r="A952" s="33">
        <v>13111036</v>
      </c>
      <c r="B952" s="34" t="s">
        <v>8733</v>
      </c>
    </row>
    <row r="953" spans="1:2" x14ac:dyDescent="0.25">
      <c r="A953" s="33">
        <v>13111037</v>
      </c>
      <c r="B953" s="34" t="s">
        <v>6554</v>
      </c>
    </row>
    <row r="954" spans="1:2" x14ac:dyDescent="0.25">
      <c r="A954" s="33">
        <v>13111038</v>
      </c>
      <c r="B954" s="34" t="s">
        <v>12326</v>
      </c>
    </row>
    <row r="955" spans="1:2" x14ac:dyDescent="0.25">
      <c r="A955" s="33">
        <v>13111039</v>
      </c>
      <c r="B955" s="34" t="s">
        <v>16907</v>
      </c>
    </row>
    <row r="956" spans="1:2" x14ac:dyDescent="0.25">
      <c r="A956" s="33">
        <v>13111040</v>
      </c>
      <c r="B956" s="34" t="s">
        <v>8673</v>
      </c>
    </row>
    <row r="957" spans="1:2" x14ac:dyDescent="0.25">
      <c r="A957" s="33">
        <v>13111041</v>
      </c>
      <c r="B957" s="34" t="s">
        <v>9038</v>
      </c>
    </row>
    <row r="958" spans="1:2" x14ac:dyDescent="0.25">
      <c r="A958" s="33">
        <v>13111042</v>
      </c>
      <c r="B958" s="34" t="s">
        <v>9523</v>
      </c>
    </row>
    <row r="959" spans="1:2" x14ac:dyDescent="0.25">
      <c r="A959" s="33">
        <v>13111043</v>
      </c>
      <c r="B959" s="34" t="s">
        <v>17137</v>
      </c>
    </row>
    <row r="960" spans="1:2" x14ac:dyDescent="0.25">
      <c r="A960" s="33">
        <v>13111044</v>
      </c>
      <c r="B960" s="34" t="s">
        <v>1297</v>
      </c>
    </row>
    <row r="961" spans="1:2" x14ac:dyDescent="0.25">
      <c r="A961" s="33">
        <v>13111045</v>
      </c>
      <c r="B961" s="34" t="s">
        <v>13041</v>
      </c>
    </row>
    <row r="962" spans="1:2" x14ac:dyDescent="0.25">
      <c r="A962" s="33">
        <v>13111046</v>
      </c>
      <c r="B962" s="34" t="s">
        <v>12099</v>
      </c>
    </row>
    <row r="963" spans="1:2" x14ac:dyDescent="0.25">
      <c r="A963" s="33">
        <v>13111047</v>
      </c>
      <c r="B963" s="34" t="s">
        <v>2804</v>
      </c>
    </row>
    <row r="964" spans="1:2" x14ac:dyDescent="0.25">
      <c r="A964" s="33">
        <v>13111048</v>
      </c>
      <c r="B964" s="34" t="s">
        <v>203</v>
      </c>
    </row>
    <row r="965" spans="1:2" x14ac:dyDescent="0.25">
      <c r="A965" s="33">
        <v>13111049</v>
      </c>
      <c r="B965" s="34" t="s">
        <v>17153</v>
      </c>
    </row>
    <row r="966" spans="1:2" x14ac:dyDescent="0.25">
      <c r="A966" s="33">
        <v>13111050</v>
      </c>
      <c r="B966" s="34" t="s">
        <v>3650</v>
      </c>
    </row>
    <row r="967" spans="1:2" x14ac:dyDescent="0.25">
      <c r="A967" s="33">
        <v>13111051</v>
      </c>
      <c r="B967" s="34" t="s">
        <v>8755</v>
      </c>
    </row>
    <row r="968" spans="1:2" x14ac:dyDescent="0.25">
      <c r="A968" s="33">
        <v>13111052</v>
      </c>
      <c r="B968" s="34" t="s">
        <v>949</v>
      </c>
    </row>
    <row r="969" spans="1:2" x14ac:dyDescent="0.25">
      <c r="A969" s="33">
        <v>13111053</v>
      </c>
      <c r="B969" s="34" t="s">
        <v>12366</v>
      </c>
    </row>
    <row r="970" spans="1:2" x14ac:dyDescent="0.25">
      <c r="A970" s="33">
        <v>13111054</v>
      </c>
      <c r="B970" s="34" t="s">
        <v>11723</v>
      </c>
    </row>
    <row r="971" spans="1:2" x14ac:dyDescent="0.25">
      <c r="A971" s="33">
        <v>13111055</v>
      </c>
      <c r="B971" s="34" t="s">
        <v>16240</v>
      </c>
    </row>
    <row r="972" spans="1:2" x14ac:dyDescent="0.25">
      <c r="A972" s="33">
        <v>13111056</v>
      </c>
      <c r="B972" s="34" t="s">
        <v>12982</v>
      </c>
    </row>
    <row r="973" spans="1:2" x14ac:dyDescent="0.25">
      <c r="A973" s="33">
        <v>13111057</v>
      </c>
      <c r="B973" s="34" t="s">
        <v>12938</v>
      </c>
    </row>
    <row r="974" spans="1:2" x14ac:dyDescent="0.25">
      <c r="A974" s="33">
        <v>13111058</v>
      </c>
      <c r="B974" s="34" t="s">
        <v>10173</v>
      </c>
    </row>
    <row r="975" spans="1:2" x14ac:dyDescent="0.25">
      <c r="A975" s="33">
        <v>13111059</v>
      </c>
      <c r="B975" s="34" t="s">
        <v>1929</v>
      </c>
    </row>
    <row r="976" spans="1:2" x14ac:dyDescent="0.25">
      <c r="A976" s="33">
        <v>13111060</v>
      </c>
      <c r="B976" s="34" t="s">
        <v>464</v>
      </c>
    </row>
    <row r="977" spans="1:2" x14ac:dyDescent="0.25">
      <c r="A977" s="33">
        <v>13111061</v>
      </c>
      <c r="B977" s="34" t="s">
        <v>4774</v>
      </c>
    </row>
    <row r="978" spans="1:2" x14ac:dyDescent="0.25">
      <c r="A978" s="33">
        <v>13111062</v>
      </c>
      <c r="B978" s="34" t="s">
        <v>18636</v>
      </c>
    </row>
    <row r="979" spans="1:2" x14ac:dyDescent="0.25">
      <c r="A979" s="33">
        <v>13111063</v>
      </c>
      <c r="B979" s="34" t="s">
        <v>11807</v>
      </c>
    </row>
    <row r="980" spans="1:2" x14ac:dyDescent="0.25">
      <c r="A980" s="33">
        <v>13111064</v>
      </c>
      <c r="B980" s="34" t="s">
        <v>5469</v>
      </c>
    </row>
    <row r="981" spans="1:2" x14ac:dyDescent="0.25">
      <c r="A981" s="33">
        <v>13111065</v>
      </c>
      <c r="B981" s="34" t="s">
        <v>9566</v>
      </c>
    </row>
    <row r="982" spans="1:2" x14ac:dyDescent="0.25">
      <c r="A982" s="33">
        <v>13111066</v>
      </c>
      <c r="B982" s="34" t="s">
        <v>2312</v>
      </c>
    </row>
    <row r="983" spans="1:2" x14ac:dyDescent="0.25">
      <c r="A983" s="33">
        <v>13111101</v>
      </c>
      <c r="B983" s="34" t="s">
        <v>9206</v>
      </c>
    </row>
    <row r="984" spans="1:2" x14ac:dyDescent="0.25">
      <c r="A984" s="33">
        <v>13111102</v>
      </c>
      <c r="B984" s="34" t="s">
        <v>5410</v>
      </c>
    </row>
    <row r="985" spans="1:2" x14ac:dyDescent="0.25">
      <c r="A985" s="33">
        <v>13111103</v>
      </c>
      <c r="B985" s="34" t="s">
        <v>5932</v>
      </c>
    </row>
    <row r="986" spans="1:2" x14ac:dyDescent="0.25">
      <c r="A986" s="33">
        <v>13111201</v>
      </c>
      <c r="B986" s="34" t="s">
        <v>1197</v>
      </c>
    </row>
    <row r="987" spans="1:2" x14ac:dyDescent="0.25">
      <c r="A987" s="33">
        <v>13111202</v>
      </c>
      <c r="B987" s="34" t="s">
        <v>10474</v>
      </c>
    </row>
    <row r="988" spans="1:2" x14ac:dyDescent="0.25">
      <c r="A988" s="33">
        <v>13111203</v>
      </c>
      <c r="B988" s="34" t="s">
        <v>18910</v>
      </c>
    </row>
    <row r="989" spans="1:2" x14ac:dyDescent="0.25">
      <c r="A989" s="33">
        <v>13111204</v>
      </c>
      <c r="B989" s="34" t="s">
        <v>17610</v>
      </c>
    </row>
    <row r="990" spans="1:2" x14ac:dyDescent="0.25">
      <c r="A990" s="33">
        <v>13111205</v>
      </c>
      <c r="B990" s="34" t="s">
        <v>17100</v>
      </c>
    </row>
    <row r="991" spans="1:2" x14ac:dyDescent="0.25">
      <c r="A991" s="33">
        <v>13111206</v>
      </c>
      <c r="B991" s="34" t="s">
        <v>4711</v>
      </c>
    </row>
    <row r="992" spans="1:2" x14ac:dyDescent="0.25">
      <c r="A992" s="33">
        <v>13111207</v>
      </c>
      <c r="B992" s="34" t="s">
        <v>8883</v>
      </c>
    </row>
    <row r="993" spans="1:2" x14ac:dyDescent="0.25">
      <c r="A993" s="33">
        <v>13111208</v>
      </c>
      <c r="B993" s="34" t="s">
        <v>17236</v>
      </c>
    </row>
    <row r="994" spans="1:2" x14ac:dyDescent="0.25">
      <c r="A994" s="33">
        <v>13111209</v>
      </c>
      <c r="B994" s="34" t="s">
        <v>707</v>
      </c>
    </row>
    <row r="995" spans="1:2" x14ac:dyDescent="0.25">
      <c r="A995" s="33">
        <v>13111210</v>
      </c>
      <c r="B995" s="34" t="s">
        <v>5450</v>
      </c>
    </row>
    <row r="996" spans="1:2" x14ac:dyDescent="0.25">
      <c r="A996" s="33">
        <v>13111211</v>
      </c>
      <c r="B996" s="34" t="s">
        <v>15661</v>
      </c>
    </row>
    <row r="997" spans="1:2" x14ac:dyDescent="0.25">
      <c r="A997" s="33">
        <v>13111212</v>
      </c>
      <c r="B997" s="34" t="s">
        <v>10372</v>
      </c>
    </row>
    <row r="998" spans="1:2" x14ac:dyDescent="0.25">
      <c r="A998" s="33">
        <v>13111213</v>
      </c>
      <c r="B998" s="34" t="s">
        <v>15420</v>
      </c>
    </row>
    <row r="999" spans="1:2" x14ac:dyDescent="0.25">
      <c r="A999" s="33">
        <v>13111214</v>
      </c>
      <c r="B999" s="34" t="s">
        <v>11253</v>
      </c>
    </row>
    <row r="1000" spans="1:2" x14ac:dyDescent="0.25">
      <c r="A1000" s="33">
        <v>13111215</v>
      </c>
      <c r="B1000" s="34" t="s">
        <v>6097</v>
      </c>
    </row>
    <row r="1001" spans="1:2" x14ac:dyDescent="0.25">
      <c r="A1001" s="33">
        <v>13111216</v>
      </c>
      <c r="B1001" s="34" t="s">
        <v>15978</v>
      </c>
    </row>
    <row r="1002" spans="1:2" x14ac:dyDescent="0.25">
      <c r="A1002" s="33">
        <v>13111217</v>
      </c>
      <c r="B1002" s="34" t="s">
        <v>29</v>
      </c>
    </row>
    <row r="1003" spans="1:2" x14ac:dyDescent="0.25">
      <c r="A1003" s="33">
        <v>13111218</v>
      </c>
      <c r="B1003" s="34" t="s">
        <v>8133</v>
      </c>
    </row>
    <row r="1004" spans="1:2" x14ac:dyDescent="0.25">
      <c r="A1004" s="33">
        <v>13111219</v>
      </c>
      <c r="B1004" s="34" t="s">
        <v>4530</v>
      </c>
    </row>
    <row r="1005" spans="1:2" x14ac:dyDescent="0.25">
      <c r="A1005" s="33">
        <v>13111220</v>
      </c>
      <c r="B1005" s="34" t="s">
        <v>9482</v>
      </c>
    </row>
    <row r="1006" spans="1:2" x14ac:dyDescent="0.25">
      <c r="A1006" s="33">
        <v>13111301</v>
      </c>
      <c r="B1006" s="34" t="s">
        <v>7183</v>
      </c>
    </row>
    <row r="1007" spans="1:2" x14ac:dyDescent="0.25">
      <c r="A1007" s="33">
        <v>13111302</v>
      </c>
      <c r="B1007" s="34" t="s">
        <v>9203</v>
      </c>
    </row>
    <row r="1008" spans="1:2" x14ac:dyDescent="0.25">
      <c r="A1008" s="33">
        <v>13111303</v>
      </c>
      <c r="B1008" s="34" t="s">
        <v>10216</v>
      </c>
    </row>
    <row r="1009" spans="1:2" x14ac:dyDescent="0.25">
      <c r="A1009" s="33">
        <v>13111304</v>
      </c>
      <c r="B1009" s="34" t="s">
        <v>7986</v>
      </c>
    </row>
    <row r="1010" spans="1:2" x14ac:dyDescent="0.25">
      <c r="A1010" s="33">
        <v>13111305</v>
      </c>
      <c r="B1010" s="34" t="s">
        <v>14564</v>
      </c>
    </row>
    <row r="1011" spans="1:2" x14ac:dyDescent="0.25">
      <c r="A1011" s="33">
        <v>13111306</v>
      </c>
      <c r="B1011" s="34" t="s">
        <v>18367</v>
      </c>
    </row>
    <row r="1012" spans="1:2" x14ac:dyDescent="0.25">
      <c r="A1012" s="33">
        <v>13111307</v>
      </c>
      <c r="B1012" s="34" t="s">
        <v>16412</v>
      </c>
    </row>
    <row r="1013" spans="1:2" x14ac:dyDescent="0.25">
      <c r="A1013" s="33">
        <v>13111308</v>
      </c>
      <c r="B1013" s="34" t="s">
        <v>14018</v>
      </c>
    </row>
    <row r="1014" spans="1:2" x14ac:dyDescent="0.25">
      <c r="A1014" s="33">
        <v>14101501</v>
      </c>
      <c r="B1014" s="34" t="s">
        <v>3013</v>
      </c>
    </row>
    <row r="1015" spans="1:2" x14ac:dyDescent="0.25">
      <c r="A1015" s="33">
        <v>14111501</v>
      </c>
      <c r="B1015" s="34" t="s">
        <v>18718</v>
      </c>
    </row>
    <row r="1016" spans="1:2" x14ac:dyDescent="0.25">
      <c r="A1016" s="33">
        <v>14111502</v>
      </c>
      <c r="B1016" s="34" t="s">
        <v>14443</v>
      </c>
    </row>
    <row r="1017" spans="1:2" x14ac:dyDescent="0.25">
      <c r="A1017" s="33">
        <v>14111503</v>
      </c>
      <c r="B1017" s="34" t="s">
        <v>15015</v>
      </c>
    </row>
    <row r="1018" spans="1:2" x14ac:dyDescent="0.25">
      <c r="A1018" s="33">
        <v>14111504</v>
      </c>
      <c r="B1018" s="34" t="s">
        <v>3583</v>
      </c>
    </row>
    <row r="1019" spans="1:2" x14ac:dyDescent="0.25">
      <c r="A1019" s="33">
        <v>14111505</v>
      </c>
      <c r="B1019" s="34" t="s">
        <v>18374</v>
      </c>
    </row>
    <row r="1020" spans="1:2" x14ac:dyDescent="0.25">
      <c r="A1020" s="33">
        <v>14111506</v>
      </c>
      <c r="B1020" s="34" t="s">
        <v>13416</v>
      </c>
    </row>
    <row r="1021" spans="1:2" x14ac:dyDescent="0.25">
      <c r="A1021" s="33">
        <v>14111507</v>
      </c>
      <c r="B1021" s="34" t="s">
        <v>13868</v>
      </c>
    </row>
    <row r="1022" spans="1:2" x14ac:dyDescent="0.25">
      <c r="A1022" s="33">
        <v>14111508</v>
      </c>
      <c r="B1022" s="34" t="s">
        <v>18354</v>
      </c>
    </row>
    <row r="1023" spans="1:2" x14ac:dyDescent="0.25">
      <c r="A1023" s="33">
        <v>14111509</v>
      </c>
      <c r="B1023" s="34" t="s">
        <v>3929</v>
      </c>
    </row>
    <row r="1024" spans="1:2" x14ac:dyDescent="0.25">
      <c r="A1024" s="33">
        <v>14111510</v>
      </c>
      <c r="B1024" s="34" t="s">
        <v>11407</v>
      </c>
    </row>
    <row r="1025" spans="1:2" x14ac:dyDescent="0.25">
      <c r="A1025" s="33">
        <v>14111511</v>
      </c>
      <c r="B1025" s="34" t="s">
        <v>9529</v>
      </c>
    </row>
    <row r="1026" spans="1:2" x14ac:dyDescent="0.25">
      <c r="A1026" s="33">
        <v>14111512</v>
      </c>
      <c r="B1026" s="34" t="s">
        <v>13341</v>
      </c>
    </row>
    <row r="1027" spans="1:2" x14ac:dyDescent="0.25">
      <c r="A1027" s="33">
        <v>14111513</v>
      </c>
      <c r="B1027" s="34" t="s">
        <v>14875</v>
      </c>
    </row>
    <row r="1028" spans="1:2" x14ac:dyDescent="0.25">
      <c r="A1028" s="33">
        <v>14111514</v>
      </c>
      <c r="B1028" s="34" t="s">
        <v>11470</v>
      </c>
    </row>
    <row r="1029" spans="1:2" x14ac:dyDescent="0.25">
      <c r="A1029" s="33">
        <v>14111515</v>
      </c>
      <c r="B1029" s="34" t="s">
        <v>14062</v>
      </c>
    </row>
    <row r="1030" spans="1:2" x14ac:dyDescent="0.25">
      <c r="A1030" s="33">
        <v>14111516</v>
      </c>
      <c r="B1030" s="34" t="s">
        <v>6229</v>
      </c>
    </row>
    <row r="1031" spans="1:2" x14ac:dyDescent="0.25">
      <c r="A1031" s="33">
        <v>14111518</v>
      </c>
      <c r="B1031" s="34" t="s">
        <v>9307</v>
      </c>
    </row>
    <row r="1032" spans="1:2" x14ac:dyDescent="0.25">
      <c r="A1032" s="33">
        <v>14111519</v>
      </c>
      <c r="B1032" s="34" t="s">
        <v>18661</v>
      </c>
    </row>
    <row r="1033" spans="1:2" x14ac:dyDescent="0.25">
      <c r="A1033" s="33">
        <v>14111520</v>
      </c>
      <c r="B1033" s="34" t="s">
        <v>15430</v>
      </c>
    </row>
    <row r="1034" spans="1:2" x14ac:dyDescent="0.25">
      <c r="A1034" s="33">
        <v>14111523</v>
      </c>
      <c r="B1034" s="34" t="s">
        <v>3381</v>
      </c>
    </row>
    <row r="1035" spans="1:2" x14ac:dyDescent="0.25">
      <c r="A1035" s="33">
        <v>14111524</v>
      </c>
      <c r="B1035" s="34" t="s">
        <v>18384</v>
      </c>
    </row>
    <row r="1036" spans="1:2" x14ac:dyDescent="0.25">
      <c r="A1036" s="33">
        <v>14111525</v>
      </c>
      <c r="B1036" s="34" t="s">
        <v>17024</v>
      </c>
    </row>
    <row r="1037" spans="1:2" x14ac:dyDescent="0.25">
      <c r="A1037" s="33">
        <v>14111526</v>
      </c>
      <c r="B1037" s="34" t="s">
        <v>12946</v>
      </c>
    </row>
    <row r="1038" spans="1:2" x14ac:dyDescent="0.25">
      <c r="A1038" s="33">
        <v>14111527</v>
      </c>
      <c r="B1038" s="34" t="s">
        <v>10816</v>
      </c>
    </row>
    <row r="1039" spans="1:2" x14ac:dyDescent="0.25">
      <c r="A1039" s="33">
        <v>14111528</v>
      </c>
      <c r="B1039" s="34" t="s">
        <v>15332</v>
      </c>
    </row>
    <row r="1040" spans="1:2" x14ac:dyDescent="0.25">
      <c r="A1040" s="33">
        <v>14111529</v>
      </c>
      <c r="B1040" s="34" t="s">
        <v>6057</v>
      </c>
    </row>
    <row r="1041" spans="1:2" x14ac:dyDescent="0.25">
      <c r="A1041" s="33">
        <v>14111530</v>
      </c>
      <c r="B1041" s="34" t="s">
        <v>8716</v>
      </c>
    </row>
    <row r="1042" spans="1:2" x14ac:dyDescent="0.25">
      <c r="A1042" s="33">
        <v>14111531</v>
      </c>
      <c r="B1042" s="34" t="s">
        <v>12302</v>
      </c>
    </row>
    <row r="1043" spans="1:2" x14ac:dyDescent="0.25">
      <c r="A1043" s="33">
        <v>14111532</v>
      </c>
      <c r="B1043" s="34" t="s">
        <v>12364</v>
      </c>
    </row>
    <row r="1044" spans="1:2" x14ac:dyDescent="0.25">
      <c r="A1044" s="33">
        <v>14111533</v>
      </c>
      <c r="B1044" s="34" t="s">
        <v>3274</v>
      </c>
    </row>
    <row r="1045" spans="1:2" x14ac:dyDescent="0.25">
      <c r="A1045" s="33">
        <v>14111534</v>
      </c>
      <c r="B1045" s="34" t="s">
        <v>17997</v>
      </c>
    </row>
    <row r="1046" spans="1:2" x14ac:dyDescent="0.25">
      <c r="A1046" s="33">
        <v>14111535</v>
      </c>
      <c r="B1046" s="34" t="s">
        <v>19016</v>
      </c>
    </row>
    <row r="1047" spans="1:2" x14ac:dyDescent="0.25">
      <c r="A1047" s="33">
        <v>14111536</v>
      </c>
      <c r="B1047" s="34" t="s">
        <v>6476</v>
      </c>
    </row>
    <row r="1048" spans="1:2" x14ac:dyDescent="0.25">
      <c r="A1048" s="33">
        <v>14111537</v>
      </c>
      <c r="B1048" s="34" t="s">
        <v>18498</v>
      </c>
    </row>
    <row r="1049" spans="1:2" x14ac:dyDescent="0.25">
      <c r="A1049" s="33">
        <v>14111601</v>
      </c>
      <c r="B1049" s="34" t="s">
        <v>8596</v>
      </c>
    </row>
    <row r="1050" spans="1:2" x14ac:dyDescent="0.25">
      <c r="A1050" s="33">
        <v>14111604</v>
      </c>
      <c r="B1050" s="34" t="s">
        <v>4400</v>
      </c>
    </row>
    <row r="1051" spans="1:2" x14ac:dyDescent="0.25">
      <c r="A1051" s="33">
        <v>14111605</v>
      </c>
      <c r="B1051" s="34" t="s">
        <v>11486</v>
      </c>
    </row>
    <row r="1052" spans="1:2" x14ac:dyDescent="0.25">
      <c r="A1052" s="33">
        <v>14111606</v>
      </c>
      <c r="B1052" s="34" t="s">
        <v>4137</v>
      </c>
    </row>
    <row r="1053" spans="1:2" x14ac:dyDescent="0.25">
      <c r="A1053" s="33">
        <v>14111607</v>
      </c>
      <c r="B1053" s="34" t="s">
        <v>10097</v>
      </c>
    </row>
    <row r="1054" spans="1:2" x14ac:dyDescent="0.25">
      <c r="A1054" s="33">
        <v>14111608</v>
      </c>
      <c r="B1054" s="34" t="s">
        <v>11994</v>
      </c>
    </row>
    <row r="1055" spans="1:2" x14ac:dyDescent="0.25">
      <c r="A1055" s="33">
        <v>14111609</v>
      </c>
      <c r="B1055" s="34" t="s">
        <v>11039</v>
      </c>
    </row>
    <row r="1056" spans="1:2" x14ac:dyDescent="0.25">
      <c r="A1056" s="33">
        <v>14111610</v>
      </c>
      <c r="B1056" s="34" t="s">
        <v>14082</v>
      </c>
    </row>
    <row r="1057" spans="1:2" x14ac:dyDescent="0.25">
      <c r="A1057" s="33">
        <v>14111611</v>
      </c>
      <c r="B1057" s="34" t="s">
        <v>2045</v>
      </c>
    </row>
    <row r="1058" spans="1:2" x14ac:dyDescent="0.25">
      <c r="A1058" s="33">
        <v>14111613</v>
      </c>
      <c r="B1058" s="34" t="s">
        <v>3552</v>
      </c>
    </row>
    <row r="1059" spans="1:2" x14ac:dyDescent="0.25">
      <c r="A1059" s="33">
        <v>14111614</v>
      </c>
      <c r="B1059" s="34" t="s">
        <v>10693</v>
      </c>
    </row>
    <row r="1060" spans="1:2" x14ac:dyDescent="0.25">
      <c r="A1060" s="33">
        <v>14111615</v>
      </c>
      <c r="B1060" s="34" t="s">
        <v>372</v>
      </c>
    </row>
    <row r="1061" spans="1:2" x14ac:dyDescent="0.25">
      <c r="A1061" s="33">
        <v>14111616</v>
      </c>
      <c r="B1061" s="34" t="s">
        <v>18168</v>
      </c>
    </row>
    <row r="1062" spans="1:2" x14ac:dyDescent="0.25">
      <c r="A1062" s="33">
        <v>14111701</v>
      </c>
      <c r="B1062" s="34" t="s">
        <v>13204</v>
      </c>
    </row>
    <row r="1063" spans="1:2" x14ac:dyDescent="0.25">
      <c r="A1063" s="33">
        <v>14111702</v>
      </c>
      <c r="B1063" s="34" t="s">
        <v>15447</v>
      </c>
    </row>
    <row r="1064" spans="1:2" x14ac:dyDescent="0.25">
      <c r="A1064" s="33">
        <v>14111703</v>
      </c>
      <c r="B1064" s="34" t="s">
        <v>269</v>
      </c>
    </row>
    <row r="1065" spans="1:2" x14ac:dyDescent="0.25">
      <c r="A1065" s="33">
        <v>14111704</v>
      </c>
      <c r="B1065" s="34" t="s">
        <v>2157</v>
      </c>
    </row>
    <row r="1066" spans="1:2" x14ac:dyDescent="0.25">
      <c r="A1066" s="33">
        <v>14111705</v>
      </c>
      <c r="B1066" s="34" t="s">
        <v>6367</v>
      </c>
    </row>
    <row r="1067" spans="1:2" x14ac:dyDescent="0.25">
      <c r="A1067" s="33">
        <v>14111706</v>
      </c>
      <c r="B1067" s="34" t="s">
        <v>14276</v>
      </c>
    </row>
    <row r="1068" spans="1:2" x14ac:dyDescent="0.25">
      <c r="A1068" s="33">
        <v>14111801</v>
      </c>
      <c r="B1068" s="34" t="s">
        <v>11654</v>
      </c>
    </row>
    <row r="1069" spans="1:2" x14ac:dyDescent="0.25">
      <c r="A1069" s="33">
        <v>14111802</v>
      </c>
      <c r="B1069" s="34" t="s">
        <v>5596</v>
      </c>
    </row>
    <row r="1070" spans="1:2" x14ac:dyDescent="0.25">
      <c r="A1070" s="33">
        <v>14111803</v>
      </c>
      <c r="B1070" s="34" t="s">
        <v>4095</v>
      </c>
    </row>
    <row r="1071" spans="1:2" x14ac:dyDescent="0.25">
      <c r="A1071" s="33">
        <v>14111804</v>
      </c>
      <c r="B1071" s="34" t="s">
        <v>6162</v>
      </c>
    </row>
    <row r="1072" spans="1:2" x14ac:dyDescent="0.25">
      <c r="A1072" s="33">
        <v>14111805</v>
      </c>
      <c r="B1072" s="34" t="s">
        <v>593</v>
      </c>
    </row>
    <row r="1073" spans="1:2" x14ac:dyDescent="0.25">
      <c r="A1073" s="33">
        <v>14111806</v>
      </c>
      <c r="B1073" s="34" t="s">
        <v>18224</v>
      </c>
    </row>
    <row r="1074" spans="1:2" x14ac:dyDescent="0.25">
      <c r="A1074" s="33">
        <v>14111807</v>
      </c>
      <c r="B1074" s="34" t="s">
        <v>12199</v>
      </c>
    </row>
    <row r="1075" spans="1:2" x14ac:dyDescent="0.25">
      <c r="A1075" s="33">
        <v>14111808</v>
      </c>
      <c r="B1075" s="34" t="s">
        <v>17592</v>
      </c>
    </row>
    <row r="1076" spans="1:2" x14ac:dyDescent="0.25">
      <c r="A1076" s="33">
        <v>14111809</v>
      </c>
      <c r="B1076" s="34" t="s">
        <v>15051</v>
      </c>
    </row>
    <row r="1077" spans="1:2" x14ac:dyDescent="0.25">
      <c r="A1077" s="33">
        <v>14111810</v>
      </c>
      <c r="B1077" s="34" t="s">
        <v>12504</v>
      </c>
    </row>
    <row r="1078" spans="1:2" x14ac:dyDescent="0.25">
      <c r="A1078" s="33">
        <v>14111811</v>
      </c>
      <c r="B1078" s="34" t="s">
        <v>18296</v>
      </c>
    </row>
    <row r="1079" spans="1:2" x14ac:dyDescent="0.25">
      <c r="A1079" s="33">
        <v>14111812</v>
      </c>
      <c r="B1079" s="34" t="s">
        <v>10407</v>
      </c>
    </row>
    <row r="1080" spans="1:2" x14ac:dyDescent="0.25">
      <c r="A1080" s="33">
        <v>14111813</v>
      </c>
      <c r="B1080" s="34" t="s">
        <v>10349</v>
      </c>
    </row>
    <row r="1081" spans="1:2" x14ac:dyDescent="0.25">
      <c r="A1081" s="33">
        <v>14111814</v>
      </c>
      <c r="B1081" s="34" t="s">
        <v>2263</v>
      </c>
    </row>
    <row r="1082" spans="1:2" x14ac:dyDescent="0.25">
      <c r="A1082" s="33">
        <v>14111815</v>
      </c>
      <c r="B1082" s="34" t="s">
        <v>16591</v>
      </c>
    </row>
    <row r="1083" spans="1:2" x14ac:dyDescent="0.25">
      <c r="A1083" s="33">
        <v>14111816</v>
      </c>
      <c r="B1083" s="34" t="s">
        <v>14817</v>
      </c>
    </row>
    <row r="1084" spans="1:2" x14ac:dyDescent="0.25">
      <c r="A1084" s="33">
        <v>14111817</v>
      </c>
      <c r="B1084" s="34" t="s">
        <v>18403</v>
      </c>
    </row>
    <row r="1085" spans="1:2" x14ac:dyDescent="0.25">
      <c r="A1085" s="33">
        <v>14121501</v>
      </c>
      <c r="B1085" s="34" t="s">
        <v>13166</v>
      </c>
    </row>
    <row r="1086" spans="1:2" x14ac:dyDescent="0.25">
      <c r="A1086" s="33">
        <v>14121502</v>
      </c>
      <c r="B1086" s="34" t="s">
        <v>2362</v>
      </c>
    </row>
    <row r="1087" spans="1:2" x14ac:dyDescent="0.25">
      <c r="A1087" s="33">
        <v>14121503</v>
      </c>
      <c r="B1087" s="34" t="s">
        <v>8157</v>
      </c>
    </row>
    <row r="1088" spans="1:2" x14ac:dyDescent="0.25">
      <c r="A1088" s="33">
        <v>14121504</v>
      </c>
      <c r="B1088" s="34" t="s">
        <v>11469</v>
      </c>
    </row>
    <row r="1089" spans="1:2" x14ac:dyDescent="0.25">
      <c r="A1089" s="33">
        <v>14121505</v>
      </c>
      <c r="B1089" s="34" t="s">
        <v>13756</v>
      </c>
    </row>
    <row r="1090" spans="1:2" x14ac:dyDescent="0.25">
      <c r="A1090" s="33">
        <v>14121601</v>
      </c>
      <c r="B1090" s="34" t="s">
        <v>15295</v>
      </c>
    </row>
    <row r="1091" spans="1:2" x14ac:dyDescent="0.25">
      <c r="A1091" s="33">
        <v>14121602</v>
      </c>
      <c r="B1091" s="34" t="s">
        <v>11352</v>
      </c>
    </row>
    <row r="1092" spans="1:2" x14ac:dyDescent="0.25">
      <c r="A1092" s="33">
        <v>14121603</v>
      </c>
      <c r="B1092" s="34" t="s">
        <v>17249</v>
      </c>
    </row>
    <row r="1093" spans="1:2" x14ac:dyDescent="0.25">
      <c r="A1093" s="33">
        <v>14121604</v>
      </c>
      <c r="B1093" s="34" t="s">
        <v>15662</v>
      </c>
    </row>
    <row r="1094" spans="1:2" x14ac:dyDescent="0.25">
      <c r="A1094" s="33">
        <v>14121605</v>
      </c>
      <c r="B1094" s="34" t="s">
        <v>15685</v>
      </c>
    </row>
    <row r="1095" spans="1:2" x14ac:dyDescent="0.25">
      <c r="A1095" s="33">
        <v>14121701</v>
      </c>
      <c r="B1095" s="34" t="s">
        <v>5114</v>
      </c>
    </row>
    <row r="1096" spans="1:2" x14ac:dyDescent="0.25">
      <c r="A1096" s="33">
        <v>14121702</v>
      </c>
      <c r="B1096" s="34" t="s">
        <v>14170</v>
      </c>
    </row>
    <row r="1097" spans="1:2" x14ac:dyDescent="0.25">
      <c r="A1097" s="33">
        <v>14121703</v>
      </c>
      <c r="B1097" s="34" t="s">
        <v>14668</v>
      </c>
    </row>
    <row r="1098" spans="1:2" x14ac:dyDescent="0.25">
      <c r="A1098" s="33">
        <v>14121801</v>
      </c>
      <c r="B1098" s="34" t="s">
        <v>8209</v>
      </c>
    </row>
    <row r="1099" spans="1:2" x14ac:dyDescent="0.25">
      <c r="A1099" s="33">
        <v>14121802</v>
      </c>
      <c r="B1099" s="34" t="s">
        <v>9269</v>
      </c>
    </row>
    <row r="1100" spans="1:2" x14ac:dyDescent="0.25">
      <c r="A1100" s="33">
        <v>14121803</v>
      </c>
      <c r="B1100" s="34" t="s">
        <v>18272</v>
      </c>
    </row>
    <row r="1101" spans="1:2" x14ac:dyDescent="0.25">
      <c r="A1101" s="33">
        <v>14121804</v>
      </c>
      <c r="B1101" s="34" t="s">
        <v>14514</v>
      </c>
    </row>
    <row r="1102" spans="1:2" x14ac:dyDescent="0.25">
      <c r="A1102" s="33">
        <v>14121805</v>
      </c>
      <c r="B1102" s="34" t="s">
        <v>16045</v>
      </c>
    </row>
    <row r="1103" spans="1:2" x14ac:dyDescent="0.25">
      <c r="A1103" s="33">
        <v>14121806</v>
      </c>
      <c r="B1103" s="34" t="s">
        <v>15446</v>
      </c>
    </row>
    <row r="1104" spans="1:2" x14ac:dyDescent="0.25">
      <c r="A1104" s="33">
        <v>14121807</v>
      </c>
      <c r="B1104" s="34" t="s">
        <v>5809</v>
      </c>
    </row>
    <row r="1105" spans="1:2" x14ac:dyDescent="0.25">
      <c r="A1105" s="33">
        <v>14121808</v>
      </c>
      <c r="B1105" s="34" t="s">
        <v>7468</v>
      </c>
    </row>
    <row r="1106" spans="1:2" x14ac:dyDescent="0.25">
      <c r="A1106" s="33">
        <v>14121809</v>
      </c>
      <c r="B1106" s="34" t="s">
        <v>3982</v>
      </c>
    </row>
    <row r="1107" spans="1:2" x14ac:dyDescent="0.25">
      <c r="A1107" s="33">
        <v>14121810</v>
      </c>
      <c r="B1107" s="34" t="s">
        <v>3449</v>
      </c>
    </row>
    <row r="1108" spans="1:2" x14ac:dyDescent="0.25">
      <c r="A1108" s="33">
        <v>14121811</v>
      </c>
      <c r="B1108" s="34" t="s">
        <v>17420</v>
      </c>
    </row>
    <row r="1109" spans="1:2" x14ac:dyDescent="0.25">
      <c r="A1109" s="33">
        <v>14121812</v>
      </c>
      <c r="B1109" s="34" t="s">
        <v>4081</v>
      </c>
    </row>
    <row r="1110" spans="1:2" x14ac:dyDescent="0.25">
      <c r="A1110" s="33">
        <v>14121901</v>
      </c>
      <c r="B1110" s="34" t="s">
        <v>17816</v>
      </c>
    </row>
    <row r="1111" spans="1:2" x14ac:dyDescent="0.25">
      <c r="A1111" s="33">
        <v>14121902</v>
      </c>
      <c r="B1111" s="34" t="s">
        <v>2986</v>
      </c>
    </row>
    <row r="1112" spans="1:2" x14ac:dyDescent="0.25">
      <c r="A1112" s="33">
        <v>14121903</v>
      </c>
      <c r="B1112" s="34" t="s">
        <v>321</v>
      </c>
    </row>
    <row r="1113" spans="1:2" x14ac:dyDescent="0.25">
      <c r="A1113" s="33">
        <v>14121904</v>
      </c>
      <c r="B1113" s="34" t="s">
        <v>14580</v>
      </c>
    </row>
    <row r="1114" spans="1:2" x14ac:dyDescent="0.25">
      <c r="A1114" s="33">
        <v>14121905</v>
      </c>
      <c r="B1114" s="34" t="s">
        <v>13145</v>
      </c>
    </row>
    <row r="1115" spans="1:2" x14ac:dyDescent="0.25">
      <c r="A1115" s="33">
        <v>14122101</v>
      </c>
      <c r="B1115" s="34" t="s">
        <v>1616</v>
      </c>
    </row>
    <row r="1116" spans="1:2" x14ac:dyDescent="0.25">
      <c r="A1116" s="33">
        <v>14122102</v>
      </c>
      <c r="B1116" s="34" t="s">
        <v>3845</v>
      </c>
    </row>
    <row r="1117" spans="1:2" x14ac:dyDescent="0.25">
      <c r="A1117" s="33">
        <v>14122103</v>
      </c>
      <c r="B1117" s="34" t="s">
        <v>14749</v>
      </c>
    </row>
    <row r="1118" spans="1:2" x14ac:dyDescent="0.25">
      <c r="A1118" s="33">
        <v>14122104</v>
      </c>
      <c r="B1118" s="34" t="s">
        <v>10309</v>
      </c>
    </row>
    <row r="1119" spans="1:2" x14ac:dyDescent="0.25">
      <c r="A1119" s="33">
        <v>14122105</v>
      </c>
      <c r="B1119" s="34" t="s">
        <v>16817</v>
      </c>
    </row>
    <row r="1120" spans="1:2" x14ac:dyDescent="0.25">
      <c r="A1120" s="33">
        <v>14122106</v>
      </c>
      <c r="B1120" s="34" t="s">
        <v>14231</v>
      </c>
    </row>
    <row r="1121" spans="1:2" x14ac:dyDescent="0.25">
      <c r="A1121" s="33">
        <v>14122201</v>
      </c>
      <c r="B1121" s="34" t="s">
        <v>10395</v>
      </c>
    </row>
    <row r="1122" spans="1:2" x14ac:dyDescent="0.25">
      <c r="A1122" s="33">
        <v>15101502</v>
      </c>
      <c r="B1122" s="34" t="s">
        <v>14454</v>
      </c>
    </row>
    <row r="1123" spans="1:2" x14ac:dyDescent="0.25">
      <c r="A1123" s="33">
        <v>15101503</v>
      </c>
      <c r="B1123" s="34" t="s">
        <v>5664</v>
      </c>
    </row>
    <row r="1124" spans="1:2" x14ac:dyDescent="0.25">
      <c r="A1124" s="33">
        <v>15101504</v>
      </c>
      <c r="B1124" s="34" t="s">
        <v>4020</v>
      </c>
    </row>
    <row r="1125" spans="1:2" x14ac:dyDescent="0.25">
      <c r="A1125" s="33">
        <v>15101505</v>
      </c>
      <c r="B1125" s="34" t="s">
        <v>85</v>
      </c>
    </row>
    <row r="1126" spans="1:2" x14ac:dyDescent="0.25">
      <c r="A1126" s="33">
        <v>15101506</v>
      </c>
      <c r="B1126" s="34" t="s">
        <v>3897</v>
      </c>
    </row>
    <row r="1127" spans="1:2" x14ac:dyDescent="0.25">
      <c r="A1127" s="33">
        <v>15101507</v>
      </c>
      <c r="B1127" s="34" t="s">
        <v>12822</v>
      </c>
    </row>
    <row r="1128" spans="1:2" x14ac:dyDescent="0.25">
      <c r="A1128" s="33">
        <v>15101508</v>
      </c>
      <c r="B1128" s="34" t="s">
        <v>13406</v>
      </c>
    </row>
    <row r="1129" spans="1:2" x14ac:dyDescent="0.25">
      <c r="A1129" s="33">
        <v>15101509</v>
      </c>
      <c r="B1129" s="34" t="s">
        <v>16304</v>
      </c>
    </row>
    <row r="1130" spans="1:2" x14ac:dyDescent="0.25">
      <c r="A1130" s="33">
        <v>15101510</v>
      </c>
      <c r="B1130" s="34" t="s">
        <v>17734</v>
      </c>
    </row>
    <row r="1131" spans="1:2" x14ac:dyDescent="0.25">
      <c r="A1131" s="33">
        <v>15101601</v>
      </c>
      <c r="B1131" s="34" t="s">
        <v>7203</v>
      </c>
    </row>
    <row r="1132" spans="1:2" x14ac:dyDescent="0.25">
      <c r="A1132" s="33">
        <v>15101602</v>
      </c>
      <c r="B1132" s="34" t="s">
        <v>12873</v>
      </c>
    </row>
    <row r="1133" spans="1:2" x14ac:dyDescent="0.25">
      <c r="A1133" s="33">
        <v>15101603</v>
      </c>
      <c r="B1133" s="34" t="s">
        <v>18030</v>
      </c>
    </row>
    <row r="1134" spans="1:2" x14ac:dyDescent="0.25">
      <c r="A1134" s="33">
        <v>15101604</v>
      </c>
      <c r="B1134" s="34" t="s">
        <v>1869</v>
      </c>
    </row>
    <row r="1135" spans="1:2" x14ac:dyDescent="0.25">
      <c r="A1135" s="33">
        <v>15101605</v>
      </c>
      <c r="B1135" s="34" t="s">
        <v>12516</v>
      </c>
    </row>
    <row r="1136" spans="1:2" x14ac:dyDescent="0.25">
      <c r="A1136" s="33">
        <v>15101606</v>
      </c>
      <c r="B1136" s="34" t="s">
        <v>2186</v>
      </c>
    </row>
    <row r="1137" spans="1:2" x14ac:dyDescent="0.25">
      <c r="A1137" s="33">
        <v>15101607</v>
      </c>
      <c r="B1137" s="34" t="s">
        <v>9323</v>
      </c>
    </row>
    <row r="1138" spans="1:2" x14ac:dyDescent="0.25">
      <c r="A1138" s="33">
        <v>15101608</v>
      </c>
      <c r="B1138" s="34" t="s">
        <v>14860</v>
      </c>
    </row>
    <row r="1139" spans="1:2" x14ac:dyDescent="0.25">
      <c r="A1139" s="33">
        <v>15101701</v>
      </c>
      <c r="B1139" s="34" t="s">
        <v>6837</v>
      </c>
    </row>
    <row r="1140" spans="1:2" x14ac:dyDescent="0.25">
      <c r="A1140" s="33">
        <v>15101702</v>
      </c>
      <c r="B1140" s="34" t="s">
        <v>17456</v>
      </c>
    </row>
    <row r="1141" spans="1:2" x14ac:dyDescent="0.25">
      <c r="A1141" s="33">
        <v>15111501</v>
      </c>
      <c r="B1141" s="34" t="s">
        <v>7025</v>
      </c>
    </row>
    <row r="1142" spans="1:2" x14ac:dyDescent="0.25">
      <c r="A1142" s="33">
        <v>15111502</v>
      </c>
      <c r="B1142" s="34" t="s">
        <v>2769</v>
      </c>
    </row>
    <row r="1143" spans="1:2" x14ac:dyDescent="0.25">
      <c r="A1143" s="33">
        <v>15111503</v>
      </c>
      <c r="B1143" s="34" t="s">
        <v>2758</v>
      </c>
    </row>
    <row r="1144" spans="1:2" x14ac:dyDescent="0.25">
      <c r="A1144" s="33">
        <v>15111504</v>
      </c>
      <c r="B1144" s="34" t="s">
        <v>9191</v>
      </c>
    </row>
    <row r="1145" spans="1:2" x14ac:dyDescent="0.25">
      <c r="A1145" s="33">
        <v>15111505</v>
      </c>
      <c r="B1145" s="34" t="s">
        <v>10512</v>
      </c>
    </row>
    <row r="1146" spans="1:2" x14ac:dyDescent="0.25">
      <c r="A1146" s="33">
        <v>15111506</v>
      </c>
      <c r="B1146" s="34" t="s">
        <v>18398</v>
      </c>
    </row>
    <row r="1147" spans="1:2" x14ac:dyDescent="0.25">
      <c r="A1147" s="33">
        <v>15111507</v>
      </c>
      <c r="B1147" s="34" t="s">
        <v>12000</v>
      </c>
    </row>
    <row r="1148" spans="1:2" x14ac:dyDescent="0.25">
      <c r="A1148" s="33">
        <v>15111508</v>
      </c>
      <c r="B1148" s="34" t="s">
        <v>9944</v>
      </c>
    </row>
    <row r="1149" spans="1:2" x14ac:dyDescent="0.25">
      <c r="A1149" s="33">
        <v>15111509</v>
      </c>
      <c r="B1149" s="34" t="s">
        <v>3520</v>
      </c>
    </row>
    <row r="1150" spans="1:2" x14ac:dyDescent="0.25">
      <c r="A1150" s="33">
        <v>15111510</v>
      </c>
      <c r="B1150" s="34" t="s">
        <v>164</v>
      </c>
    </row>
    <row r="1151" spans="1:2" x14ac:dyDescent="0.25">
      <c r="A1151" s="33">
        <v>15111701</v>
      </c>
      <c r="B1151" s="34" t="s">
        <v>4692</v>
      </c>
    </row>
    <row r="1152" spans="1:2" x14ac:dyDescent="0.25">
      <c r="A1152" s="33">
        <v>15111702</v>
      </c>
      <c r="B1152" s="34" t="s">
        <v>13275</v>
      </c>
    </row>
    <row r="1153" spans="1:2" x14ac:dyDescent="0.25">
      <c r="A1153" s="33">
        <v>15121501</v>
      </c>
      <c r="B1153" s="34" t="s">
        <v>9132</v>
      </c>
    </row>
    <row r="1154" spans="1:2" x14ac:dyDescent="0.25">
      <c r="A1154" s="33">
        <v>15121502</v>
      </c>
      <c r="B1154" s="34" t="s">
        <v>16248</v>
      </c>
    </row>
    <row r="1155" spans="1:2" x14ac:dyDescent="0.25">
      <c r="A1155" s="33">
        <v>15121503</v>
      </c>
      <c r="B1155" s="34" t="s">
        <v>10973</v>
      </c>
    </row>
    <row r="1156" spans="1:2" x14ac:dyDescent="0.25">
      <c r="A1156" s="33">
        <v>15121504</v>
      </c>
      <c r="B1156" s="34" t="s">
        <v>13607</v>
      </c>
    </row>
    <row r="1157" spans="1:2" x14ac:dyDescent="0.25">
      <c r="A1157" s="33">
        <v>15121505</v>
      </c>
      <c r="B1157" s="34" t="s">
        <v>5958</v>
      </c>
    </row>
    <row r="1158" spans="1:2" x14ac:dyDescent="0.25">
      <c r="A1158" s="33">
        <v>15121508</v>
      </c>
      <c r="B1158" s="34" t="s">
        <v>1328</v>
      </c>
    </row>
    <row r="1159" spans="1:2" x14ac:dyDescent="0.25">
      <c r="A1159" s="33">
        <v>15121509</v>
      </c>
      <c r="B1159" s="34" t="s">
        <v>688</v>
      </c>
    </row>
    <row r="1160" spans="1:2" x14ac:dyDescent="0.25">
      <c r="A1160" s="33">
        <v>15121510</v>
      </c>
      <c r="B1160" s="34" t="s">
        <v>745</v>
      </c>
    </row>
    <row r="1161" spans="1:2" x14ac:dyDescent="0.25">
      <c r="A1161" s="33">
        <v>15121511</v>
      </c>
      <c r="B1161" s="34" t="s">
        <v>2560</v>
      </c>
    </row>
    <row r="1162" spans="1:2" x14ac:dyDescent="0.25">
      <c r="A1162" s="33">
        <v>15121512</v>
      </c>
      <c r="B1162" s="34" t="s">
        <v>18552</v>
      </c>
    </row>
    <row r="1163" spans="1:2" x14ac:dyDescent="0.25">
      <c r="A1163" s="33">
        <v>15121513</v>
      </c>
      <c r="B1163" s="34" t="s">
        <v>16398</v>
      </c>
    </row>
    <row r="1164" spans="1:2" x14ac:dyDescent="0.25">
      <c r="A1164" s="33">
        <v>15121514</v>
      </c>
      <c r="B1164" s="34" t="s">
        <v>4048</v>
      </c>
    </row>
    <row r="1165" spans="1:2" x14ac:dyDescent="0.25">
      <c r="A1165" s="33">
        <v>15121515</v>
      </c>
      <c r="B1165" s="34" t="s">
        <v>17052</v>
      </c>
    </row>
    <row r="1166" spans="1:2" x14ac:dyDescent="0.25">
      <c r="A1166" s="33">
        <v>15121516</v>
      </c>
      <c r="B1166" s="34" t="s">
        <v>11215</v>
      </c>
    </row>
    <row r="1167" spans="1:2" x14ac:dyDescent="0.25">
      <c r="A1167" s="33">
        <v>15121517</v>
      </c>
      <c r="B1167" s="34" t="s">
        <v>13438</v>
      </c>
    </row>
    <row r="1168" spans="1:2" x14ac:dyDescent="0.25">
      <c r="A1168" s="33">
        <v>15121518</v>
      </c>
      <c r="B1168" s="34" t="s">
        <v>6782</v>
      </c>
    </row>
    <row r="1169" spans="1:2" x14ac:dyDescent="0.25">
      <c r="A1169" s="33">
        <v>15121519</v>
      </c>
      <c r="B1169" s="34" t="s">
        <v>1905</v>
      </c>
    </row>
    <row r="1170" spans="1:2" x14ac:dyDescent="0.25">
      <c r="A1170" s="33">
        <v>15121520</v>
      </c>
      <c r="B1170" s="34" t="s">
        <v>195</v>
      </c>
    </row>
    <row r="1171" spans="1:2" x14ac:dyDescent="0.25">
      <c r="A1171" s="33">
        <v>15121521</v>
      </c>
      <c r="B1171" s="34" t="s">
        <v>15600</v>
      </c>
    </row>
    <row r="1172" spans="1:2" x14ac:dyDescent="0.25">
      <c r="A1172" s="33">
        <v>15121522</v>
      </c>
      <c r="B1172" s="34" t="s">
        <v>2649</v>
      </c>
    </row>
    <row r="1173" spans="1:2" x14ac:dyDescent="0.25">
      <c r="A1173" s="33">
        <v>15121523</v>
      </c>
      <c r="B1173" s="34" t="s">
        <v>17140</v>
      </c>
    </row>
    <row r="1174" spans="1:2" x14ac:dyDescent="0.25">
      <c r="A1174" s="33">
        <v>15121524</v>
      </c>
      <c r="B1174" s="34" t="s">
        <v>4740</v>
      </c>
    </row>
    <row r="1175" spans="1:2" x14ac:dyDescent="0.25">
      <c r="A1175" s="33">
        <v>15121525</v>
      </c>
      <c r="B1175" s="34" t="s">
        <v>391</v>
      </c>
    </row>
    <row r="1176" spans="1:2" x14ac:dyDescent="0.25">
      <c r="A1176" s="33">
        <v>15121526</v>
      </c>
      <c r="B1176" s="34" t="s">
        <v>17621</v>
      </c>
    </row>
    <row r="1177" spans="1:2" x14ac:dyDescent="0.25">
      <c r="A1177" s="33">
        <v>15121527</v>
      </c>
      <c r="B1177" s="34" t="s">
        <v>17157</v>
      </c>
    </row>
    <row r="1178" spans="1:2" x14ac:dyDescent="0.25">
      <c r="A1178" s="33">
        <v>15121801</v>
      </c>
      <c r="B1178" s="34" t="s">
        <v>2121</v>
      </c>
    </row>
    <row r="1179" spans="1:2" x14ac:dyDescent="0.25">
      <c r="A1179" s="33">
        <v>15121802</v>
      </c>
      <c r="B1179" s="34" t="s">
        <v>6053</v>
      </c>
    </row>
    <row r="1180" spans="1:2" x14ac:dyDescent="0.25">
      <c r="A1180" s="33">
        <v>15121803</v>
      </c>
      <c r="B1180" s="34" t="s">
        <v>8033</v>
      </c>
    </row>
    <row r="1181" spans="1:2" x14ac:dyDescent="0.25">
      <c r="A1181" s="33">
        <v>15121804</v>
      </c>
      <c r="B1181" s="34" t="s">
        <v>1848</v>
      </c>
    </row>
    <row r="1182" spans="1:2" x14ac:dyDescent="0.25">
      <c r="A1182" s="33">
        <v>15121805</v>
      </c>
      <c r="B1182" s="34" t="s">
        <v>5398</v>
      </c>
    </row>
    <row r="1183" spans="1:2" x14ac:dyDescent="0.25">
      <c r="A1183" s="33">
        <v>15121806</v>
      </c>
      <c r="B1183" s="34" t="s">
        <v>7456</v>
      </c>
    </row>
    <row r="1184" spans="1:2" x14ac:dyDescent="0.25">
      <c r="A1184" s="33">
        <v>15121901</v>
      </c>
      <c r="B1184" s="34" t="s">
        <v>5599</v>
      </c>
    </row>
    <row r="1185" spans="1:2" x14ac:dyDescent="0.25">
      <c r="A1185" s="33">
        <v>15121902</v>
      </c>
      <c r="B1185" s="34" t="s">
        <v>9392</v>
      </c>
    </row>
    <row r="1186" spans="1:2" x14ac:dyDescent="0.25">
      <c r="A1186" s="33">
        <v>15121903</v>
      </c>
      <c r="B1186" s="34" t="s">
        <v>2563</v>
      </c>
    </row>
    <row r="1187" spans="1:2" x14ac:dyDescent="0.25">
      <c r="A1187" s="33">
        <v>15121904</v>
      </c>
      <c r="B1187" s="34" t="s">
        <v>354</v>
      </c>
    </row>
    <row r="1188" spans="1:2" x14ac:dyDescent="0.25">
      <c r="A1188" s="33">
        <v>15131502</v>
      </c>
      <c r="B1188" s="34" t="s">
        <v>16623</v>
      </c>
    </row>
    <row r="1189" spans="1:2" x14ac:dyDescent="0.25">
      <c r="A1189" s="33">
        <v>15131503</v>
      </c>
      <c r="B1189" s="34" t="s">
        <v>3106</v>
      </c>
    </row>
    <row r="1190" spans="1:2" x14ac:dyDescent="0.25">
      <c r="A1190" s="33">
        <v>15131504</v>
      </c>
      <c r="B1190" s="34" t="s">
        <v>11117</v>
      </c>
    </row>
    <row r="1191" spans="1:2" x14ac:dyDescent="0.25">
      <c r="A1191" s="33">
        <v>15131505</v>
      </c>
      <c r="B1191" s="34" t="s">
        <v>15788</v>
      </c>
    </row>
    <row r="1192" spans="1:2" x14ac:dyDescent="0.25">
      <c r="A1192" s="33">
        <v>15131506</v>
      </c>
      <c r="B1192" s="34" t="s">
        <v>18080</v>
      </c>
    </row>
    <row r="1193" spans="1:2" x14ac:dyDescent="0.25">
      <c r="A1193" s="33">
        <v>15131601</v>
      </c>
      <c r="B1193" s="34" t="s">
        <v>13053</v>
      </c>
    </row>
    <row r="1194" spans="1:2" x14ac:dyDescent="0.25">
      <c r="A1194" s="33">
        <v>20101501</v>
      </c>
      <c r="B1194" s="34" t="s">
        <v>16125</v>
      </c>
    </row>
    <row r="1195" spans="1:2" x14ac:dyDescent="0.25">
      <c r="A1195" s="33">
        <v>20101502</v>
      </c>
      <c r="B1195" s="34" t="s">
        <v>7426</v>
      </c>
    </row>
    <row r="1196" spans="1:2" x14ac:dyDescent="0.25">
      <c r="A1196" s="33">
        <v>20101503</v>
      </c>
      <c r="B1196" s="34" t="s">
        <v>9807</v>
      </c>
    </row>
    <row r="1197" spans="1:2" x14ac:dyDescent="0.25">
      <c r="A1197" s="33">
        <v>20101504</v>
      </c>
      <c r="B1197" s="34" t="s">
        <v>17306</v>
      </c>
    </row>
    <row r="1198" spans="1:2" x14ac:dyDescent="0.25">
      <c r="A1198" s="33">
        <v>20101601</v>
      </c>
      <c r="B1198" s="34" t="s">
        <v>2041</v>
      </c>
    </row>
    <row r="1199" spans="1:2" x14ac:dyDescent="0.25">
      <c r="A1199" s="33">
        <v>20101602</v>
      </c>
      <c r="B1199" s="34" t="s">
        <v>8562</v>
      </c>
    </row>
    <row r="1200" spans="1:2" x14ac:dyDescent="0.25">
      <c r="A1200" s="33">
        <v>20101603</v>
      </c>
      <c r="B1200" s="34" t="s">
        <v>1443</v>
      </c>
    </row>
    <row r="1201" spans="1:2" x14ac:dyDescent="0.25">
      <c r="A1201" s="33">
        <v>20101701</v>
      </c>
      <c r="B1201" s="34" t="s">
        <v>18988</v>
      </c>
    </row>
    <row r="1202" spans="1:2" x14ac:dyDescent="0.25">
      <c r="A1202" s="33">
        <v>20101702</v>
      </c>
      <c r="B1202" s="34" t="s">
        <v>5768</v>
      </c>
    </row>
    <row r="1203" spans="1:2" x14ac:dyDescent="0.25">
      <c r="A1203" s="33">
        <v>20101703</v>
      </c>
      <c r="B1203" s="34" t="s">
        <v>18214</v>
      </c>
    </row>
    <row r="1204" spans="1:2" x14ac:dyDescent="0.25">
      <c r="A1204" s="33">
        <v>20101704</v>
      </c>
      <c r="B1204" s="34" t="s">
        <v>17570</v>
      </c>
    </row>
    <row r="1205" spans="1:2" x14ac:dyDescent="0.25">
      <c r="A1205" s="33">
        <v>20101705</v>
      </c>
      <c r="B1205" s="34" t="s">
        <v>8225</v>
      </c>
    </row>
    <row r="1206" spans="1:2" x14ac:dyDescent="0.25">
      <c r="A1206" s="33">
        <v>20101706</v>
      </c>
      <c r="B1206" s="34" t="s">
        <v>3462</v>
      </c>
    </row>
    <row r="1207" spans="1:2" x14ac:dyDescent="0.25">
      <c r="A1207" s="33">
        <v>20101707</v>
      </c>
      <c r="B1207" s="34" t="s">
        <v>2742</v>
      </c>
    </row>
    <row r="1208" spans="1:2" x14ac:dyDescent="0.25">
      <c r="A1208" s="33">
        <v>20101708</v>
      </c>
      <c r="B1208" s="34" t="s">
        <v>13393</v>
      </c>
    </row>
    <row r="1209" spans="1:2" x14ac:dyDescent="0.25">
      <c r="A1209" s="33">
        <v>20101709</v>
      </c>
      <c r="B1209" s="34" t="s">
        <v>7650</v>
      </c>
    </row>
    <row r="1210" spans="1:2" x14ac:dyDescent="0.25">
      <c r="A1210" s="33">
        <v>20101710</v>
      </c>
      <c r="B1210" s="34" t="s">
        <v>10188</v>
      </c>
    </row>
    <row r="1211" spans="1:2" x14ac:dyDescent="0.25">
      <c r="A1211" s="33">
        <v>20101711</v>
      </c>
      <c r="B1211" s="34" t="s">
        <v>1660</v>
      </c>
    </row>
    <row r="1212" spans="1:2" x14ac:dyDescent="0.25">
      <c r="A1212" s="33">
        <v>20101712</v>
      </c>
      <c r="B1212" s="34" t="s">
        <v>10655</v>
      </c>
    </row>
    <row r="1213" spans="1:2" x14ac:dyDescent="0.25">
      <c r="A1213" s="33">
        <v>20101713</v>
      </c>
      <c r="B1213" s="34" t="s">
        <v>2429</v>
      </c>
    </row>
    <row r="1214" spans="1:2" x14ac:dyDescent="0.25">
      <c r="A1214" s="33">
        <v>20101714</v>
      </c>
      <c r="B1214" s="34" t="s">
        <v>18020</v>
      </c>
    </row>
    <row r="1215" spans="1:2" x14ac:dyDescent="0.25">
      <c r="A1215" s="33">
        <v>20101801</v>
      </c>
      <c r="B1215" s="34" t="s">
        <v>14576</v>
      </c>
    </row>
    <row r="1216" spans="1:2" x14ac:dyDescent="0.25">
      <c r="A1216" s="33">
        <v>20101802</v>
      </c>
      <c r="B1216" s="34" t="s">
        <v>18273</v>
      </c>
    </row>
    <row r="1217" spans="1:2" x14ac:dyDescent="0.25">
      <c r="A1217" s="33">
        <v>20101803</v>
      </c>
      <c r="B1217" s="34" t="s">
        <v>5047</v>
      </c>
    </row>
    <row r="1218" spans="1:2" x14ac:dyDescent="0.25">
      <c r="A1218" s="33">
        <v>20101804</v>
      </c>
      <c r="B1218" s="34" t="s">
        <v>4285</v>
      </c>
    </row>
    <row r="1219" spans="1:2" x14ac:dyDescent="0.25">
      <c r="A1219" s="33">
        <v>20101805</v>
      </c>
      <c r="B1219" s="34" t="s">
        <v>10396</v>
      </c>
    </row>
    <row r="1220" spans="1:2" x14ac:dyDescent="0.25">
      <c r="A1220" s="33">
        <v>20101901</v>
      </c>
      <c r="B1220" s="34" t="s">
        <v>4560</v>
      </c>
    </row>
    <row r="1221" spans="1:2" x14ac:dyDescent="0.25">
      <c r="A1221" s="33">
        <v>20101902</v>
      </c>
      <c r="B1221" s="34" t="s">
        <v>14736</v>
      </c>
    </row>
    <row r="1222" spans="1:2" x14ac:dyDescent="0.25">
      <c r="A1222" s="33">
        <v>20101903</v>
      </c>
      <c r="B1222" s="34" t="s">
        <v>1586</v>
      </c>
    </row>
    <row r="1223" spans="1:2" x14ac:dyDescent="0.25">
      <c r="A1223" s="33">
        <v>20102001</v>
      </c>
      <c r="B1223" s="34" t="s">
        <v>8904</v>
      </c>
    </row>
    <row r="1224" spans="1:2" x14ac:dyDescent="0.25">
      <c r="A1224" s="33">
        <v>20102002</v>
      </c>
      <c r="B1224" s="34" t="s">
        <v>8692</v>
      </c>
    </row>
    <row r="1225" spans="1:2" x14ac:dyDescent="0.25">
      <c r="A1225" s="33">
        <v>20102003</v>
      </c>
      <c r="B1225" s="34" t="s">
        <v>17209</v>
      </c>
    </row>
    <row r="1226" spans="1:2" x14ac:dyDescent="0.25">
      <c r="A1226" s="33">
        <v>20102004</v>
      </c>
      <c r="B1226" s="34" t="s">
        <v>18339</v>
      </c>
    </row>
    <row r="1227" spans="1:2" x14ac:dyDescent="0.25">
      <c r="A1227" s="33">
        <v>20102005</v>
      </c>
      <c r="B1227" s="34" t="s">
        <v>9716</v>
      </c>
    </row>
    <row r="1228" spans="1:2" x14ac:dyDescent="0.25">
      <c r="A1228" s="33">
        <v>20102006</v>
      </c>
      <c r="B1228" s="34" t="s">
        <v>18167</v>
      </c>
    </row>
    <row r="1229" spans="1:2" x14ac:dyDescent="0.25">
      <c r="A1229" s="33">
        <v>20102007</v>
      </c>
      <c r="B1229" s="34" t="s">
        <v>3207</v>
      </c>
    </row>
    <row r="1230" spans="1:2" x14ac:dyDescent="0.25">
      <c r="A1230" s="33">
        <v>20102008</v>
      </c>
      <c r="B1230" s="34" t="s">
        <v>10378</v>
      </c>
    </row>
    <row r="1231" spans="1:2" x14ac:dyDescent="0.25">
      <c r="A1231" s="33">
        <v>20102101</v>
      </c>
      <c r="B1231" s="34" t="s">
        <v>15984</v>
      </c>
    </row>
    <row r="1232" spans="1:2" x14ac:dyDescent="0.25">
      <c r="A1232" s="33">
        <v>20102102</v>
      </c>
      <c r="B1232" s="34" t="s">
        <v>12085</v>
      </c>
    </row>
    <row r="1233" spans="1:2" x14ac:dyDescent="0.25">
      <c r="A1233" s="33">
        <v>20102103</v>
      </c>
      <c r="B1233" s="34" t="s">
        <v>3072</v>
      </c>
    </row>
    <row r="1234" spans="1:2" x14ac:dyDescent="0.25">
      <c r="A1234" s="33">
        <v>20102104</v>
      </c>
      <c r="B1234" s="34" t="s">
        <v>154</v>
      </c>
    </row>
    <row r="1235" spans="1:2" x14ac:dyDescent="0.25">
      <c r="A1235" s="33">
        <v>20102201</v>
      </c>
      <c r="B1235" s="34" t="s">
        <v>3403</v>
      </c>
    </row>
    <row r="1236" spans="1:2" x14ac:dyDescent="0.25">
      <c r="A1236" s="33">
        <v>20102202</v>
      </c>
      <c r="B1236" s="34" t="s">
        <v>13122</v>
      </c>
    </row>
    <row r="1237" spans="1:2" x14ac:dyDescent="0.25">
      <c r="A1237" s="33">
        <v>20102203</v>
      </c>
      <c r="B1237" s="34" t="s">
        <v>10039</v>
      </c>
    </row>
    <row r="1238" spans="1:2" x14ac:dyDescent="0.25">
      <c r="A1238" s="33">
        <v>20102301</v>
      </c>
      <c r="B1238" s="34" t="s">
        <v>16934</v>
      </c>
    </row>
    <row r="1239" spans="1:2" x14ac:dyDescent="0.25">
      <c r="A1239" s="33">
        <v>20102302</v>
      </c>
      <c r="B1239" s="34" t="s">
        <v>9444</v>
      </c>
    </row>
    <row r="1240" spans="1:2" x14ac:dyDescent="0.25">
      <c r="A1240" s="33">
        <v>20102303</v>
      </c>
      <c r="B1240" s="34" t="s">
        <v>9884</v>
      </c>
    </row>
    <row r="1241" spans="1:2" x14ac:dyDescent="0.25">
      <c r="A1241" s="33">
        <v>20102304</v>
      </c>
      <c r="B1241" s="34" t="s">
        <v>14738</v>
      </c>
    </row>
    <row r="1242" spans="1:2" x14ac:dyDescent="0.25">
      <c r="A1242" s="33">
        <v>20102305</v>
      </c>
      <c r="B1242" s="34" t="s">
        <v>7288</v>
      </c>
    </row>
    <row r="1243" spans="1:2" x14ac:dyDescent="0.25">
      <c r="A1243" s="33">
        <v>20102306</v>
      </c>
      <c r="B1243" s="34" t="s">
        <v>18195</v>
      </c>
    </row>
    <row r="1244" spans="1:2" x14ac:dyDescent="0.25">
      <c r="A1244" s="33">
        <v>20102307</v>
      </c>
      <c r="B1244" s="34" t="s">
        <v>16548</v>
      </c>
    </row>
    <row r="1245" spans="1:2" x14ac:dyDescent="0.25">
      <c r="A1245" s="33">
        <v>20111504</v>
      </c>
      <c r="B1245" s="34" t="s">
        <v>5711</v>
      </c>
    </row>
    <row r="1246" spans="1:2" x14ac:dyDescent="0.25">
      <c r="A1246" s="33">
        <v>20111505</v>
      </c>
      <c r="B1246" s="34" t="s">
        <v>8160</v>
      </c>
    </row>
    <row r="1247" spans="1:2" x14ac:dyDescent="0.25">
      <c r="A1247" s="33">
        <v>20111601</v>
      </c>
      <c r="B1247" s="34" t="s">
        <v>18381</v>
      </c>
    </row>
    <row r="1248" spans="1:2" x14ac:dyDescent="0.25">
      <c r="A1248" s="33">
        <v>20111602</v>
      </c>
      <c r="B1248" s="34" t="s">
        <v>5895</v>
      </c>
    </row>
    <row r="1249" spans="1:2" x14ac:dyDescent="0.25">
      <c r="A1249" s="33">
        <v>20111603</v>
      </c>
      <c r="B1249" s="34" t="s">
        <v>8925</v>
      </c>
    </row>
    <row r="1250" spans="1:2" x14ac:dyDescent="0.25">
      <c r="A1250" s="33">
        <v>20111604</v>
      </c>
      <c r="B1250" s="34" t="s">
        <v>9387</v>
      </c>
    </row>
    <row r="1251" spans="1:2" x14ac:dyDescent="0.25">
      <c r="A1251" s="33">
        <v>20111606</v>
      </c>
      <c r="B1251" s="34" t="s">
        <v>17161</v>
      </c>
    </row>
    <row r="1252" spans="1:2" x14ac:dyDescent="0.25">
      <c r="A1252" s="33">
        <v>20111607</v>
      </c>
      <c r="B1252" s="34" t="s">
        <v>18582</v>
      </c>
    </row>
    <row r="1253" spans="1:2" x14ac:dyDescent="0.25">
      <c r="A1253" s="33">
        <v>20111608</v>
      </c>
      <c r="B1253" s="34" t="s">
        <v>11129</v>
      </c>
    </row>
    <row r="1254" spans="1:2" x14ac:dyDescent="0.25">
      <c r="A1254" s="33">
        <v>20111609</v>
      </c>
      <c r="B1254" s="34" t="s">
        <v>17635</v>
      </c>
    </row>
    <row r="1255" spans="1:2" x14ac:dyDescent="0.25">
      <c r="A1255" s="33">
        <v>20111610</v>
      </c>
      <c r="B1255" s="34" t="s">
        <v>977</v>
      </c>
    </row>
    <row r="1256" spans="1:2" x14ac:dyDescent="0.25">
      <c r="A1256" s="33">
        <v>20111611</v>
      </c>
      <c r="B1256" s="34" t="s">
        <v>10984</v>
      </c>
    </row>
    <row r="1257" spans="1:2" x14ac:dyDescent="0.25">
      <c r="A1257" s="33">
        <v>20111612</v>
      </c>
      <c r="B1257" s="34" t="s">
        <v>9909</v>
      </c>
    </row>
    <row r="1258" spans="1:2" x14ac:dyDescent="0.25">
      <c r="A1258" s="33">
        <v>20111613</v>
      </c>
      <c r="B1258" s="34" t="s">
        <v>1713</v>
      </c>
    </row>
    <row r="1259" spans="1:2" x14ac:dyDescent="0.25">
      <c r="A1259" s="33">
        <v>20111614</v>
      </c>
      <c r="B1259" s="34" t="s">
        <v>2776</v>
      </c>
    </row>
    <row r="1260" spans="1:2" x14ac:dyDescent="0.25">
      <c r="A1260" s="33">
        <v>20111615</v>
      </c>
      <c r="B1260" s="34" t="s">
        <v>12462</v>
      </c>
    </row>
    <row r="1261" spans="1:2" x14ac:dyDescent="0.25">
      <c r="A1261" s="33">
        <v>20111616</v>
      </c>
      <c r="B1261" s="34" t="s">
        <v>10517</v>
      </c>
    </row>
    <row r="1262" spans="1:2" x14ac:dyDescent="0.25">
      <c r="A1262" s="33">
        <v>20111617</v>
      </c>
      <c r="B1262" s="34" t="s">
        <v>7129</v>
      </c>
    </row>
    <row r="1263" spans="1:2" x14ac:dyDescent="0.25">
      <c r="A1263" s="33">
        <v>20111618</v>
      </c>
      <c r="B1263" s="34" t="s">
        <v>1499</v>
      </c>
    </row>
    <row r="1264" spans="1:2" x14ac:dyDescent="0.25">
      <c r="A1264" s="33">
        <v>20111619</v>
      </c>
      <c r="B1264" s="34" t="s">
        <v>13188</v>
      </c>
    </row>
    <row r="1265" spans="1:2" x14ac:dyDescent="0.25">
      <c r="A1265" s="33">
        <v>20111701</v>
      </c>
      <c r="B1265" s="34" t="s">
        <v>6680</v>
      </c>
    </row>
    <row r="1266" spans="1:2" x14ac:dyDescent="0.25">
      <c r="A1266" s="33">
        <v>20111702</v>
      </c>
      <c r="B1266" s="34" t="s">
        <v>13133</v>
      </c>
    </row>
    <row r="1267" spans="1:2" x14ac:dyDescent="0.25">
      <c r="A1267" s="33">
        <v>20111703</v>
      </c>
      <c r="B1267" s="34" t="s">
        <v>3802</v>
      </c>
    </row>
    <row r="1268" spans="1:2" x14ac:dyDescent="0.25">
      <c r="A1268" s="33">
        <v>20111704</v>
      </c>
      <c r="B1268" s="34" t="s">
        <v>14135</v>
      </c>
    </row>
    <row r="1269" spans="1:2" x14ac:dyDescent="0.25">
      <c r="A1269" s="33">
        <v>20111705</v>
      </c>
      <c r="B1269" s="34" t="s">
        <v>8699</v>
      </c>
    </row>
    <row r="1270" spans="1:2" x14ac:dyDescent="0.25">
      <c r="A1270" s="33">
        <v>20111706</v>
      </c>
      <c r="B1270" s="34" t="s">
        <v>1852</v>
      </c>
    </row>
    <row r="1271" spans="1:2" x14ac:dyDescent="0.25">
      <c r="A1271" s="33">
        <v>20111707</v>
      </c>
      <c r="B1271" s="34" t="s">
        <v>11734</v>
      </c>
    </row>
    <row r="1272" spans="1:2" x14ac:dyDescent="0.25">
      <c r="A1272" s="33">
        <v>20111708</v>
      </c>
      <c r="B1272" s="34" t="s">
        <v>7271</v>
      </c>
    </row>
    <row r="1273" spans="1:2" x14ac:dyDescent="0.25">
      <c r="A1273" s="33">
        <v>20111709</v>
      </c>
      <c r="B1273" s="34" t="s">
        <v>3532</v>
      </c>
    </row>
    <row r="1274" spans="1:2" x14ac:dyDescent="0.25">
      <c r="A1274" s="33">
        <v>20121001</v>
      </c>
      <c r="B1274" s="34" t="s">
        <v>6431</v>
      </c>
    </row>
    <row r="1275" spans="1:2" x14ac:dyDescent="0.25">
      <c r="A1275" s="33">
        <v>20121002</v>
      </c>
      <c r="B1275" s="34" t="s">
        <v>18028</v>
      </c>
    </row>
    <row r="1276" spans="1:2" x14ac:dyDescent="0.25">
      <c r="A1276" s="33">
        <v>20121003</v>
      </c>
      <c r="B1276" s="34" t="s">
        <v>5799</v>
      </c>
    </row>
    <row r="1277" spans="1:2" x14ac:dyDescent="0.25">
      <c r="A1277" s="33">
        <v>20121004</v>
      </c>
      <c r="B1277" s="34" t="s">
        <v>5099</v>
      </c>
    </row>
    <row r="1278" spans="1:2" x14ac:dyDescent="0.25">
      <c r="A1278" s="33">
        <v>20121005</v>
      </c>
      <c r="B1278" s="34" t="s">
        <v>17222</v>
      </c>
    </row>
    <row r="1279" spans="1:2" x14ac:dyDescent="0.25">
      <c r="A1279" s="33">
        <v>20121006</v>
      </c>
      <c r="B1279" s="34" t="s">
        <v>2325</v>
      </c>
    </row>
    <row r="1280" spans="1:2" x14ac:dyDescent="0.25">
      <c r="A1280" s="33">
        <v>20121007</v>
      </c>
      <c r="B1280" s="34" t="s">
        <v>1978</v>
      </c>
    </row>
    <row r="1281" spans="1:2" x14ac:dyDescent="0.25">
      <c r="A1281" s="33">
        <v>20121008</v>
      </c>
      <c r="B1281" s="34" t="s">
        <v>17960</v>
      </c>
    </row>
    <row r="1282" spans="1:2" x14ac:dyDescent="0.25">
      <c r="A1282" s="33">
        <v>20121009</v>
      </c>
      <c r="B1282" s="34" t="s">
        <v>11578</v>
      </c>
    </row>
    <row r="1283" spans="1:2" x14ac:dyDescent="0.25">
      <c r="A1283" s="33">
        <v>20121010</v>
      </c>
      <c r="B1283" s="34" t="s">
        <v>5153</v>
      </c>
    </row>
    <row r="1284" spans="1:2" x14ac:dyDescent="0.25">
      <c r="A1284" s="33">
        <v>20121011</v>
      </c>
      <c r="B1284" s="34" t="s">
        <v>8555</v>
      </c>
    </row>
    <row r="1285" spans="1:2" x14ac:dyDescent="0.25">
      <c r="A1285" s="33">
        <v>20121012</v>
      </c>
      <c r="B1285" s="34" t="s">
        <v>15031</v>
      </c>
    </row>
    <row r="1286" spans="1:2" x14ac:dyDescent="0.25">
      <c r="A1286" s="33">
        <v>20121013</v>
      </c>
      <c r="B1286" s="34" t="s">
        <v>17915</v>
      </c>
    </row>
    <row r="1287" spans="1:2" x14ac:dyDescent="0.25">
      <c r="A1287" s="33">
        <v>20121014</v>
      </c>
      <c r="B1287" s="34" t="s">
        <v>823</v>
      </c>
    </row>
    <row r="1288" spans="1:2" x14ac:dyDescent="0.25">
      <c r="A1288" s="33">
        <v>20121015</v>
      </c>
      <c r="B1288" s="34" t="s">
        <v>7733</v>
      </c>
    </row>
    <row r="1289" spans="1:2" x14ac:dyDescent="0.25">
      <c r="A1289" s="33">
        <v>20121016</v>
      </c>
      <c r="B1289" s="34" t="s">
        <v>14137</v>
      </c>
    </row>
    <row r="1290" spans="1:2" x14ac:dyDescent="0.25">
      <c r="A1290" s="33">
        <v>20121101</v>
      </c>
      <c r="B1290" s="34" t="s">
        <v>9801</v>
      </c>
    </row>
    <row r="1291" spans="1:2" x14ac:dyDescent="0.25">
      <c r="A1291" s="33">
        <v>20121102</v>
      </c>
      <c r="B1291" s="34" t="s">
        <v>13476</v>
      </c>
    </row>
    <row r="1292" spans="1:2" x14ac:dyDescent="0.25">
      <c r="A1292" s="33">
        <v>20121103</v>
      </c>
      <c r="B1292" s="34" t="s">
        <v>2973</v>
      </c>
    </row>
    <row r="1293" spans="1:2" x14ac:dyDescent="0.25">
      <c r="A1293" s="33">
        <v>20121104</v>
      </c>
      <c r="B1293" s="34" t="s">
        <v>10068</v>
      </c>
    </row>
    <row r="1294" spans="1:2" x14ac:dyDescent="0.25">
      <c r="A1294" s="33">
        <v>20121105</v>
      </c>
      <c r="B1294" s="34" t="s">
        <v>11833</v>
      </c>
    </row>
    <row r="1295" spans="1:2" x14ac:dyDescent="0.25">
      <c r="A1295" s="33">
        <v>20121106</v>
      </c>
      <c r="B1295" s="34" t="s">
        <v>16796</v>
      </c>
    </row>
    <row r="1296" spans="1:2" x14ac:dyDescent="0.25">
      <c r="A1296" s="33">
        <v>20121107</v>
      </c>
      <c r="B1296" s="34" t="s">
        <v>6630</v>
      </c>
    </row>
    <row r="1297" spans="1:2" x14ac:dyDescent="0.25">
      <c r="A1297" s="33">
        <v>20121108</v>
      </c>
      <c r="B1297" s="34" t="s">
        <v>4963</v>
      </c>
    </row>
    <row r="1298" spans="1:2" x14ac:dyDescent="0.25">
      <c r="A1298" s="33">
        <v>20121109</v>
      </c>
      <c r="B1298" s="34" t="s">
        <v>7888</v>
      </c>
    </row>
    <row r="1299" spans="1:2" x14ac:dyDescent="0.25">
      <c r="A1299" s="33">
        <v>20121110</v>
      </c>
      <c r="B1299" s="34" t="s">
        <v>16731</v>
      </c>
    </row>
    <row r="1300" spans="1:2" x14ac:dyDescent="0.25">
      <c r="A1300" s="33">
        <v>20121111</v>
      </c>
      <c r="B1300" s="34" t="s">
        <v>3120</v>
      </c>
    </row>
    <row r="1301" spans="1:2" x14ac:dyDescent="0.25">
      <c r="A1301" s="33">
        <v>20121112</v>
      </c>
      <c r="B1301" s="34" t="s">
        <v>8653</v>
      </c>
    </row>
    <row r="1302" spans="1:2" x14ac:dyDescent="0.25">
      <c r="A1302" s="33">
        <v>20121113</v>
      </c>
      <c r="B1302" s="34" t="s">
        <v>3340</v>
      </c>
    </row>
    <row r="1303" spans="1:2" x14ac:dyDescent="0.25">
      <c r="A1303" s="33">
        <v>20121114</v>
      </c>
      <c r="B1303" s="34" t="s">
        <v>3280</v>
      </c>
    </row>
    <row r="1304" spans="1:2" x14ac:dyDescent="0.25">
      <c r="A1304" s="33">
        <v>20121115</v>
      </c>
      <c r="B1304" s="34" t="s">
        <v>2784</v>
      </c>
    </row>
    <row r="1305" spans="1:2" x14ac:dyDescent="0.25">
      <c r="A1305" s="33">
        <v>20121116</v>
      </c>
      <c r="B1305" s="34" t="s">
        <v>11357</v>
      </c>
    </row>
    <row r="1306" spans="1:2" x14ac:dyDescent="0.25">
      <c r="A1306" s="33">
        <v>20121117</v>
      </c>
      <c r="B1306" s="34" t="s">
        <v>17899</v>
      </c>
    </row>
    <row r="1307" spans="1:2" x14ac:dyDescent="0.25">
      <c r="A1307" s="33">
        <v>20121118</v>
      </c>
      <c r="B1307" s="34" t="s">
        <v>13994</v>
      </c>
    </row>
    <row r="1308" spans="1:2" x14ac:dyDescent="0.25">
      <c r="A1308" s="33">
        <v>20121119</v>
      </c>
      <c r="B1308" s="34" t="s">
        <v>16511</v>
      </c>
    </row>
    <row r="1309" spans="1:2" x14ac:dyDescent="0.25">
      <c r="A1309" s="33">
        <v>20121201</v>
      </c>
      <c r="B1309" s="34" t="s">
        <v>3692</v>
      </c>
    </row>
    <row r="1310" spans="1:2" x14ac:dyDescent="0.25">
      <c r="A1310" s="33">
        <v>20121202</v>
      </c>
      <c r="B1310" s="34" t="s">
        <v>14746</v>
      </c>
    </row>
    <row r="1311" spans="1:2" x14ac:dyDescent="0.25">
      <c r="A1311" s="33">
        <v>20121203</v>
      </c>
      <c r="B1311" s="34" t="s">
        <v>16649</v>
      </c>
    </row>
    <row r="1312" spans="1:2" x14ac:dyDescent="0.25">
      <c r="A1312" s="33">
        <v>20121204</v>
      </c>
      <c r="B1312" s="34" t="s">
        <v>13597</v>
      </c>
    </row>
    <row r="1313" spans="1:2" x14ac:dyDescent="0.25">
      <c r="A1313" s="33">
        <v>20121205</v>
      </c>
      <c r="B1313" s="34" t="s">
        <v>10437</v>
      </c>
    </row>
    <row r="1314" spans="1:2" x14ac:dyDescent="0.25">
      <c r="A1314" s="33">
        <v>20121206</v>
      </c>
      <c r="B1314" s="34" t="s">
        <v>3390</v>
      </c>
    </row>
    <row r="1315" spans="1:2" x14ac:dyDescent="0.25">
      <c r="A1315" s="33">
        <v>20121207</v>
      </c>
      <c r="B1315" s="34" t="s">
        <v>7703</v>
      </c>
    </row>
    <row r="1316" spans="1:2" x14ac:dyDescent="0.25">
      <c r="A1316" s="33">
        <v>20121208</v>
      </c>
      <c r="B1316" s="34" t="s">
        <v>979</v>
      </c>
    </row>
    <row r="1317" spans="1:2" x14ac:dyDescent="0.25">
      <c r="A1317" s="33">
        <v>20121209</v>
      </c>
      <c r="B1317" s="34" t="s">
        <v>6612</v>
      </c>
    </row>
    <row r="1318" spans="1:2" x14ac:dyDescent="0.25">
      <c r="A1318" s="33">
        <v>20121210</v>
      </c>
      <c r="B1318" s="34" t="s">
        <v>8628</v>
      </c>
    </row>
    <row r="1319" spans="1:2" x14ac:dyDescent="0.25">
      <c r="A1319" s="33">
        <v>20121211</v>
      </c>
      <c r="B1319" s="34" t="s">
        <v>13502</v>
      </c>
    </row>
    <row r="1320" spans="1:2" x14ac:dyDescent="0.25">
      <c r="A1320" s="33">
        <v>20121212</v>
      </c>
      <c r="B1320" s="34" t="s">
        <v>14617</v>
      </c>
    </row>
    <row r="1321" spans="1:2" x14ac:dyDescent="0.25">
      <c r="A1321" s="33">
        <v>20121213</v>
      </c>
      <c r="B1321" s="34" t="s">
        <v>1726</v>
      </c>
    </row>
    <row r="1322" spans="1:2" x14ac:dyDescent="0.25">
      <c r="A1322" s="33">
        <v>20121301</v>
      </c>
      <c r="B1322" s="34" t="s">
        <v>7484</v>
      </c>
    </row>
    <row r="1323" spans="1:2" x14ac:dyDescent="0.25">
      <c r="A1323" s="33">
        <v>20121302</v>
      </c>
      <c r="B1323" s="34" t="s">
        <v>16302</v>
      </c>
    </row>
    <row r="1324" spans="1:2" x14ac:dyDescent="0.25">
      <c r="A1324" s="33">
        <v>20121303</v>
      </c>
      <c r="B1324" s="34" t="s">
        <v>18592</v>
      </c>
    </row>
    <row r="1325" spans="1:2" x14ac:dyDescent="0.25">
      <c r="A1325" s="33">
        <v>20121304</v>
      </c>
      <c r="B1325" s="34" t="s">
        <v>14833</v>
      </c>
    </row>
    <row r="1326" spans="1:2" x14ac:dyDescent="0.25">
      <c r="A1326" s="33">
        <v>20121305</v>
      </c>
      <c r="B1326" s="34" t="s">
        <v>7999</v>
      </c>
    </row>
    <row r="1327" spans="1:2" x14ac:dyDescent="0.25">
      <c r="A1327" s="33">
        <v>20121306</v>
      </c>
      <c r="B1327" s="34" t="s">
        <v>11884</v>
      </c>
    </row>
    <row r="1328" spans="1:2" x14ac:dyDescent="0.25">
      <c r="A1328" s="33">
        <v>20121307</v>
      </c>
      <c r="B1328" s="34" t="s">
        <v>8309</v>
      </c>
    </row>
    <row r="1329" spans="1:2" x14ac:dyDescent="0.25">
      <c r="A1329" s="33">
        <v>20121308</v>
      </c>
      <c r="B1329" s="34" t="s">
        <v>1281</v>
      </c>
    </row>
    <row r="1330" spans="1:2" x14ac:dyDescent="0.25">
      <c r="A1330" s="33">
        <v>20121309</v>
      </c>
      <c r="B1330" s="34" t="s">
        <v>6670</v>
      </c>
    </row>
    <row r="1331" spans="1:2" x14ac:dyDescent="0.25">
      <c r="A1331" s="33">
        <v>20121310</v>
      </c>
      <c r="B1331" s="34" t="s">
        <v>17785</v>
      </c>
    </row>
    <row r="1332" spans="1:2" x14ac:dyDescent="0.25">
      <c r="A1332" s="33">
        <v>20121311</v>
      </c>
      <c r="B1332" s="34" t="s">
        <v>18682</v>
      </c>
    </row>
    <row r="1333" spans="1:2" x14ac:dyDescent="0.25">
      <c r="A1333" s="33">
        <v>20121312</v>
      </c>
      <c r="B1333" s="34" t="s">
        <v>6547</v>
      </c>
    </row>
    <row r="1334" spans="1:2" x14ac:dyDescent="0.25">
      <c r="A1334" s="33">
        <v>20121313</v>
      </c>
      <c r="B1334" s="34" t="s">
        <v>6989</v>
      </c>
    </row>
    <row r="1335" spans="1:2" x14ac:dyDescent="0.25">
      <c r="A1335" s="33">
        <v>20121314</v>
      </c>
      <c r="B1335" s="34" t="s">
        <v>11379</v>
      </c>
    </row>
    <row r="1336" spans="1:2" x14ac:dyDescent="0.25">
      <c r="A1336" s="33">
        <v>20121315</v>
      </c>
      <c r="B1336" s="34" t="s">
        <v>14616</v>
      </c>
    </row>
    <row r="1337" spans="1:2" x14ac:dyDescent="0.25">
      <c r="A1337" s="33">
        <v>20121316</v>
      </c>
      <c r="B1337" s="34" t="s">
        <v>10318</v>
      </c>
    </row>
    <row r="1338" spans="1:2" x14ac:dyDescent="0.25">
      <c r="A1338" s="33">
        <v>20121317</v>
      </c>
      <c r="B1338" s="34" t="s">
        <v>135</v>
      </c>
    </row>
    <row r="1339" spans="1:2" x14ac:dyDescent="0.25">
      <c r="A1339" s="33">
        <v>20121318</v>
      </c>
      <c r="B1339" s="34" t="s">
        <v>12546</v>
      </c>
    </row>
    <row r="1340" spans="1:2" x14ac:dyDescent="0.25">
      <c r="A1340" s="33">
        <v>20121319</v>
      </c>
      <c r="B1340" s="34" t="s">
        <v>2942</v>
      </c>
    </row>
    <row r="1341" spans="1:2" x14ac:dyDescent="0.25">
      <c r="A1341" s="33">
        <v>20121320</v>
      </c>
      <c r="B1341" s="34" t="s">
        <v>840</v>
      </c>
    </row>
    <row r="1342" spans="1:2" x14ac:dyDescent="0.25">
      <c r="A1342" s="33">
        <v>20121321</v>
      </c>
      <c r="B1342" s="34" t="s">
        <v>12400</v>
      </c>
    </row>
    <row r="1343" spans="1:2" x14ac:dyDescent="0.25">
      <c r="A1343" s="33">
        <v>20121322</v>
      </c>
      <c r="B1343" s="34" t="s">
        <v>888</v>
      </c>
    </row>
    <row r="1344" spans="1:2" x14ac:dyDescent="0.25">
      <c r="A1344" s="33">
        <v>20121323</v>
      </c>
      <c r="B1344" s="34" t="s">
        <v>2920</v>
      </c>
    </row>
    <row r="1345" spans="1:2" x14ac:dyDescent="0.25">
      <c r="A1345" s="33">
        <v>20121401</v>
      </c>
      <c r="B1345" s="34" t="s">
        <v>9005</v>
      </c>
    </row>
    <row r="1346" spans="1:2" x14ac:dyDescent="0.25">
      <c r="A1346" s="33">
        <v>20121402</v>
      </c>
      <c r="B1346" s="34" t="s">
        <v>17822</v>
      </c>
    </row>
    <row r="1347" spans="1:2" x14ac:dyDescent="0.25">
      <c r="A1347" s="33">
        <v>20121403</v>
      </c>
      <c r="B1347" s="34" t="s">
        <v>5315</v>
      </c>
    </row>
    <row r="1348" spans="1:2" x14ac:dyDescent="0.25">
      <c r="A1348" s="33">
        <v>20121404</v>
      </c>
      <c r="B1348" s="34" t="s">
        <v>7917</v>
      </c>
    </row>
    <row r="1349" spans="1:2" x14ac:dyDescent="0.25">
      <c r="A1349" s="33">
        <v>20121405</v>
      </c>
      <c r="B1349" s="34" t="s">
        <v>5540</v>
      </c>
    </row>
    <row r="1350" spans="1:2" x14ac:dyDescent="0.25">
      <c r="A1350" s="33">
        <v>20121406</v>
      </c>
      <c r="B1350" s="34" t="s">
        <v>13000</v>
      </c>
    </row>
    <row r="1351" spans="1:2" x14ac:dyDescent="0.25">
      <c r="A1351" s="33">
        <v>20121407</v>
      </c>
      <c r="B1351" s="34" t="s">
        <v>18420</v>
      </c>
    </row>
    <row r="1352" spans="1:2" x14ac:dyDescent="0.25">
      <c r="A1352" s="33">
        <v>20121408</v>
      </c>
      <c r="B1352" s="34" t="s">
        <v>12950</v>
      </c>
    </row>
    <row r="1353" spans="1:2" x14ac:dyDescent="0.25">
      <c r="A1353" s="33">
        <v>20121409</v>
      </c>
      <c r="B1353" s="34" t="s">
        <v>13255</v>
      </c>
    </row>
    <row r="1354" spans="1:2" x14ac:dyDescent="0.25">
      <c r="A1354" s="33">
        <v>20121410</v>
      </c>
      <c r="B1354" s="34" t="s">
        <v>2509</v>
      </c>
    </row>
    <row r="1355" spans="1:2" x14ac:dyDescent="0.25">
      <c r="A1355" s="33">
        <v>20121411</v>
      </c>
      <c r="B1355" s="34" t="s">
        <v>16055</v>
      </c>
    </row>
    <row r="1356" spans="1:2" x14ac:dyDescent="0.25">
      <c r="A1356" s="33">
        <v>20121412</v>
      </c>
      <c r="B1356" s="34" t="s">
        <v>11529</v>
      </c>
    </row>
    <row r="1357" spans="1:2" x14ac:dyDescent="0.25">
      <c r="A1357" s="33">
        <v>20121413</v>
      </c>
      <c r="B1357" s="34" t="s">
        <v>9925</v>
      </c>
    </row>
    <row r="1358" spans="1:2" x14ac:dyDescent="0.25">
      <c r="A1358" s="33">
        <v>20121414</v>
      </c>
      <c r="B1358" s="34" t="s">
        <v>10201</v>
      </c>
    </row>
    <row r="1359" spans="1:2" x14ac:dyDescent="0.25">
      <c r="A1359" s="33">
        <v>20121415</v>
      </c>
      <c r="B1359" s="34" t="s">
        <v>112</v>
      </c>
    </row>
    <row r="1360" spans="1:2" x14ac:dyDescent="0.25">
      <c r="A1360" s="33">
        <v>20121416</v>
      </c>
      <c r="B1360" s="34" t="s">
        <v>1242</v>
      </c>
    </row>
    <row r="1361" spans="1:2" x14ac:dyDescent="0.25">
      <c r="A1361" s="33">
        <v>20121417</v>
      </c>
      <c r="B1361" s="34" t="s">
        <v>3547</v>
      </c>
    </row>
    <row r="1362" spans="1:2" x14ac:dyDescent="0.25">
      <c r="A1362" s="33">
        <v>20121418</v>
      </c>
      <c r="B1362" s="34" t="s">
        <v>18472</v>
      </c>
    </row>
    <row r="1363" spans="1:2" x14ac:dyDescent="0.25">
      <c r="A1363" s="33">
        <v>20121419</v>
      </c>
      <c r="B1363" s="34" t="s">
        <v>5773</v>
      </c>
    </row>
    <row r="1364" spans="1:2" x14ac:dyDescent="0.25">
      <c r="A1364" s="33">
        <v>20121420</v>
      </c>
      <c r="B1364" s="34" t="s">
        <v>11156</v>
      </c>
    </row>
    <row r="1365" spans="1:2" x14ac:dyDescent="0.25">
      <c r="A1365" s="33">
        <v>20121421</v>
      </c>
      <c r="B1365" s="34" t="s">
        <v>10021</v>
      </c>
    </row>
    <row r="1366" spans="1:2" x14ac:dyDescent="0.25">
      <c r="A1366" s="33">
        <v>20121422</v>
      </c>
      <c r="B1366" s="34" t="s">
        <v>1249</v>
      </c>
    </row>
    <row r="1367" spans="1:2" x14ac:dyDescent="0.25">
      <c r="A1367" s="33">
        <v>20121423</v>
      </c>
      <c r="B1367" s="34" t="s">
        <v>16774</v>
      </c>
    </row>
    <row r="1368" spans="1:2" x14ac:dyDescent="0.25">
      <c r="A1368" s="33">
        <v>20121424</v>
      </c>
      <c r="B1368" s="34" t="s">
        <v>902</v>
      </c>
    </row>
    <row r="1369" spans="1:2" x14ac:dyDescent="0.25">
      <c r="A1369" s="33">
        <v>20121425</v>
      </c>
      <c r="B1369" s="34" t="s">
        <v>267</v>
      </c>
    </row>
    <row r="1370" spans="1:2" x14ac:dyDescent="0.25">
      <c r="A1370" s="33">
        <v>20121427</v>
      </c>
      <c r="B1370" s="34" t="s">
        <v>2802</v>
      </c>
    </row>
    <row r="1371" spans="1:2" x14ac:dyDescent="0.25">
      <c r="A1371" s="33">
        <v>20121428</v>
      </c>
      <c r="B1371" s="34" t="s">
        <v>8092</v>
      </c>
    </row>
    <row r="1372" spans="1:2" x14ac:dyDescent="0.25">
      <c r="A1372" s="33">
        <v>20121429</v>
      </c>
      <c r="B1372" s="34" t="s">
        <v>1855</v>
      </c>
    </row>
    <row r="1373" spans="1:2" x14ac:dyDescent="0.25">
      <c r="A1373" s="33">
        <v>20121430</v>
      </c>
      <c r="B1373" s="34" t="s">
        <v>11650</v>
      </c>
    </row>
    <row r="1374" spans="1:2" x14ac:dyDescent="0.25">
      <c r="A1374" s="33">
        <v>20121501</v>
      </c>
      <c r="B1374" s="34" t="s">
        <v>16647</v>
      </c>
    </row>
    <row r="1375" spans="1:2" x14ac:dyDescent="0.25">
      <c r="A1375" s="33">
        <v>20121502</v>
      </c>
      <c r="B1375" s="34" t="s">
        <v>3651</v>
      </c>
    </row>
    <row r="1376" spans="1:2" x14ac:dyDescent="0.25">
      <c r="A1376" s="33">
        <v>20121503</v>
      </c>
      <c r="B1376" s="34" t="s">
        <v>17712</v>
      </c>
    </row>
    <row r="1377" spans="1:2" x14ac:dyDescent="0.25">
      <c r="A1377" s="33">
        <v>20121504</v>
      </c>
      <c r="B1377" s="34" t="s">
        <v>1627</v>
      </c>
    </row>
    <row r="1378" spans="1:2" x14ac:dyDescent="0.25">
      <c r="A1378" s="33">
        <v>20121505</v>
      </c>
      <c r="B1378" s="34" t="s">
        <v>17111</v>
      </c>
    </row>
    <row r="1379" spans="1:2" x14ac:dyDescent="0.25">
      <c r="A1379" s="33">
        <v>20121506</v>
      </c>
      <c r="B1379" s="34" t="s">
        <v>9967</v>
      </c>
    </row>
    <row r="1380" spans="1:2" x14ac:dyDescent="0.25">
      <c r="A1380" s="33">
        <v>20121507</v>
      </c>
      <c r="B1380" s="34" t="s">
        <v>14724</v>
      </c>
    </row>
    <row r="1381" spans="1:2" x14ac:dyDescent="0.25">
      <c r="A1381" s="33">
        <v>20121508</v>
      </c>
      <c r="B1381" s="34" t="s">
        <v>16849</v>
      </c>
    </row>
    <row r="1382" spans="1:2" x14ac:dyDescent="0.25">
      <c r="A1382" s="33">
        <v>20121509</v>
      </c>
      <c r="B1382" s="34" t="s">
        <v>13163</v>
      </c>
    </row>
    <row r="1383" spans="1:2" x14ac:dyDescent="0.25">
      <c r="A1383" s="33">
        <v>20121510</v>
      </c>
      <c r="B1383" s="34" t="s">
        <v>6903</v>
      </c>
    </row>
    <row r="1384" spans="1:2" x14ac:dyDescent="0.25">
      <c r="A1384" s="33">
        <v>20121511</v>
      </c>
      <c r="B1384" s="34" t="s">
        <v>8847</v>
      </c>
    </row>
    <row r="1385" spans="1:2" x14ac:dyDescent="0.25">
      <c r="A1385" s="33">
        <v>20121512</v>
      </c>
      <c r="B1385" s="34" t="s">
        <v>16341</v>
      </c>
    </row>
    <row r="1386" spans="1:2" x14ac:dyDescent="0.25">
      <c r="A1386" s="33">
        <v>20121513</v>
      </c>
      <c r="B1386" s="34" t="s">
        <v>10900</v>
      </c>
    </row>
    <row r="1387" spans="1:2" x14ac:dyDescent="0.25">
      <c r="A1387" s="33">
        <v>20121514</v>
      </c>
      <c r="B1387" s="34" t="s">
        <v>834</v>
      </c>
    </row>
    <row r="1388" spans="1:2" x14ac:dyDescent="0.25">
      <c r="A1388" s="33">
        <v>20121515</v>
      </c>
      <c r="B1388" s="34" t="s">
        <v>9684</v>
      </c>
    </row>
    <row r="1389" spans="1:2" x14ac:dyDescent="0.25">
      <c r="A1389" s="33">
        <v>20121516</v>
      </c>
      <c r="B1389" s="34" t="s">
        <v>9845</v>
      </c>
    </row>
    <row r="1390" spans="1:2" x14ac:dyDescent="0.25">
      <c r="A1390" s="33">
        <v>20121601</v>
      </c>
      <c r="B1390" s="34" t="s">
        <v>6460</v>
      </c>
    </row>
    <row r="1391" spans="1:2" x14ac:dyDescent="0.25">
      <c r="A1391" s="33">
        <v>20121602</v>
      </c>
      <c r="B1391" s="34" t="s">
        <v>4881</v>
      </c>
    </row>
    <row r="1392" spans="1:2" x14ac:dyDescent="0.25">
      <c r="A1392" s="33">
        <v>20121603</v>
      </c>
      <c r="B1392" s="34" t="s">
        <v>14651</v>
      </c>
    </row>
    <row r="1393" spans="1:2" x14ac:dyDescent="0.25">
      <c r="A1393" s="33">
        <v>20121604</v>
      </c>
      <c r="B1393" s="34" t="s">
        <v>7647</v>
      </c>
    </row>
    <row r="1394" spans="1:2" x14ac:dyDescent="0.25">
      <c r="A1394" s="33">
        <v>20121605</v>
      </c>
      <c r="B1394" s="34" t="s">
        <v>18747</v>
      </c>
    </row>
    <row r="1395" spans="1:2" x14ac:dyDescent="0.25">
      <c r="A1395" s="33">
        <v>20121606</v>
      </c>
      <c r="B1395" s="34" t="s">
        <v>3199</v>
      </c>
    </row>
    <row r="1396" spans="1:2" x14ac:dyDescent="0.25">
      <c r="A1396" s="33">
        <v>20121607</v>
      </c>
      <c r="B1396" s="34" t="s">
        <v>13231</v>
      </c>
    </row>
    <row r="1397" spans="1:2" x14ac:dyDescent="0.25">
      <c r="A1397" s="33">
        <v>20121701</v>
      </c>
      <c r="B1397" s="34" t="s">
        <v>10820</v>
      </c>
    </row>
    <row r="1398" spans="1:2" x14ac:dyDescent="0.25">
      <c r="A1398" s="33">
        <v>20121702</v>
      </c>
      <c r="B1398" s="34" t="s">
        <v>8583</v>
      </c>
    </row>
    <row r="1399" spans="1:2" x14ac:dyDescent="0.25">
      <c r="A1399" s="33">
        <v>20121703</v>
      </c>
      <c r="B1399" s="34" t="s">
        <v>8073</v>
      </c>
    </row>
    <row r="1400" spans="1:2" x14ac:dyDescent="0.25">
      <c r="A1400" s="33">
        <v>20121704</v>
      </c>
      <c r="B1400" s="34" t="s">
        <v>1189</v>
      </c>
    </row>
    <row r="1401" spans="1:2" x14ac:dyDescent="0.25">
      <c r="A1401" s="33">
        <v>20121705</v>
      </c>
      <c r="B1401" s="34" t="s">
        <v>4542</v>
      </c>
    </row>
    <row r="1402" spans="1:2" x14ac:dyDescent="0.25">
      <c r="A1402" s="33">
        <v>20121706</v>
      </c>
      <c r="B1402" s="34" t="s">
        <v>13972</v>
      </c>
    </row>
    <row r="1403" spans="1:2" x14ac:dyDescent="0.25">
      <c r="A1403" s="33">
        <v>20121707</v>
      </c>
      <c r="B1403" s="34" t="s">
        <v>5124</v>
      </c>
    </row>
    <row r="1404" spans="1:2" x14ac:dyDescent="0.25">
      <c r="A1404" s="33">
        <v>20121708</v>
      </c>
      <c r="B1404" s="34" t="s">
        <v>8398</v>
      </c>
    </row>
    <row r="1405" spans="1:2" x14ac:dyDescent="0.25">
      <c r="A1405" s="33">
        <v>20121801</v>
      </c>
      <c r="B1405" s="34" t="s">
        <v>2203</v>
      </c>
    </row>
    <row r="1406" spans="1:2" x14ac:dyDescent="0.25">
      <c r="A1406" s="33">
        <v>20121802</v>
      </c>
      <c r="B1406" s="34" t="s">
        <v>8534</v>
      </c>
    </row>
    <row r="1407" spans="1:2" x14ac:dyDescent="0.25">
      <c r="A1407" s="33">
        <v>20121803</v>
      </c>
      <c r="B1407" s="34" t="s">
        <v>14151</v>
      </c>
    </row>
    <row r="1408" spans="1:2" x14ac:dyDescent="0.25">
      <c r="A1408" s="33">
        <v>20121804</v>
      </c>
      <c r="B1408" s="34" t="s">
        <v>384</v>
      </c>
    </row>
    <row r="1409" spans="1:2" x14ac:dyDescent="0.25">
      <c r="A1409" s="33">
        <v>20121805</v>
      </c>
      <c r="B1409" s="34" t="s">
        <v>11760</v>
      </c>
    </row>
    <row r="1410" spans="1:2" x14ac:dyDescent="0.25">
      <c r="A1410" s="33">
        <v>20121901</v>
      </c>
      <c r="B1410" s="34" t="s">
        <v>18617</v>
      </c>
    </row>
    <row r="1411" spans="1:2" x14ac:dyDescent="0.25">
      <c r="A1411" s="33">
        <v>20121902</v>
      </c>
      <c r="B1411" s="34" t="s">
        <v>5966</v>
      </c>
    </row>
    <row r="1412" spans="1:2" x14ac:dyDescent="0.25">
      <c r="A1412" s="33">
        <v>20121903</v>
      </c>
      <c r="B1412" s="34" t="s">
        <v>9013</v>
      </c>
    </row>
    <row r="1413" spans="1:2" x14ac:dyDescent="0.25">
      <c r="A1413" s="33">
        <v>20121904</v>
      </c>
      <c r="B1413" s="34" t="s">
        <v>1910</v>
      </c>
    </row>
    <row r="1414" spans="1:2" x14ac:dyDescent="0.25">
      <c r="A1414" s="33">
        <v>20121905</v>
      </c>
      <c r="B1414" s="34" t="s">
        <v>7912</v>
      </c>
    </row>
    <row r="1415" spans="1:2" x14ac:dyDescent="0.25">
      <c r="A1415" s="33">
        <v>20121906</v>
      </c>
      <c r="B1415" s="34" t="s">
        <v>15890</v>
      </c>
    </row>
    <row r="1416" spans="1:2" x14ac:dyDescent="0.25">
      <c r="A1416" s="33">
        <v>20121907</v>
      </c>
      <c r="B1416" s="34" t="s">
        <v>18631</v>
      </c>
    </row>
    <row r="1417" spans="1:2" x14ac:dyDescent="0.25">
      <c r="A1417" s="33">
        <v>20121908</v>
      </c>
      <c r="B1417" s="34" t="s">
        <v>12346</v>
      </c>
    </row>
    <row r="1418" spans="1:2" x14ac:dyDescent="0.25">
      <c r="A1418" s="33">
        <v>20121909</v>
      </c>
      <c r="B1418" s="34" t="s">
        <v>13766</v>
      </c>
    </row>
    <row r="1419" spans="1:2" x14ac:dyDescent="0.25">
      <c r="A1419" s="33">
        <v>20121910</v>
      </c>
      <c r="B1419" s="34" t="s">
        <v>12272</v>
      </c>
    </row>
    <row r="1420" spans="1:2" x14ac:dyDescent="0.25">
      <c r="A1420" s="33">
        <v>20121911</v>
      </c>
      <c r="B1420" s="34" t="s">
        <v>1513</v>
      </c>
    </row>
    <row r="1421" spans="1:2" x14ac:dyDescent="0.25">
      <c r="A1421" s="33">
        <v>20121912</v>
      </c>
      <c r="B1421" s="34" t="s">
        <v>14531</v>
      </c>
    </row>
    <row r="1422" spans="1:2" x14ac:dyDescent="0.25">
      <c r="A1422" s="33">
        <v>20121913</v>
      </c>
      <c r="B1422" s="34" t="s">
        <v>15373</v>
      </c>
    </row>
    <row r="1423" spans="1:2" x14ac:dyDescent="0.25">
      <c r="A1423" s="33">
        <v>20121914</v>
      </c>
      <c r="B1423" s="34" t="s">
        <v>15263</v>
      </c>
    </row>
    <row r="1424" spans="1:2" x14ac:dyDescent="0.25">
      <c r="A1424" s="33">
        <v>20122001</v>
      </c>
      <c r="B1424" s="34" t="s">
        <v>783</v>
      </c>
    </row>
    <row r="1425" spans="1:2" x14ac:dyDescent="0.25">
      <c r="A1425" s="33">
        <v>20122002</v>
      </c>
      <c r="B1425" s="34" t="s">
        <v>16632</v>
      </c>
    </row>
    <row r="1426" spans="1:2" x14ac:dyDescent="0.25">
      <c r="A1426" s="33">
        <v>20122003</v>
      </c>
      <c r="B1426" s="34" t="s">
        <v>18066</v>
      </c>
    </row>
    <row r="1427" spans="1:2" x14ac:dyDescent="0.25">
      <c r="A1427" s="33">
        <v>20122004</v>
      </c>
      <c r="B1427" s="34" t="s">
        <v>12422</v>
      </c>
    </row>
    <row r="1428" spans="1:2" x14ac:dyDescent="0.25">
      <c r="A1428" s="33">
        <v>20122005</v>
      </c>
      <c r="B1428" s="34" t="s">
        <v>3220</v>
      </c>
    </row>
    <row r="1429" spans="1:2" x14ac:dyDescent="0.25">
      <c r="A1429" s="33">
        <v>20122006</v>
      </c>
      <c r="B1429" s="34" t="s">
        <v>1865</v>
      </c>
    </row>
    <row r="1430" spans="1:2" x14ac:dyDescent="0.25">
      <c r="A1430" s="33">
        <v>20122101</v>
      </c>
      <c r="B1430" s="34" t="s">
        <v>8485</v>
      </c>
    </row>
    <row r="1431" spans="1:2" x14ac:dyDescent="0.25">
      <c r="A1431" s="33">
        <v>20122102</v>
      </c>
      <c r="B1431" s="34" t="s">
        <v>10203</v>
      </c>
    </row>
    <row r="1432" spans="1:2" x14ac:dyDescent="0.25">
      <c r="A1432" s="33">
        <v>20122103</v>
      </c>
      <c r="B1432" s="34" t="s">
        <v>9835</v>
      </c>
    </row>
    <row r="1433" spans="1:2" x14ac:dyDescent="0.25">
      <c r="A1433" s="33">
        <v>20122104</v>
      </c>
      <c r="B1433" s="34" t="s">
        <v>990</v>
      </c>
    </row>
    <row r="1434" spans="1:2" x14ac:dyDescent="0.25">
      <c r="A1434" s="33">
        <v>20122105</v>
      </c>
      <c r="B1434" s="34" t="s">
        <v>7995</v>
      </c>
    </row>
    <row r="1435" spans="1:2" x14ac:dyDescent="0.25">
      <c r="A1435" s="33">
        <v>20122106</v>
      </c>
      <c r="B1435" s="34" t="s">
        <v>13970</v>
      </c>
    </row>
    <row r="1436" spans="1:2" x14ac:dyDescent="0.25">
      <c r="A1436" s="33">
        <v>20122107</v>
      </c>
      <c r="B1436" s="34" t="s">
        <v>633</v>
      </c>
    </row>
    <row r="1437" spans="1:2" x14ac:dyDescent="0.25">
      <c r="A1437" s="33">
        <v>20122108</v>
      </c>
      <c r="B1437" s="34" t="s">
        <v>10044</v>
      </c>
    </row>
    <row r="1438" spans="1:2" x14ac:dyDescent="0.25">
      <c r="A1438" s="33">
        <v>20122109</v>
      </c>
      <c r="B1438" s="34" t="s">
        <v>10625</v>
      </c>
    </row>
    <row r="1439" spans="1:2" x14ac:dyDescent="0.25">
      <c r="A1439" s="33">
        <v>20122110</v>
      </c>
      <c r="B1439" s="34" t="s">
        <v>8529</v>
      </c>
    </row>
    <row r="1440" spans="1:2" x14ac:dyDescent="0.25">
      <c r="A1440" s="33">
        <v>20122111</v>
      </c>
      <c r="B1440" s="34" t="s">
        <v>1239</v>
      </c>
    </row>
    <row r="1441" spans="1:2" x14ac:dyDescent="0.25">
      <c r="A1441" s="33">
        <v>20122112</v>
      </c>
      <c r="B1441" s="34" t="s">
        <v>15491</v>
      </c>
    </row>
    <row r="1442" spans="1:2" x14ac:dyDescent="0.25">
      <c r="A1442" s="33">
        <v>20122113</v>
      </c>
      <c r="B1442" s="34" t="s">
        <v>7752</v>
      </c>
    </row>
    <row r="1443" spans="1:2" x14ac:dyDescent="0.25">
      <c r="A1443" s="33">
        <v>20122114</v>
      </c>
      <c r="B1443" s="34" t="s">
        <v>8031</v>
      </c>
    </row>
    <row r="1444" spans="1:2" x14ac:dyDescent="0.25">
      <c r="A1444" s="33">
        <v>20122115</v>
      </c>
      <c r="B1444" s="34" t="s">
        <v>17672</v>
      </c>
    </row>
    <row r="1445" spans="1:2" x14ac:dyDescent="0.25">
      <c r="A1445" s="33">
        <v>20122201</v>
      </c>
      <c r="B1445" s="34" t="s">
        <v>2182</v>
      </c>
    </row>
    <row r="1446" spans="1:2" x14ac:dyDescent="0.25">
      <c r="A1446" s="33">
        <v>20122202</v>
      </c>
      <c r="B1446" s="34" t="s">
        <v>5974</v>
      </c>
    </row>
    <row r="1447" spans="1:2" x14ac:dyDescent="0.25">
      <c r="A1447" s="33">
        <v>20122203</v>
      </c>
      <c r="B1447" s="34" t="s">
        <v>16873</v>
      </c>
    </row>
    <row r="1448" spans="1:2" x14ac:dyDescent="0.25">
      <c r="A1448" s="33">
        <v>20122204</v>
      </c>
      <c r="B1448" s="34" t="s">
        <v>17258</v>
      </c>
    </row>
    <row r="1449" spans="1:2" x14ac:dyDescent="0.25">
      <c r="A1449" s="33">
        <v>20122205</v>
      </c>
      <c r="B1449" s="34" t="s">
        <v>569</v>
      </c>
    </row>
    <row r="1450" spans="1:2" x14ac:dyDescent="0.25">
      <c r="A1450" s="33">
        <v>20122206</v>
      </c>
      <c r="B1450" s="34" t="s">
        <v>9744</v>
      </c>
    </row>
    <row r="1451" spans="1:2" x14ac:dyDescent="0.25">
      <c r="A1451" s="33">
        <v>20122207</v>
      </c>
      <c r="B1451" s="34" t="s">
        <v>1977</v>
      </c>
    </row>
    <row r="1452" spans="1:2" x14ac:dyDescent="0.25">
      <c r="A1452" s="33">
        <v>20122208</v>
      </c>
      <c r="B1452" s="34" t="s">
        <v>12694</v>
      </c>
    </row>
    <row r="1453" spans="1:2" x14ac:dyDescent="0.25">
      <c r="A1453" s="33">
        <v>20122209</v>
      </c>
      <c r="B1453" s="34" t="s">
        <v>3709</v>
      </c>
    </row>
    <row r="1454" spans="1:2" x14ac:dyDescent="0.25">
      <c r="A1454" s="33">
        <v>20122210</v>
      </c>
      <c r="B1454" s="34" t="s">
        <v>13736</v>
      </c>
    </row>
    <row r="1455" spans="1:2" x14ac:dyDescent="0.25">
      <c r="A1455" s="33">
        <v>20122211</v>
      </c>
      <c r="B1455" s="34" t="s">
        <v>6206</v>
      </c>
    </row>
    <row r="1456" spans="1:2" x14ac:dyDescent="0.25">
      <c r="A1456" s="33">
        <v>20122212</v>
      </c>
      <c r="B1456" s="34" t="s">
        <v>8613</v>
      </c>
    </row>
    <row r="1457" spans="1:2" x14ac:dyDescent="0.25">
      <c r="A1457" s="33">
        <v>20122213</v>
      </c>
      <c r="B1457" s="34" t="s">
        <v>1029</v>
      </c>
    </row>
    <row r="1458" spans="1:2" x14ac:dyDescent="0.25">
      <c r="A1458" s="33">
        <v>20122214</v>
      </c>
      <c r="B1458" s="34" t="s">
        <v>13933</v>
      </c>
    </row>
    <row r="1459" spans="1:2" x14ac:dyDescent="0.25">
      <c r="A1459" s="33">
        <v>20122215</v>
      </c>
      <c r="B1459" s="34" t="s">
        <v>2212</v>
      </c>
    </row>
    <row r="1460" spans="1:2" x14ac:dyDescent="0.25">
      <c r="A1460" s="33">
        <v>20122216</v>
      </c>
      <c r="B1460" s="34" t="s">
        <v>8748</v>
      </c>
    </row>
    <row r="1461" spans="1:2" x14ac:dyDescent="0.25">
      <c r="A1461" s="33">
        <v>20122301</v>
      </c>
      <c r="B1461" s="34" t="s">
        <v>10906</v>
      </c>
    </row>
    <row r="1462" spans="1:2" x14ac:dyDescent="0.25">
      <c r="A1462" s="33">
        <v>20122302</v>
      </c>
      <c r="B1462" s="34" t="s">
        <v>18531</v>
      </c>
    </row>
    <row r="1463" spans="1:2" x14ac:dyDescent="0.25">
      <c r="A1463" s="33">
        <v>20122303</v>
      </c>
      <c r="B1463" s="34" t="s">
        <v>13663</v>
      </c>
    </row>
    <row r="1464" spans="1:2" x14ac:dyDescent="0.25">
      <c r="A1464" s="33">
        <v>20122304</v>
      </c>
      <c r="B1464" s="34" t="s">
        <v>4661</v>
      </c>
    </row>
    <row r="1465" spans="1:2" x14ac:dyDescent="0.25">
      <c r="A1465" s="33">
        <v>20122305</v>
      </c>
      <c r="B1465" s="34" t="s">
        <v>17264</v>
      </c>
    </row>
    <row r="1466" spans="1:2" x14ac:dyDescent="0.25">
      <c r="A1466" s="33">
        <v>20122306</v>
      </c>
      <c r="B1466" s="34" t="s">
        <v>4213</v>
      </c>
    </row>
    <row r="1467" spans="1:2" x14ac:dyDescent="0.25">
      <c r="A1467" s="33">
        <v>20122307</v>
      </c>
      <c r="B1467" s="34" t="s">
        <v>4962</v>
      </c>
    </row>
    <row r="1468" spans="1:2" x14ac:dyDescent="0.25">
      <c r="A1468" s="33">
        <v>20122308</v>
      </c>
      <c r="B1468" s="34" t="s">
        <v>7748</v>
      </c>
    </row>
    <row r="1469" spans="1:2" x14ac:dyDescent="0.25">
      <c r="A1469" s="33">
        <v>20122309</v>
      </c>
      <c r="B1469" s="34" t="s">
        <v>3174</v>
      </c>
    </row>
    <row r="1470" spans="1:2" x14ac:dyDescent="0.25">
      <c r="A1470" s="33">
        <v>20122310</v>
      </c>
      <c r="B1470" s="34" t="s">
        <v>15555</v>
      </c>
    </row>
    <row r="1471" spans="1:2" x14ac:dyDescent="0.25">
      <c r="A1471" s="33">
        <v>20122311</v>
      </c>
      <c r="B1471" s="34" t="s">
        <v>5406</v>
      </c>
    </row>
    <row r="1472" spans="1:2" x14ac:dyDescent="0.25">
      <c r="A1472" s="33">
        <v>20122312</v>
      </c>
      <c r="B1472" s="34" t="s">
        <v>1933</v>
      </c>
    </row>
    <row r="1473" spans="1:2" x14ac:dyDescent="0.25">
      <c r="A1473" s="33">
        <v>20122313</v>
      </c>
      <c r="B1473" s="34" t="s">
        <v>4938</v>
      </c>
    </row>
    <row r="1474" spans="1:2" x14ac:dyDescent="0.25">
      <c r="A1474" s="33">
        <v>20122314</v>
      </c>
      <c r="B1474" s="34" t="s">
        <v>14717</v>
      </c>
    </row>
    <row r="1475" spans="1:2" x14ac:dyDescent="0.25">
      <c r="A1475" s="33">
        <v>20122315</v>
      </c>
      <c r="B1475" s="34" t="s">
        <v>9789</v>
      </c>
    </row>
    <row r="1476" spans="1:2" x14ac:dyDescent="0.25">
      <c r="A1476" s="33">
        <v>20122316</v>
      </c>
      <c r="B1476" s="34" t="s">
        <v>5647</v>
      </c>
    </row>
    <row r="1477" spans="1:2" x14ac:dyDescent="0.25">
      <c r="A1477" s="33">
        <v>20122317</v>
      </c>
      <c r="B1477" s="34" t="s">
        <v>800</v>
      </c>
    </row>
    <row r="1478" spans="1:2" x14ac:dyDescent="0.25">
      <c r="A1478" s="33">
        <v>20122318</v>
      </c>
      <c r="B1478" s="34" t="s">
        <v>15948</v>
      </c>
    </row>
    <row r="1479" spans="1:2" x14ac:dyDescent="0.25">
      <c r="A1479" s="33">
        <v>20122319</v>
      </c>
      <c r="B1479" s="34" t="s">
        <v>16054</v>
      </c>
    </row>
    <row r="1480" spans="1:2" x14ac:dyDescent="0.25">
      <c r="A1480" s="33">
        <v>20122320</v>
      </c>
      <c r="B1480" s="34" t="s">
        <v>18324</v>
      </c>
    </row>
    <row r="1481" spans="1:2" x14ac:dyDescent="0.25">
      <c r="A1481" s="33">
        <v>20122321</v>
      </c>
      <c r="B1481" s="34" t="s">
        <v>3024</v>
      </c>
    </row>
    <row r="1482" spans="1:2" x14ac:dyDescent="0.25">
      <c r="A1482" s="33">
        <v>20122322</v>
      </c>
      <c r="B1482" s="34" t="s">
        <v>3367</v>
      </c>
    </row>
    <row r="1483" spans="1:2" x14ac:dyDescent="0.25">
      <c r="A1483" s="33">
        <v>20122323</v>
      </c>
      <c r="B1483" s="34" t="s">
        <v>10304</v>
      </c>
    </row>
    <row r="1484" spans="1:2" x14ac:dyDescent="0.25">
      <c r="A1484" s="33">
        <v>20122324</v>
      </c>
      <c r="B1484" s="34" t="s">
        <v>15490</v>
      </c>
    </row>
    <row r="1485" spans="1:2" x14ac:dyDescent="0.25">
      <c r="A1485" s="33">
        <v>20122325</v>
      </c>
      <c r="B1485" s="34" t="s">
        <v>14303</v>
      </c>
    </row>
    <row r="1486" spans="1:2" x14ac:dyDescent="0.25">
      <c r="A1486" s="33">
        <v>20122326</v>
      </c>
      <c r="B1486" s="34" t="s">
        <v>17817</v>
      </c>
    </row>
    <row r="1487" spans="1:2" x14ac:dyDescent="0.25">
      <c r="A1487" s="33">
        <v>20122327</v>
      </c>
      <c r="B1487" s="34" t="s">
        <v>17953</v>
      </c>
    </row>
    <row r="1488" spans="1:2" x14ac:dyDescent="0.25">
      <c r="A1488" s="33">
        <v>20122328</v>
      </c>
      <c r="B1488" s="34" t="s">
        <v>8774</v>
      </c>
    </row>
    <row r="1489" spans="1:2" x14ac:dyDescent="0.25">
      <c r="A1489" s="33">
        <v>20122329</v>
      </c>
      <c r="B1489" s="34" t="s">
        <v>14074</v>
      </c>
    </row>
    <row r="1490" spans="1:2" x14ac:dyDescent="0.25">
      <c r="A1490" s="33">
        <v>20122330</v>
      </c>
      <c r="B1490" s="34" t="s">
        <v>17390</v>
      </c>
    </row>
    <row r="1491" spans="1:2" x14ac:dyDescent="0.25">
      <c r="A1491" s="33">
        <v>20122331</v>
      </c>
      <c r="B1491" s="34" t="s">
        <v>15305</v>
      </c>
    </row>
    <row r="1492" spans="1:2" x14ac:dyDescent="0.25">
      <c r="A1492" s="33">
        <v>20122332</v>
      </c>
      <c r="B1492" s="34" t="s">
        <v>11205</v>
      </c>
    </row>
    <row r="1493" spans="1:2" x14ac:dyDescent="0.25">
      <c r="A1493" s="33">
        <v>20122333</v>
      </c>
      <c r="B1493" s="34" t="s">
        <v>16639</v>
      </c>
    </row>
    <row r="1494" spans="1:2" x14ac:dyDescent="0.25">
      <c r="A1494" s="33">
        <v>20122334</v>
      </c>
      <c r="B1494" s="34" t="s">
        <v>2372</v>
      </c>
    </row>
    <row r="1495" spans="1:2" x14ac:dyDescent="0.25">
      <c r="A1495" s="33">
        <v>20122335</v>
      </c>
      <c r="B1495" s="34" t="s">
        <v>5105</v>
      </c>
    </row>
    <row r="1496" spans="1:2" x14ac:dyDescent="0.25">
      <c r="A1496" s="33">
        <v>20122336</v>
      </c>
      <c r="B1496" s="34" t="s">
        <v>7055</v>
      </c>
    </row>
    <row r="1497" spans="1:2" x14ac:dyDescent="0.25">
      <c r="A1497" s="33">
        <v>20122338</v>
      </c>
      <c r="B1497" s="34" t="s">
        <v>2449</v>
      </c>
    </row>
    <row r="1498" spans="1:2" x14ac:dyDescent="0.25">
      <c r="A1498" s="33">
        <v>20122339</v>
      </c>
      <c r="B1498" s="34" t="s">
        <v>6980</v>
      </c>
    </row>
    <row r="1499" spans="1:2" x14ac:dyDescent="0.25">
      <c r="A1499" s="33">
        <v>20122340</v>
      </c>
      <c r="B1499" s="34" t="s">
        <v>16163</v>
      </c>
    </row>
    <row r="1500" spans="1:2" x14ac:dyDescent="0.25">
      <c r="A1500" s="33">
        <v>20122341</v>
      </c>
      <c r="B1500" s="34" t="s">
        <v>17517</v>
      </c>
    </row>
    <row r="1501" spans="1:2" x14ac:dyDescent="0.25">
      <c r="A1501" s="33">
        <v>20122342</v>
      </c>
      <c r="B1501" s="34" t="s">
        <v>9117</v>
      </c>
    </row>
    <row r="1502" spans="1:2" x14ac:dyDescent="0.25">
      <c r="A1502" s="33">
        <v>20122343</v>
      </c>
      <c r="B1502" s="34" t="s">
        <v>12392</v>
      </c>
    </row>
    <row r="1503" spans="1:2" x14ac:dyDescent="0.25">
      <c r="A1503" s="33">
        <v>20122344</v>
      </c>
      <c r="B1503" s="34" t="s">
        <v>5650</v>
      </c>
    </row>
    <row r="1504" spans="1:2" x14ac:dyDescent="0.25">
      <c r="A1504" s="33">
        <v>20122345</v>
      </c>
      <c r="B1504" s="34" t="s">
        <v>15739</v>
      </c>
    </row>
    <row r="1505" spans="1:2" x14ac:dyDescent="0.25">
      <c r="A1505" s="33">
        <v>20122346</v>
      </c>
      <c r="B1505" s="34" t="s">
        <v>11989</v>
      </c>
    </row>
    <row r="1506" spans="1:2" x14ac:dyDescent="0.25">
      <c r="A1506" s="33">
        <v>20122347</v>
      </c>
      <c r="B1506" s="34" t="s">
        <v>4767</v>
      </c>
    </row>
    <row r="1507" spans="1:2" x14ac:dyDescent="0.25">
      <c r="A1507" s="33">
        <v>20122348</v>
      </c>
      <c r="B1507" s="34" t="s">
        <v>1773</v>
      </c>
    </row>
    <row r="1508" spans="1:2" x14ac:dyDescent="0.25">
      <c r="A1508" s="33">
        <v>20122349</v>
      </c>
      <c r="B1508" s="34" t="s">
        <v>7316</v>
      </c>
    </row>
    <row r="1509" spans="1:2" x14ac:dyDescent="0.25">
      <c r="A1509" s="33">
        <v>20122350</v>
      </c>
      <c r="B1509" s="34" t="s">
        <v>4359</v>
      </c>
    </row>
    <row r="1510" spans="1:2" x14ac:dyDescent="0.25">
      <c r="A1510" s="33">
        <v>20122351</v>
      </c>
      <c r="B1510" s="34" t="s">
        <v>17510</v>
      </c>
    </row>
    <row r="1511" spans="1:2" x14ac:dyDescent="0.25">
      <c r="A1511" s="33">
        <v>20122352</v>
      </c>
      <c r="B1511" s="34" t="s">
        <v>7853</v>
      </c>
    </row>
    <row r="1512" spans="1:2" x14ac:dyDescent="0.25">
      <c r="A1512" s="33">
        <v>20122353</v>
      </c>
      <c r="B1512" s="34" t="s">
        <v>4437</v>
      </c>
    </row>
    <row r="1513" spans="1:2" x14ac:dyDescent="0.25">
      <c r="A1513" s="33">
        <v>20122354</v>
      </c>
      <c r="B1513" s="34" t="s">
        <v>10649</v>
      </c>
    </row>
    <row r="1514" spans="1:2" x14ac:dyDescent="0.25">
      <c r="A1514" s="33">
        <v>20122356</v>
      </c>
      <c r="B1514" s="34" t="s">
        <v>9863</v>
      </c>
    </row>
    <row r="1515" spans="1:2" x14ac:dyDescent="0.25">
      <c r="A1515" s="33">
        <v>20122357</v>
      </c>
      <c r="B1515" s="34" t="s">
        <v>6095</v>
      </c>
    </row>
    <row r="1516" spans="1:2" x14ac:dyDescent="0.25">
      <c r="A1516" s="33">
        <v>20122401</v>
      </c>
      <c r="B1516" s="34" t="s">
        <v>13978</v>
      </c>
    </row>
    <row r="1517" spans="1:2" x14ac:dyDescent="0.25">
      <c r="A1517" s="33">
        <v>20122402</v>
      </c>
      <c r="B1517" s="34" t="s">
        <v>1300</v>
      </c>
    </row>
    <row r="1518" spans="1:2" x14ac:dyDescent="0.25">
      <c r="A1518" s="33">
        <v>20122403</v>
      </c>
      <c r="B1518" s="34" t="s">
        <v>18620</v>
      </c>
    </row>
    <row r="1519" spans="1:2" x14ac:dyDescent="0.25">
      <c r="A1519" s="33">
        <v>20122404</v>
      </c>
      <c r="B1519" s="34" t="s">
        <v>12530</v>
      </c>
    </row>
    <row r="1520" spans="1:2" x14ac:dyDescent="0.25">
      <c r="A1520" s="33">
        <v>20122405</v>
      </c>
      <c r="B1520" s="34" t="s">
        <v>566</v>
      </c>
    </row>
    <row r="1521" spans="1:2" x14ac:dyDescent="0.25">
      <c r="A1521" s="33">
        <v>20122406</v>
      </c>
      <c r="B1521" s="34" t="s">
        <v>8894</v>
      </c>
    </row>
    <row r="1522" spans="1:2" x14ac:dyDescent="0.25">
      <c r="A1522" s="33">
        <v>20122407</v>
      </c>
      <c r="B1522" s="34" t="s">
        <v>10986</v>
      </c>
    </row>
    <row r="1523" spans="1:2" x14ac:dyDescent="0.25">
      <c r="A1523" s="33">
        <v>20122408</v>
      </c>
      <c r="B1523" s="34" t="s">
        <v>15372</v>
      </c>
    </row>
    <row r="1524" spans="1:2" x14ac:dyDescent="0.25">
      <c r="A1524" s="33">
        <v>20122409</v>
      </c>
      <c r="B1524" s="34" t="s">
        <v>5549</v>
      </c>
    </row>
    <row r="1525" spans="1:2" x14ac:dyDescent="0.25">
      <c r="A1525" s="33">
        <v>20122410</v>
      </c>
      <c r="B1525" s="34" t="s">
        <v>6652</v>
      </c>
    </row>
    <row r="1526" spans="1:2" x14ac:dyDescent="0.25">
      <c r="A1526" s="33">
        <v>20122501</v>
      </c>
      <c r="B1526" s="34" t="s">
        <v>7509</v>
      </c>
    </row>
    <row r="1527" spans="1:2" x14ac:dyDescent="0.25">
      <c r="A1527" s="33">
        <v>20122502</v>
      </c>
      <c r="B1527" s="34" t="s">
        <v>6190</v>
      </c>
    </row>
    <row r="1528" spans="1:2" x14ac:dyDescent="0.25">
      <c r="A1528" s="33">
        <v>20122503</v>
      </c>
      <c r="B1528" s="34" t="s">
        <v>3952</v>
      </c>
    </row>
    <row r="1529" spans="1:2" x14ac:dyDescent="0.25">
      <c r="A1529" s="33">
        <v>20122504</v>
      </c>
      <c r="B1529" s="34" t="s">
        <v>7253</v>
      </c>
    </row>
    <row r="1530" spans="1:2" x14ac:dyDescent="0.25">
      <c r="A1530" s="33">
        <v>20122505</v>
      </c>
      <c r="B1530" s="34" t="s">
        <v>10560</v>
      </c>
    </row>
    <row r="1531" spans="1:2" x14ac:dyDescent="0.25">
      <c r="A1531" s="33">
        <v>20122506</v>
      </c>
      <c r="B1531" s="34" t="s">
        <v>4107</v>
      </c>
    </row>
    <row r="1532" spans="1:2" x14ac:dyDescent="0.25">
      <c r="A1532" s="33">
        <v>20122507</v>
      </c>
      <c r="B1532" s="34" t="s">
        <v>14324</v>
      </c>
    </row>
    <row r="1533" spans="1:2" x14ac:dyDescent="0.25">
      <c r="A1533" s="33">
        <v>20122508</v>
      </c>
      <c r="B1533" s="34" t="s">
        <v>6251</v>
      </c>
    </row>
    <row r="1534" spans="1:2" x14ac:dyDescent="0.25">
      <c r="A1534" s="33">
        <v>20122509</v>
      </c>
      <c r="B1534" s="34" t="s">
        <v>6982</v>
      </c>
    </row>
    <row r="1535" spans="1:2" x14ac:dyDescent="0.25">
      <c r="A1535" s="33">
        <v>20122510</v>
      </c>
      <c r="B1535" s="34" t="s">
        <v>14918</v>
      </c>
    </row>
    <row r="1536" spans="1:2" x14ac:dyDescent="0.25">
      <c r="A1536" s="33">
        <v>20122511</v>
      </c>
      <c r="B1536" s="34" t="s">
        <v>3385</v>
      </c>
    </row>
    <row r="1537" spans="1:2" x14ac:dyDescent="0.25">
      <c r="A1537" s="33">
        <v>20122512</v>
      </c>
      <c r="B1537" s="34" t="s">
        <v>6351</v>
      </c>
    </row>
    <row r="1538" spans="1:2" x14ac:dyDescent="0.25">
      <c r="A1538" s="33">
        <v>20122513</v>
      </c>
      <c r="B1538" s="34" t="s">
        <v>4743</v>
      </c>
    </row>
    <row r="1539" spans="1:2" x14ac:dyDescent="0.25">
      <c r="A1539" s="33">
        <v>20122514</v>
      </c>
      <c r="B1539" s="34" t="s">
        <v>9481</v>
      </c>
    </row>
    <row r="1540" spans="1:2" x14ac:dyDescent="0.25">
      <c r="A1540" s="33">
        <v>20122515</v>
      </c>
      <c r="B1540" s="34" t="s">
        <v>9683</v>
      </c>
    </row>
    <row r="1541" spans="1:2" x14ac:dyDescent="0.25">
      <c r="A1541" s="33">
        <v>20122601</v>
      </c>
      <c r="B1541" s="34" t="s">
        <v>1323</v>
      </c>
    </row>
    <row r="1542" spans="1:2" x14ac:dyDescent="0.25">
      <c r="A1542" s="33">
        <v>20122602</v>
      </c>
      <c r="B1542" s="34" t="s">
        <v>18735</v>
      </c>
    </row>
    <row r="1543" spans="1:2" x14ac:dyDescent="0.25">
      <c r="A1543" s="33">
        <v>20122603</v>
      </c>
      <c r="B1543" s="34" t="s">
        <v>6379</v>
      </c>
    </row>
    <row r="1544" spans="1:2" x14ac:dyDescent="0.25">
      <c r="A1544" s="33">
        <v>20122604</v>
      </c>
      <c r="B1544" s="34" t="s">
        <v>1687</v>
      </c>
    </row>
    <row r="1545" spans="1:2" x14ac:dyDescent="0.25">
      <c r="A1545" s="33">
        <v>20122605</v>
      </c>
      <c r="B1545" s="34" t="s">
        <v>14899</v>
      </c>
    </row>
    <row r="1546" spans="1:2" x14ac:dyDescent="0.25">
      <c r="A1546" s="33">
        <v>20122606</v>
      </c>
      <c r="B1546" s="34" t="s">
        <v>18490</v>
      </c>
    </row>
    <row r="1547" spans="1:2" x14ac:dyDescent="0.25">
      <c r="A1547" s="33">
        <v>20122607</v>
      </c>
      <c r="B1547" s="34" t="s">
        <v>538</v>
      </c>
    </row>
    <row r="1548" spans="1:2" x14ac:dyDescent="0.25">
      <c r="A1548" s="33">
        <v>20122608</v>
      </c>
      <c r="B1548" s="34" t="s">
        <v>5316</v>
      </c>
    </row>
    <row r="1549" spans="1:2" x14ac:dyDescent="0.25">
      <c r="A1549" s="33">
        <v>20122609</v>
      </c>
      <c r="B1549" s="34" t="s">
        <v>2051</v>
      </c>
    </row>
    <row r="1550" spans="1:2" x14ac:dyDescent="0.25">
      <c r="A1550" s="33">
        <v>20122610</v>
      </c>
      <c r="B1550" s="34" t="s">
        <v>10249</v>
      </c>
    </row>
    <row r="1551" spans="1:2" x14ac:dyDescent="0.25">
      <c r="A1551" s="33">
        <v>20122611</v>
      </c>
      <c r="B1551" s="34" t="s">
        <v>8419</v>
      </c>
    </row>
    <row r="1552" spans="1:2" x14ac:dyDescent="0.25">
      <c r="A1552" s="33">
        <v>20122612</v>
      </c>
      <c r="B1552" s="34" t="s">
        <v>1724</v>
      </c>
    </row>
    <row r="1553" spans="1:2" x14ac:dyDescent="0.25">
      <c r="A1553" s="33">
        <v>20122613</v>
      </c>
      <c r="B1553" s="34" t="s">
        <v>3933</v>
      </c>
    </row>
    <row r="1554" spans="1:2" x14ac:dyDescent="0.25">
      <c r="A1554" s="33">
        <v>20122614</v>
      </c>
      <c r="B1554" s="34" t="s">
        <v>8713</v>
      </c>
    </row>
    <row r="1555" spans="1:2" x14ac:dyDescent="0.25">
      <c r="A1555" s="33">
        <v>20122615</v>
      </c>
      <c r="B1555" s="34" t="s">
        <v>18666</v>
      </c>
    </row>
    <row r="1556" spans="1:2" x14ac:dyDescent="0.25">
      <c r="A1556" s="33">
        <v>20122616</v>
      </c>
      <c r="B1556" s="34" t="s">
        <v>11294</v>
      </c>
    </row>
    <row r="1557" spans="1:2" x14ac:dyDescent="0.25">
      <c r="A1557" s="33">
        <v>20122617</v>
      </c>
      <c r="B1557" s="34" t="s">
        <v>5518</v>
      </c>
    </row>
    <row r="1558" spans="1:2" x14ac:dyDescent="0.25">
      <c r="A1558" s="33">
        <v>20122618</v>
      </c>
      <c r="B1558" s="34" t="s">
        <v>12162</v>
      </c>
    </row>
    <row r="1559" spans="1:2" x14ac:dyDescent="0.25">
      <c r="A1559" s="33">
        <v>20122619</v>
      </c>
      <c r="B1559" s="34" t="s">
        <v>16982</v>
      </c>
    </row>
    <row r="1560" spans="1:2" x14ac:dyDescent="0.25">
      <c r="A1560" s="33">
        <v>20122620</v>
      </c>
      <c r="B1560" s="34" t="s">
        <v>12539</v>
      </c>
    </row>
    <row r="1561" spans="1:2" x14ac:dyDescent="0.25">
      <c r="A1561" s="33">
        <v>20122621</v>
      </c>
      <c r="B1561" s="34" t="s">
        <v>14010</v>
      </c>
    </row>
    <row r="1562" spans="1:2" x14ac:dyDescent="0.25">
      <c r="A1562" s="33">
        <v>20122622</v>
      </c>
      <c r="B1562" s="34" t="s">
        <v>15630</v>
      </c>
    </row>
    <row r="1563" spans="1:2" x14ac:dyDescent="0.25">
      <c r="A1563" s="33">
        <v>20122623</v>
      </c>
      <c r="B1563" s="34" t="s">
        <v>16726</v>
      </c>
    </row>
    <row r="1564" spans="1:2" x14ac:dyDescent="0.25">
      <c r="A1564" s="33">
        <v>20122701</v>
      </c>
      <c r="B1564" s="34" t="s">
        <v>6962</v>
      </c>
    </row>
    <row r="1565" spans="1:2" x14ac:dyDescent="0.25">
      <c r="A1565" s="33">
        <v>20122702</v>
      </c>
      <c r="B1565" s="34" t="s">
        <v>16151</v>
      </c>
    </row>
    <row r="1566" spans="1:2" x14ac:dyDescent="0.25">
      <c r="A1566" s="33">
        <v>20122703</v>
      </c>
      <c r="B1566" s="34" t="s">
        <v>1111</v>
      </c>
    </row>
    <row r="1567" spans="1:2" x14ac:dyDescent="0.25">
      <c r="A1567" s="33">
        <v>20122704</v>
      </c>
      <c r="B1567" s="34" t="s">
        <v>15356</v>
      </c>
    </row>
    <row r="1568" spans="1:2" x14ac:dyDescent="0.25">
      <c r="A1568" s="33">
        <v>20122705</v>
      </c>
      <c r="B1568" s="34" t="s">
        <v>17439</v>
      </c>
    </row>
    <row r="1569" spans="1:2" x14ac:dyDescent="0.25">
      <c r="A1569" s="33">
        <v>20122706</v>
      </c>
      <c r="B1569" s="34" t="s">
        <v>10460</v>
      </c>
    </row>
    <row r="1570" spans="1:2" x14ac:dyDescent="0.25">
      <c r="A1570" s="33">
        <v>20122707</v>
      </c>
      <c r="B1570" s="34" t="s">
        <v>1324</v>
      </c>
    </row>
    <row r="1571" spans="1:2" x14ac:dyDescent="0.25">
      <c r="A1571" s="33">
        <v>20122708</v>
      </c>
      <c r="B1571" s="34" t="s">
        <v>13343</v>
      </c>
    </row>
    <row r="1572" spans="1:2" x14ac:dyDescent="0.25">
      <c r="A1572" s="33">
        <v>20122709</v>
      </c>
      <c r="B1572" s="34" t="s">
        <v>10435</v>
      </c>
    </row>
    <row r="1573" spans="1:2" x14ac:dyDescent="0.25">
      <c r="A1573" s="33">
        <v>20122801</v>
      </c>
      <c r="B1573" s="34" t="s">
        <v>11319</v>
      </c>
    </row>
    <row r="1574" spans="1:2" x14ac:dyDescent="0.25">
      <c r="A1574" s="33">
        <v>20122802</v>
      </c>
      <c r="B1574" s="34" t="s">
        <v>17366</v>
      </c>
    </row>
    <row r="1575" spans="1:2" x14ac:dyDescent="0.25">
      <c r="A1575" s="33">
        <v>20122803</v>
      </c>
      <c r="B1575" s="34" t="s">
        <v>2856</v>
      </c>
    </row>
    <row r="1576" spans="1:2" x14ac:dyDescent="0.25">
      <c r="A1576" s="33">
        <v>20122804</v>
      </c>
      <c r="B1576" s="34" t="s">
        <v>1145</v>
      </c>
    </row>
    <row r="1577" spans="1:2" x14ac:dyDescent="0.25">
      <c r="A1577" s="33">
        <v>20122806</v>
      </c>
      <c r="B1577" s="34" t="s">
        <v>6062</v>
      </c>
    </row>
    <row r="1578" spans="1:2" x14ac:dyDescent="0.25">
      <c r="A1578" s="33">
        <v>20122807</v>
      </c>
      <c r="B1578" s="34" t="s">
        <v>2880</v>
      </c>
    </row>
    <row r="1579" spans="1:2" x14ac:dyDescent="0.25">
      <c r="A1579" s="33">
        <v>20122808</v>
      </c>
      <c r="B1579" s="34" t="s">
        <v>18249</v>
      </c>
    </row>
    <row r="1580" spans="1:2" x14ac:dyDescent="0.25">
      <c r="A1580" s="33">
        <v>20122809</v>
      </c>
      <c r="B1580" s="34" t="s">
        <v>9844</v>
      </c>
    </row>
    <row r="1581" spans="1:2" x14ac:dyDescent="0.25">
      <c r="A1581" s="33">
        <v>20122810</v>
      </c>
      <c r="B1581" s="34" t="s">
        <v>733</v>
      </c>
    </row>
    <row r="1582" spans="1:2" x14ac:dyDescent="0.25">
      <c r="A1582" s="33">
        <v>20122811</v>
      </c>
      <c r="B1582" s="34" t="s">
        <v>8184</v>
      </c>
    </row>
    <row r="1583" spans="1:2" x14ac:dyDescent="0.25">
      <c r="A1583" s="33">
        <v>20122812</v>
      </c>
      <c r="B1583" s="34" t="s">
        <v>11591</v>
      </c>
    </row>
    <row r="1584" spans="1:2" x14ac:dyDescent="0.25">
      <c r="A1584" s="33">
        <v>20122813</v>
      </c>
      <c r="B1584" s="34" t="s">
        <v>6037</v>
      </c>
    </row>
    <row r="1585" spans="1:2" x14ac:dyDescent="0.25">
      <c r="A1585" s="33">
        <v>20122814</v>
      </c>
      <c r="B1585" s="34" t="s">
        <v>11175</v>
      </c>
    </row>
    <row r="1586" spans="1:2" x14ac:dyDescent="0.25">
      <c r="A1586" s="33">
        <v>20122815</v>
      </c>
      <c r="B1586" s="34" t="s">
        <v>16750</v>
      </c>
    </row>
    <row r="1587" spans="1:2" x14ac:dyDescent="0.25">
      <c r="A1587" s="33">
        <v>20122816</v>
      </c>
      <c r="B1587" s="34" t="s">
        <v>16031</v>
      </c>
    </row>
    <row r="1588" spans="1:2" x14ac:dyDescent="0.25">
      <c r="A1588" s="33">
        <v>20122817</v>
      </c>
      <c r="B1588" s="34" t="s">
        <v>9284</v>
      </c>
    </row>
    <row r="1589" spans="1:2" x14ac:dyDescent="0.25">
      <c r="A1589" s="33">
        <v>20122818</v>
      </c>
      <c r="B1589" s="34" t="s">
        <v>4342</v>
      </c>
    </row>
    <row r="1590" spans="1:2" x14ac:dyDescent="0.25">
      <c r="A1590" s="33">
        <v>20122819</v>
      </c>
      <c r="B1590" s="34" t="s">
        <v>1413</v>
      </c>
    </row>
    <row r="1591" spans="1:2" x14ac:dyDescent="0.25">
      <c r="A1591" s="33">
        <v>20122820</v>
      </c>
      <c r="B1591" s="34" t="s">
        <v>17130</v>
      </c>
    </row>
    <row r="1592" spans="1:2" x14ac:dyDescent="0.25">
      <c r="A1592" s="33">
        <v>20122821</v>
      </c>
      <c r="B1592" s="34" t="s">
        <v>10591</v>
      </c>
    </row>
    <row r="1593" spans="1:2" x14ac:dyDescent="0.25">
      <c r="A1593" s="33">
        <v>20122822</v>
      </c>
      <c r="B1593" s="34" t="s">
        <v>3567</v>
      </c>
    </row>
    <row r="1594" spans="1:2" x14ac:dyDescent="0.25">
      <c r="A1594" s="33">
        <v>20122823</v>
      </c>
      <c r="B1594" s="34" t="s">
        <v>17120</v>
      </c>
    </row>
    <row r="1595" spans="1:2" x14ac:dyDescent="0.25">
      <c r="A1595" s="33">
        <v>20122824</v>
      </c>
      <c r="B1595" s="34" t="s">
        <v>4059</v>
      </c>
    </row>
    <row r="1596" spans="1:2" x14ac:dyDescent="0.25">
      <c r="A1596" s="33">
        <v>20122825</v>
      </c>
      <c r="B1596" s="34" t="s">
        <v>15906</v>
      </c>
    </row>
    <row r="1597" spans="1:2" x14ac:dyDescent="0.25">
      <c r="A1597" s="33">
        <v>20122826</v>
      </c>
      <c r="B1597" s="34" t="s">
        <v>2816</v>
      </c>
    </row>
    <row r="1598" spans="1:2" x14ac:dyDescent="0.25">
      <c r="A1598" s="33">
        <v>20122827</v>
      </c>
      <c r="B1598" s="34" t="s">
        <v>18308</v>
      </c>
    </row>
    <row r="1599" spans="1:2" x14ac:dyDescent="0.25">
      <c r="A1599" s="33">
        <v>20122828</v>
      </c>
      <c r="B1599" s="34" t="s">
        <v>15578</v>
      </c>
    </row>
    <row r="1600" spans="1:2" x14ac:dyDescent="0.25">
      <c r="A1600" s="33">
        <v>20122829</v>
      </c>
      <c r="B1600" s="34" t="s">
        <v>5917</v>
      </c>
    </row>
    <row r="1601" spans="1:2" x14ac:dyDescent="0.25">
      <c r="A1601" s="33">
        <v>20122830</v>
      </c>
      <c r="B1601" s="34" t="s">
        <v>8575</v>
      </c>
    </row>
    <row r="1602" spans="1:2" x14ac:dyDescent="0.25">
      <c r="A1602" s="33">
        <v>20122831</v>
      </c>
      <c r="B1602" s="34" t="s">
        <v>17303</v>
      </c>
    </row>
    <row r="1603" spans="1:2" x14ac:dyDescent="0.25">
      <c r="A1603" s="33">
        <v>20122832</v>
      </c>
      <c r="B1603" s="34" t="s">
        <v>7803</v>
      </c>
    </row>
    <row r="1604" spans="1:2" x14ac:dyDescent="0.25">
      <c r="A1604" s="33">
        <v>20122833</v>
      </c>
      <c r="B1604" s="34" t="s">
        <v>9334</v>
      </c>
    </row>
    <row r="1605" spans="1:2" x14ac:dyDescent="0.25">
      <c r="A1605" s="33">
        <v>20122834</v>
      </c>
      <c r="B1605" s="34" t="s">
        <v>324</v>
      </c>
    </row>
    <row r="1606" spans="1:2" x14ac:dyDescent="0.25">
      <c r="A1606" s="33">
        <v>20122835</v>
      </c>
      <c r="B1606" s="34" t="s">
        <v>17848</v>
      </c>
    </row>
    <row r="1607" spans="1:2" x14ac:dyDescent="0.25">
      <c r="A1607" s="33">
        <v>20122836</v>
      </c>
      <c r="B1607" s="34" t="s">
        <v>3947</v>
      </c>
    </row>
    <row r="1608" spans="1:2" x14ac:dyDescent="0.25">
      <c r="A1608" s="33">
        <v>20122837</v>
      </c>
      <c r="B1608" s="34" t="s">
        <v>12920</v>
      </c>
    </row>
    <row r="1609" spans="1:2" x14ac:dyDescent="0.25">
      <c r="A1609" s="33">
        <v>20122838</v>
      </c>
      <c r="B1609" s="34" t="s">
        <v>17106</v>
      </c>
    </row>
    <row r="1610" spans="1:2" x14ac:dyDescent="0.25">
      <c r="A1610" s="33">
        <v>20122839</v>
      </c>
      <c r="B1610" s="34" t="s">
        <v>15701</v>
      </c>
    </row>
    <row r="1611" spans="1:2" x14ac:dyDescent="0.25">
      <c r="A1611" s="33">
        <v>20122840</v>
      </c>
      <c r="B1611" s="34" t="s">
        <v>2759</v>
      </c>
    </row>
    <row r="1612" spans="1:2" x14ac:dyDescent="0.25">
      <c r="A1612" s="33">
        <v>20122841</v>
      </c>
      <c r="B1612" s="34" t="s">
        <v>3605</v>
      </c>
    </row>
    <row r="1613" spans="1:2" x14ac:dyDescent="0.25">
      <c r="A1613" s="33">
        <v>20122842</v>
      </c>
      <c r="B1613" s="34" t="s">
        <v>11960</v>
      </c>
    </row>
    <row r="1614" spans="1:2" x14ac:dyDescent="0.25">
      <c r="A1614" s="33">
        <v>20122843</v>
      </c>
      <c r="B1614" s="34" t="s">
        <v>5963</v>
      </c>
    </row>
    <row r="1615" spans="1:2" x14ac:dyDescent="0.25">
      <c r="A1615" s="33">
        <v>20122901</v>
      </c>
      <c r="B1615" s="34" t="s">
        <v>4480</v>
      </c>
    </row>
    <row r="1616" spans="1:2" x14ac:dyDescent="0.25">
      <c r="A1616" s="33">
        <v>20122902</v>
      </c>
      <c r="B1616" s="34" t="s">
        <v>667</v>
      </c>
    </row>
    <row r="1617" spans="1:2" x14ac:dyDescent="0.25">
      <c r="A1617" s="33">
        <v>20122903</v>
      </c>
      <c r="B1617" s="34" t="s">
        <v>6668</v>
      </c>
    </row>
    <row r="1618" spans="1:2" x14ac:dyDescent="0.25">
      <c r="A1618" s="33">
        <v>20123001</v>
      </c>
      <c r="B1618" s="34" t="s">
        <v>1494</v>
      </c>
    </row>
    <row r="1619" spans="1:2" x14ac:dyDescent="0.25">
      <c r="A1619" s="33">
        <v>20123002</v>
      </c>
      <c r="B1619" s="34" t="s">
        <v>7778</v>
      </c>
    </row>
    <row r="1620" spans="1:2" x14ac:dyDescent="0.25">
      <c r="A1620" s="33">
        <v>20123003</v>
      </c>
      <c r="B1620" s="34" t="s">
        <v>7431</v>
      </c>
    </row>
    <row r="1621" spans="1:2" x14ac:dyDescent="0.25">
      <c r="A1621" s="33">
        <v>20131001</v>
      </c>
      <c r="B1621" s="34" t="s">
        <v>13945</v>
      </c>
    </row>
    <row r="1622" spans="1:2" x14ac:dyDescent="0.25">
      <c r="A1622" s="33">
        <v>20131002</v>
      </c>
      <c r="B1622" s="34" t="s">
        <v>18904</v>
      </c>
    </row>
    <row r="1623" spans="1:2" x14ac:dyDescent="0.25">
      <c r="A1623" s="33">
        <v>20131003</v>
      </c>
      <c r="B1623" s="34" t="s">
        <v>17934</v>
      </c>
    </row>
    <row r="1624" spans="1:2" x14ac:dyDescent="0.25">
      <c r="A1624" s="33">
        <v>20131004</v>
      </c>
      <c r="B1624" s="34" t="s">
        <v>11659</v>
      </c>
    </row>
    <row r="1625" spans="1:2" x14ac:dyDescent="0.25">
      <c r="A1625" s="33">
        <v>20131005</v>
      </c>
      <c r="B1625" s="34" t="s">
        <v>553</v>
      </c>
    </row>
    <row r="1626" spans="1:2" x14ac:dyDescent="0.25">
      <c r="A1626" s="33">
        <v>20131006</v>
      </c>
      <c r="B1626" s="34" t="s">
        <v>17192</v>
      </c>
    </row>
    <row r="1627" spans="1:2" x14ac:dyDescent="0.25">
      <c r="A1627" s="33">
        <v>20131007</v>
      </c>
      <c r="B1627" s="34" t="s">
        <v>8771</v>
      </c>
    </row>
    <row r="1628" spans="1:2" x14ac:dyDescent="0.25">
      <c r="A1628" s="33">
        <v>20131008</v>
      </c>
      <c r="B1628" s="34" t="s">
        <v>8040</v>
      </c>
    </row>
    <row r="1629" spans="1:2" x14ac:dyDescent="0.25">
      <c r="A1629" s="33">
        <v>20131009</v>
      </c>
      <c r="B1629" s="34" t="s">
        <v>3216</v>
      </c>
    </row>
    <row r="1630" spans="1:2" x14ac:dyDescent="0.25">
      <c r="A1630" s="33">
        <v>20131010</v>
      </c>
      <c r="B1630" s="34" t="s">
        <v>11752</v>
      </c>
    </row>
    <row r="1631" spans="1:2" x14ac:dyDescent="0.25">
      <c r="A1631" s="33">
        <v>20131101</v>
      </c>
      <c r="B1631" s="34" t="s">
        <v>989</v>
      </c>
    </row>
    <row r="1632" spans="1:2" x14ac:dyDescent="0.25">
      <c r="A1632" s="33">
        <v>20131102</v>
      </c>
      <c r="B1632" s="34" t="s">
        <v>3715</v>
      </c>
    </row>
    <row r="1633" spans="1:2" x14ac:dyDescent="0.25">
      <c r="A1633" s="33">
        <v>20131103</v>
      </c>
      <c r="B1633" s="34" t="s">
        <v>16583</v>
      </c>
    </row>
    <row r="1634" spans="1:2" x14ac:dyDescent="0.25">
      <c r="A1634" s="33">
        <v>20131104</v>
      </c>
      <c r="B1634" s="34" t="s">
        <v>1529</v>
      </c>
    </row>
    <row r="1635" spans="1:2" x14ac:dyDescent="0.25">
      <c r="A1635" s="33">
        <v>20131105</v>
      </c>
      <c r="B1635" s="34" t="s">
        <v>15325</v>
      </c>
    </row>
    <row r="1636" spans="1:2" x14ac:dyDescent="0.25">
      <c r="A1636" s="33">
        <v>20131106</v>
      </c>
      <c r="B1636" s="34" t="s">
        <v>7074</v>
      </c>
    </row>
    <row r="1637" spans="1:2" x14ac:dyDescent="0.25">
      <c r="A1637" s="33">
        <v>20131201</v>
      </c>
      <c r="B1637" s="34" t="s">
        <v>3526</v>
      </c>
    </row>
    <row r="1638" spans="1:2" x14ac:dyDescent="0.25">
      <c r="A1638" s="33">
        <v>20131202</v>
      </c>
      <c r="B1638" s="34" t="s">
        <v>3870</v>
      </c>
    </row>
    <row r="1639" spans="1:2" x14ac:dyDescent="0.25">
      <c r="A1639" s="33">
        <v>20131301</v>
      </c>
      <c r="B1639" s="34" t="s">
        <v>13182</v>
      </c>
    </row>
    <row r="1640" spans="1:2" x14ac:dyDescent="0.25">
      <c r="A1640" s="33">
        <v>20131302</v>
      </c>
      <c r="B1640" s="34" t="s">
        <v>295</v>
      </c>
    </row>
    <row r="1641" spans="1:2" x14ac:dyDescent="0.25">
      <c r="A1641" s="33">
        <v>20131303</v>
      </c>
      <c r="B1641" s="34" t="s">
        <v>3727</v>
      </c>
    </row>
    <row r="1642" spans="1:2" x14ac:dyDescent="0.25">
      <c r="A1642" s="33">
        <v>20131304</v>
      </c>
      <c r="B1642" s="34" t="s">
        <v>1718</v>
      </c>
    </row>
    <row r="1643" spans="1:2" x14ac:dyDescent="0.25">
      <c r="A1643" s="33">
        <v>20131305</v>
      </c>
      <c r="B1643" s="34" t="s">
        <v>9291</v>
      </c>
    </row>
    <row r="1644" spans="1:2" x14ac:dyDescent="0.25">
      <c r="A1644" s="33">
        <v>20131306</v>
      </c>
      <c r="B1644" s="34" t="s">
        <v>8724</v>
      </c>
    </row>
    <row r="1645" spans="1:2" x14ac:dyDescent="0.25">
      <c r="A1645" s="33">
        <v>20131307</v>
      </c>
      <c r="B1645" s="34" t="s">
        <v>7615</v>
      </c>
    </row>
    <row r="1646" spans="1:2" x14ac:dyDescent="0.25">
      <c r="A1646" s="33">
        <v>20131308</v>
      </c>
      <c r="B1646" s="34" t="s">
        <v>18468</v>
      </c>
    </row>
    <row r="1647" spans="1:2" x14ac:dyDescent="0.25">
      <c r="A1647" s="33">
        <v>20141001</v>
      </c>
      <c r="B1647" s="34" t="s">
        <v>6884</v>
      </c>
    </row>
    <row r="1648" spans="1:2" x14ac:dyDescent="0.25">
      <c r="A1648" s="33">
        <v>20141002</v>
      </c>
      <c r="B1648" s="34" t="s">
        <v>4595</v>
      </c>
    </row>
    <row r="1649" spans="1:2" x14ac:dyDescent="0.25">
      <c r="A1649" s="33">
        <v>20141003</v>
      </c>
      <c r="B1649" s="34" t="s">
        <v>11881</v>
      </c>
    </row>
    <row r="1650" spans="1:2" x14ac:dyDescent="0.25">
      <c r="A1650" s="33">
        <v>20141004</v>
      </c>
      <c r="B1650" s="34" t="s">
        <v>5705</v>
      </c>
    </row>
    <row r="1651" spans="1:2" x14ac:dyDescent="0.25">
      <c r="A1651" s="33">
        <v>20141005</v>
      </c>
      <c r="B1651" s="34" t="s">
        <v>7572</v>
      </c>
    </row>
    <row r="1652" spans="1:2" x14ac:dyDescent="0.25">
      <c r="A1652" s="33">
        <v>20141006</v>
      </c>
      <c r="B1652" s="34" t="s">
        <v>10729</v>
      </c>
    </row>
    <row r="1653" spans="1:2" x14ac:dyDescent="0.25">
      <c r="A1653" s="33">
        <v>20141007</v>
      </c>
      <c r="B1653" s="34" t="s">
        <v>6275</v>
      </c>
    </row>
    <row r="1654" spans="1:2" x14ac:dyDescent="0.25">
      <c r="A1654" s="33">
        <v>20141008</v>
      </c>
      <c r="B1654" s="34" t="s">
        <v>11353</v>
      </c>
    </row>
    <row r="1655" spans="1:2" x14ac:dyDescent="0.25">
      <c r="A1655" s="33">
        <v>20141011</v>
      </c>
      <c r="B1655" s="34" t="s">
        <v>10538</v>
      </c>
    </row>
    <row r="1656" spans="1:2" x14ac:dyDescent="0.25">
      <c r="A1656" s="33">
        <v>20141012</v>
      </c>
      <c r="B1656" s="34" t="s">
        <v>12536</v>
      </c>
    </row>
    <row r="1657" spans="1:2" x14ac:dyDescent="0.25">
      <c r="A1657" s="33">
        <v>20141013</v>
      </c>
      <c r="B1657" s="34" t="s">
        <v>15032</v>
      </c>
    </row>
    <row r="1658" spans="1:2" x14ac:dyDescent="0.25">
      <c r="A1658" s="33">
        <v>20141014</v>
      </c>
      <c r="B1658" s="34" t="s">
        <v>2934</v>
      </c>
    </row>
    <row r="1659" spans="1:2" x14ac:dyDescent="0.25">
      <c r="A1659" s="33">
        <v>20141015</v>
      </c>
      <c r="B1659" s="34" t="s">
        <v>6474</v>
      </c>
    </row>
    <row r="1660" spans="1:2" x14ac:dyDescent="0.25">
      <c r="A1660" s="33">
        <v>20141101</v>
      </c>
      <c r="B1660" s="34" t="s">
        <v>12991</v>
      </c>
    </row>
    <row r="1661" spans="1:2" x14ac:dyDescent="0.25">
      <c r="A1661" s="33">
        <v>20141201</v>
      </c>
      <c r="B1661" s="34" t="s">
        <v>18986</v>
      </c>
    </row>
    <row r="1662" spans="1:2" x14ac:dyDescent="0.25">
      <c r="A1662" s="33">
        <v>20141301</v>
      </c>
      <c r="B1662" s="34" t="s">
        <v>189</v>
      </c>
    </row>
    <row r="1663" spans="1:2" x14ac:dyDescent="0.25">
      <c r="A1663" s="33">
        <v>20141401</v>
      </c>
      <c r="B1663" s="34" t="s">
        <v>14251</v>
      </c>
    </row>
    <row r="1664" spans="1:2" x14ac:dyDescent="0.25">
      <c r="A1664" s="33">
        <v>20141501</v>
      </c>
      <c r="B1664" s="34" t="s">
        <v>18812</v>
      </c>
    </row>
    <row r="1665" spans="1:2" x14ac:dyDescent="0.25">
      <c r="A1665" s="33">
        <v>20141601</v>
      </c>
      <c r="B1665" s="34" t="s">
        <v>10456</v>
      </c>
    </row>
    <row r="1666" spans="1:2" x14ac:dyDescent="0.25">
      <c r="A1666" s="33">
        <v>20141701</v>
      </c>
      <c r="B1666" s="34" t="s">
        <v>15923</v>
      </c>
    </row>
    <row r="1667" spans="1:2" x14ac:dyDescent="0.25">
      <c r="A1667" s="33">
        <v>20141702</v>
      </c>
      <c r="B1667" s="34" t="s">
        <v>10882</v>
      </c>
    </row>
    <row r="1668" spans="1:2" x14ac:dyDescent="0.25">
      <c r="A1668" s="33">
        <v>20141703</v>
      </c>
      <c r="B1668" s="34" t="s">
        <v>15814</v>
      </c>
    </row>
    <row r="1669" spans="1:2" x14ac:dyDescent="0.25">
      <c r="A1669" s="33">
        <v>20141704</v>
      </c>
      <c r="B1669" s="34" t="s">
        <v>13805</v>
      </c>
    </row>
    <row r="1670" spans="1:2" x14ac:dyDescent="0.25">
      <c r="A1670" s="33">
        <v>20141705</v>
      </c>
      <c r="B1670" s="34" t="s">
        <v>15543</v>
      </c>
    </row>
    <row r="1671" spans="1:2" x14ac:dyDescent="0.25">
      <c r="A1671" s="33">
        <v>20141801</v>
      </c>
      <c r="B1671" s="34" t="s">
        <v>9079</v>
      </c>
    </row>
    <row r="1672" spans="1:2" x14ac:dyDescent="0.25">
      <c r="A1672" s="33">
        <v>20141901</v>
      </c>
      <c r="B1672" s="34" t="s">
        <v>8287</v>
      </c>
    </row>
    <row r="1673" spans="1:2" x14ac:dyDescent="0.25">
      <c r="A1673" s="33">
        <v>20142001</v>
      </c>
      <c r="B1673" s="34" t="s">
        <v>5685</v>
      </c>
    </row>
    <row r="1674" spans="1:2" x14ac:dyDescent="0.25">
      <c r="A1674" s="33">
        <v>20142101</v>
      </c>
      <c r="B1674" s="34" t="s">
        <v>16717</v>
      </c>
    </row>
    <row r="1675" spans="1:2" x14ac:dyDescent="0.25">
      <c r="A1675" s="33">
        <v>20142201</v>
      </c>
      <c r="B1675" s="34" t="s">
        <v>11249</v>
      </c>
    </row>
    <row r="1676" spans="1:2" x14ac:dyDescent="0.25">
      <c r="A1676" s="33">
        <v>20142301</v>
      </c>
      <c r="B1676" s="34" t="s">
        <v>17800</v>
      </c>
    </row>
    <row r="1677" spans="1:2" x14ac:dyDescent="0.25">
      <c r="A1677" s="33">
        <v>20142401</v>
      </c>
      <c r="B1677" s="34" t="s">
        <v>12091</v>
      </c>
    </row>
    <row r="1678" spans="1:2" x14ac:dyDescent="0.25">
      <c r="A1678" s="33">
        <v>20142402</v>
      </c>
      <c r="B1678" s="34" t="s">
        <v>4529</v>
      </c>
    </row>
    <row r="1679" spans="1:2" x14ac:dyDescent="0.25">
      <c r="A1679" s="33">
        <v>20142403</v>
      </c>
      <c r="B1679" s="34" t="s">
        <v>1149</v>
      </c>
    </row>
    <row r="1680" spans="1:2" x14ac:dyDescent="0.25">
      <c r="A1680" s="33">
        <v>20142404</v>
      </c>
      <c r="B1680" s="34" t="s">
        <v>506</v>
      </c>
    </row>
    <row r="1681" spans="1:2" x14ac:dyDescent="0.25">
      <c r="A1681" s="33">
        <v>20142405</v>
      </c>
      <c r="B1681" s="34" t="s">
        <v>17047</v>
      </c>
    </row>
    <row r="1682" spans="1:2" x14ac:dyDescent="0.25">
      <c r="A1682" s="33">
        <v>20142501</v>
      </c>
      <c r="B1682" s="34" t="s">
        <v>1824</v>
      </c>
    </row>
    <row r="1683" spans="1:2" x14ac:dyDescent="0.25">
      <c r="A1683" s="33">
        <v>20142601</v>
      </c>
      <c r="B1683" s="34" t="s">
        <v>18184</v>
      </c>
    </row>
    <row r="1684" spans="1:2" x14ac:dyDescent="0.25">
      <c r="A1684" s="33">
        <v>20142701</v>
      </c>
      <c r="B1684" s="34" t="s">
        <v>14159</v>
      </c>
    </row>
    <row r="1685" spans="1:2" x14ac:dyDescent="0.25">
      <c r="A1685" s="33">
        <v>20142702</v>
      </c>
      <c r="B1685" s="34" t="s">
        <v>10328</v>
      </c>
    </row>
    <row r="1686" spans="1:2" x14ac:dyDescent="0.25">
      <c r="A1686" s="33">
        <v>20142703</v>
      </c>
      <c r="B1686" s="34" t="s">
        <v>3278</v>
      </c>
    </row>
    <row r="1687" spans="1:2" x14ac:dyDescent="0.25">
      <c r="A1687" s="33">
        <v>20142801</v>
      </c>
      <c r="B1687" s="34" t="s">
        <v>8679</v>
      </c>
    </row>
    <row r="1688" spans="1:2" x14ac:dyDescent="0.25">
      <c r="A1688" s="33">
        <v>20142901</v>
      </c>
      <c r="B1688" s="34" t="s">
        <v>10441</v>
      </c>
    </row>
    <row r="1689" spans="1:2" x14ac:dyDescent="0.25">
      <c r="A1689" s="33">
        <v>20143001</v>
      </c>
      <c r="B1689" s="34" t="s">
        <v>11022</v>
      </c>
    </row>
    <row r="1690" spans="1:2" x14ac:dyDescent="0.25">
      <c r="A1690" s="33">
        <v>20143002</v>
      </c>
      <c r="B1690" s="34" t="s">
        <v>12035</v>
      </c>
    </row>
    <row r="1691" spans="1:2" x14ac:dyDescent="0.25">
      <c r="A1691" s="33">
        <v>21101501</v>
      </c>
      <c r="B1691" s="34" t="s">
        <v>12213</v>
      </c>
    </row>
    <row r="1692" spans="1:2" x14ac:dyDescent="0.25">
      <c r="A1692" s="33">
        <v>21101502</v>
      </c>
      <c r="B1692" s="34" t="s">
        <v>15861</v>
      </c>
    </row>
    <row r="1693" spans="1:2" x14ac:dyDescent="0.25">
      <c r="A1693" s="33">
        <v>21101503</v>
      </c>
      <c r="B1693" s="34" t="s">
        <v>11624</v>
      </c>
    </row>
    <row r="1694" spans="1:2" x14ac:dyDescent="0.25">
      <c r="A1694" s="33">
        <v>21101504</v>
      </c>
      <c r="B1694" s="34" t="s">
        <v>13566</v>
      </c>
    </row>
    <row r="1695" spans="1:2" x14ac:dyDescent="0.25">
      <c r="A1695" s="33">
        <v>21101505</v>
      </c>
      <c r="B1695" s="34" t="s">
        <v>3230</v>
      </c>
    </row>
    <row r="1696" spans="1:2" x14ac:dyDescent="0.25">
      <c r="A1696" s="33">
        <v>21101506</v>
      </c>
      <c r="B1696" s="34" t="s">
        <v>18530</v>
      </c>
    </row>
    <row r="1697" spans="1:2" x14ac:dyDescent="0.25">
      <c r="A1697" s="33">
        <v>21101507</v>
      </c>
      <c r="B1697" s="34" t="s">
        <v>2896</v>
      </c>
    </row>
    <row r="1698" spans="1:2" x14ac:dyDescent="0.25">
      <c r="A1698" s="33">
        <v>21101508</v>
      </c>
      <c r="B1698" s="34" t="s">
        <v>18976</v>
      </c>
    </row>
    <row r="1699" spans="1:2" x14ac:dyDescent="0.25">
      <c r="A1699" s="33">
        <v>21101509</v>
      </c>
      <c r="B1699" s="34" t="s">
        <v>283</v>
      </c>
    </row>
    <row r="1700" spans="1:2" x14ac:dyDescent="0.25">
      <c r="A1700" s="33">
        <v>21101510</v>
      </c>
      <c r="B1700" s="34" t="s">
        <v>13578</v>
      </c>
    </row>
    <row r="1701" spans="1:2" x14ac:dyDescent="0.25">
      <c r="A1701" s="33">
        <v>21101511</v>
      </c>
      <c r="B1701" s="34" t="s">
        <v>10671</v>
      </c>
    </row>
    <row r="1702" spans="1:2" x14ac:dyDescent="0.25">
      <c r="A1702" s="33">
        <v>21101512</v>
      </c>
      <c r="B1702" s="34" t="s">
        <v>9276</v>
      </c>
    </row>
    <row r="1703" spans="1:2" x14ac:dyDescent="0.25">
      <c r="A1703" s="33">
        <v>21101513</v>
      </c>
      <c r="B1703" s="34" t="s">
        <v>10593</v>
      </c>
    </row>
    <row r="1704" spans="1:2" x14ac:dyDescent="0.25">
      <c r="A1704" s="33">
        <v>21101514</v>
      </c>
      <c r="B1704" s="34" t="s">
        <v>7663</v>
      </c>
    </row>
    <row r="1705" spans="1:2" x14ac:dyDescent="0.25">
      <c r="A1705" s="33">
        <v>21101516</v>
      </c>
      <c r="B1705" s="34" t="s">
        <v>15691</v>
      </c>
    </row>
    <row r="1706" spans="1:2" x14ac:dyDescent="0.25">
      <c r="A1706" s="33">
        <v>21101601</v>
      </c>
      <c r="B1706" s="34" t="s">
        <v>4872</v>
      </c>
    </row>
    <row r="1707" spans="1:2" x14ac:dyDescent="0.25">
      <c r="A1707" s="33">
        <v>21101602</v>
      </c>
      <c r="B1707" s="34" t="s">
        <v>10207</v>
      </c>
    </row>
    <row r="1708" spans="1:2" x14ac:dyDescent="0.25">
      <c r="A1708" s="33">
        <v>21101603</v>
      </c>
      <c r="B1708" s="34" t="s">
        <v>17359</v>
      </c>
    </row>
    <row r="1709" spans="1:2" x14ac:dyDescent="0.25">
      <c r="A1709" s="33">
        <v>21101604</v>
      </c>
      <c r="B1709" s="34" t="s">
        <v>1405</v>
      </c>
    </row>
    <row r="1710" spans="1:2" x14ac:dyDescent="0.25">
      <c r="A1710" s="33">
        <v>21101605</v>
      </c>
      <c r="B1710" s="34" t="s">
        <v>10232</v>
      </c>
    </row>
    <row r="1711" spans="1:2" x14ac:dyDescent="0.25">
      <c r="A1711" s="33">
        <v>21101606</v>
      </c>
      <c r="B1711" s="34" t="s">
        <v>8093</v>
      </c>
    </row>
    <row r="1712" spans="1:2" x14ac:dyDescent="0.25">
      <c r="A1712" s="33">
        <v>21101607</v>
      </c>
      <c r="B1712" s="34" t="s">
        <v>174</v>
      </c>
    </row>
    <row r="1713" spans="1:2" x14ac:dyDescent="0.25">
      <c r="A1713" s="33">
        <v>21101701</v>
      </c>
      <c r="B1713" s="34" t="s">
        <v>2584</v>
      </c>
    </row>
    <row r="1714" spans="1:2" x14ac:dyDescent="0.25">
      <c r="A1714" s="33">
        <v>21101702</v>
      </c>
      <c r="B1714" s="34" t="s">
        <v>1038</v>
      </c>
    </row>
    <row r="1715" spans="1:2" x14ac:dyDescent="0.25">
      <c r="A1715" s="33">
        <v>21101703</v>
      </c>
      <c r="B1715" s="34" t="s">
        <v>16641</v>
      </c>
    </row>
    <row r="1716" spans="1:2" x14ac:dyDescent="0.25">
      <c r="A1716" s="33">
        <v>21101704</v>
      </c>
      <c r="B1716" s="34" t="s">
        <v>17346</v>
      </c>
    </row>
    <row r="1717" spans="1:2" x14ac:dyDescent="0.25">
      <c r="A1717" s="33">
        <v>21101705</v>
      </c>
      <c r="B1717" s="34" t="s">
        <v>376</v>
      </c>
    </row>
    <row r="1718" spans="1:2" x14ac:dyDescent="0.25">
      <c r="A1718" s="33">
        <v>21101706</v>
      </c>
      <c r="B1718" s="34" t="s">
        <v>10168</v>
      </c>
    </row>
    <row r="1719" spans="1:2" x14ac:dyDescent="0.25">
      <c r="A1719" s="33">
        <v>21101707</v>
      </c>
      <c r="B1719" s="34" t="s">
        <v>6374</v>
      </c>
    </row>
    <row r="1720" spans="1:2" x14ac:dyDescent="0.25">
      <c r="A1720" s="33">
        <v>21101708</v>
      </c>
      <c r="B1720" s="34" t="s">
        <v>9831</v>
      </c>
    </row>
    <row r="1721" spans="1:2" x14ac:dyDescent="0.25">
      <c r="A1721" s="33">
        <v>21101801</v>
      </c>
      <c r="B1721" s="34" t="s">
        <v>18996</v>
      </c>
    </row>
    <row r="1722" spans="1:2" x14ac:dyDescent="0.25">
      <c r="A1722" s="33">
        <v>21101802</v>
      </c>
      <c r="B1722" s="34" t="s">
        <v>6226</v>
      </c>
    </row>
    <row r="1723" spans="1:2" x14ac:dyDescent="0.25">
      <c r="A1723" s="33">
        <v>21101803</v>
      </c>
      <c r="B1723" s="34" t="s">
        <v>5180</v>
      </c>
    </row>
    <row r="1724" spans="1:2" x14ac:dyDescent="0.25">
      <c r="A1724" s="33">
        <v>21101804</v>
      </c>
      <c r="B1724" s="34" t="s">
        <v>9128</v>
      </c>
    </row>
    <row r="1725" spans="1:2" x14ac:dyDescent="0.25">
      <c r="A1725" s="33">
        <v>21101805</v>
      </c>
      <c r="B1725" s="34" t="s">
        <v>16878</v>
      </c>
    </row>
    <row r="1726" spans="1:2" x14ac:dyDescent="0.25">
      <c r="A1726" s="33">
        <v>21101806</v>
      </c>
      <c r="B1726" s="34" t="s">
        <v>1427</v>
      </c>
    </row>
    <row r="1727" spans="1:2" x14ac:dyDescent="0.25">
      <c r="A1727" s="33">
        <v>21101807</v>
      </c>
      <c r="B1727" s="34" t="s">
        <v>1195</v>
      </c>
    </row>
    <row r="1728" spans="1:2" x14ac:dyDescent="0.25">
      <c r="A1728" s="33">
        <v>21101808</v>
      </c>
      <c r="B1728" s="34" t="s">
        <v>1913</v>
      </c>
    </row>
    <row r="1729" spans="1:2" x14ac:dyDescent="0.25">
      <c r="A1729" s="33">
        <v>21101901</v>
      </c>
      <c r="B1729" s="34" t="s">
        <v>915</v>
      </c>
    </row>
    <row r="1730" spans="1:2" x14ac:dyDescent="0.25">
      <c r="A1730" s="33">
        <v>21101902</v>
      </c>
      <c r="B1730" s="34" t="s">
        <v>10956</v>
      </c>
    </row>
    <row r="1731" spans="1:2" x14ac:dyDescent="0.25">
      <c r="A1731" s="33">
        <v>21101903</v>
      </c>
      <c r="B1731" s="34" t="s">
        <v>7798</v>
      </c>
    </row>
    <row r="1732" spans="1:2" x14ac:dyDescent="0.25">
      <c r="A1732" s="33">
        <v>21101904</v>
      </c>
      <c r="B1732" s="34" t="s">
        <v>12624</v>
      </c>
    </row>
    <row r="1733" spans="1:2" x14ac:dyDescent="0.25">
      <c r="A1733" s="33">
        <v>21101905</v>
      </c>
      <c r="B1733" s="34" t="s">
        <v>16057</v>
      </c>
    </row>
    <row r="1734" spans="1:2" x14ac:dyDescent="0.25">
      <c r="A1734" s="33">
        <v>21101906</v>
      </c>
      <c r="B1734" s="34" t="s">
        <v>15734</v>
      </c>
    </row>
    <row r="1735" spans="1:2" x14ac:dyDescent="0.25">
      <c r="A1735" s="33">
        <v>21101907</v>
      </c>
      <c r="B1735" s="34" t="s">
        <v>12969</v>
      </c>
    </row>
    <row r="1736" spans="1:2" x14ac:dyDescent="0.25">
      <c r="A1736" s="33">
        <v>21101908</v>
      </c>
      <c r="B1736" s="34" t="s">
        <v>13592</v>
      </c>
    </row>
    <row r="1737" spans="1:2" x14ac:dyDescent="0.25">
      <c r="A1737" s="33">
        <v>21101909</v>
      </c>
      <c r="B1737" s="34" t="s">
        <v>12053</v>
      </c>
    </row>
    <row r="1738" spans="1:2" x14ac:dyDescent="0.25">
      <c r="A1738" s="33">
        <v>21102001</v>
      </c>
      <c r="B1738" s="34" t="s">
        <v>5328</v>
      </c>
    </row>
    <row r="1739" spans="1:2" x14ac:dyDescent="0.25">
      <c r="A1739" s="33">
        <v>21102002</v>
      </c>
      <c r="B1739" s="34" t="s">
        <v>7891</v>
      </c>
    </row>
    <row r="1740" spans="1:2" x14ac:dyDescent="0.25">
      <c r="A1740" s="33">
        <v>21102003</v>
      </c>
      <c r="B1740" s="34" t="s">
        <v>9371</v>
      </c>
    </row>
    <row r="1741" spans="1:2" x14ac:dyDescent="0.25">
      <c r="A1741" s="33">
        <v>21102004</v>
      </c>
      <c r="B1741" s="34" t="s">
        <v>1068</v>
      </c>
    </row>
    <row r="1742" spans="1:2" x14ac:dyDescent="0.25">
      <c r="A1742" s="33">
        <v>21102005</v>
      </c>
      <c r="B1742" s="34" t="s">
        <v>16785</v>
      </c>
    </row>
    <row r="1743" spans="1:2" x14ac:dyDescent="0.25">
      <c r="A1743" s="33">
        <v>21102006</v>
      </c>
      <c r="B1743" s="34" t="s">
        <v>6260</v>
      </c>
    </row>
    <row r="1744" spans="1:2" x14ac:dyDescent="0.25">
      <c r="A1744" s="33">
        <v>21102101</v>
      </c>
      <c r="B1744" s="34" t="s">
        <v>15735</v>
      </c>
    </row>
    <row r="1745" spans="1:2" x14ac:dyDescent="0.25">
      <c r="A1745" s="33">
        <v>21102201</v>
      </c>
      <c r="B1745" s="34" t="s">
        <v>2152</v>
      </c>
    </row>
    <row r="1746" spans="1:2" x14ac:dyDescent="0.25">
      <c r="A1746" s="33">
        <v>21102202</v>
      </c>
      <c r="B1746" s="34" t="s">
        <v>3700</v>
      </c>
    </row>
    <row r="1747" spans="1:2" x14ac:dyDescent="0.25">
      <c r="A1747" s="33">
        <v>21102203</v>
      </c>
      <c r="B1747" s="34" t="s">
        <v>15136</v>
      </c>
    </row>
    <row r="1748" spans="1:2" x14ac:dyDescent="0.25">
      <c r="A1748" s="33">
        <v>21102204</v>
      </c>
      <c r="B1748" s="34" t="s">
        <v>10757</v>
      </c>
    </row>
    <row r="1749" spans="1:2" x14ac:dyDescent="0.25">
      <c r="A1749" s="33">
        <v>21102205</v>
      </c>
      <c r="B1749" s="34" t="s">
        <v>14108</v>
      </c>
    </row>
    <row r="1750" spans="1:2" x14ac:dyDescent="0.25">
      <c r="A1750" s="33">
        <v>21102206</v>
      </c>
      <c r="B1750" s="34" t="s">
        <v>18525</v>
      </c>
    </row>
    <row r="1751" spans="1:2" x14ac:dyDescent="0.25">
      <c r="A1751" s="33">
        <v>21102207</v>
      </c>
      <c r="B1751" s="34" t="s">
        <v>17860</v>
      </c>
    </row>
    <row r="1752" spans="1:2" x14ac:dyDescent="0.25">
      <c r="A1752" s="33">
        <v>21102301</v>
      </c>
      <c r="B1752" s="34" t="s">
        <v>7759</v>
      </c>
    </row>
    <row r="1753" spans="1:2" x14ac:dyDescent="0.25">
      <c r="A1753" s="33">
        <v>21102302</v>
      </c>
      <c r="B1753" s="34" t="s">
        <v>5206</v>
      </c>
    </row>
    <row r="1754" spans="1:2" x14ac:dyDescent="0.25">
      <c r="A1754" s="33">
        <v>21102303</v>
      </c>
      <c r="B1754" s="34" t="s">
        <v>8474</v>
      </c>
    </row>
    <row r="1755" spans="1:2" x14ac:dyDescent="0.25">
      <c r="A1755" s="33">
        <v>21102304</v>
      </c>
      <c r="B1755" s="34" t="s">
        <v>3904</v>
      </c>
    </row>
    <row r="1756" spans="1:2" x14ac:dyDescent="0.25">
      <c r="A1756" s="33">
        <v>21102401</v>
      </c>
      <c r="B1756" s="34" t="s">
        <v>8237</v>
      </c>
    </row>
    <row r="1757" spans="1:2" x14ac:dyDescent="0.25">
      <c r="A1757" s="33">
        <v>21102402</v>
      </c>
      <c r="B1757" s="34" t="s">
        <v>3518</v>
      </c>
    </row>
    <row r="1758" spans="1:2" x14ac:dyDescent="0.25">
      <c r="A1758" s="33">
        <v>21102403</v>
      </c>
      <c r="B1758" s="34" t="s">
        <v>9180</v>
      </c>
    </row>
    <row r="1759" spans="1:2" x14ac:dyDescent="0.25">
      <c r="A1759" s="33">
        <v>21102404</v>
      </c>
      <c r="B1759" s="34" t="s">
        <v>5965</v>
      </c>
    </row>
    <row r="1760" spans="1:2" x14ac:dyDescent="0.25">
      <c r="A1760" s="33">
        <v>21111501</v>
      </c>
      <c r="B1760" s="34" t="s">
        <v>7345</v>
      </c>
    </row>
    <row r="1761" spans="1:2" x14ac:dyDescent="0.25">
      <c r="A1761" s="33">
        <v>21111502</v>
      </c>
      <c r="B1761" s="34" t="s">
        <v>4648</v>
      </c>
    </row>
    <row r="1762" spans="1:2" x14ac:dyDescent="0.25">
      <c r="A1762" s="33">
        <v>21111503</v>
      </c>
      <c r="B1762" s="34" t="s">
        <v>820</v>
      </c>
    </row>
    <row r="1763" spans="1:2" x14ac:dyDescent="0.25">
      <c r="A1763" s="33">
        <v>21111504</v>
      </c>
      <c r="B1763" s="34" t="s">
        <v>7648</v>
      </c>
    </row>
    <row r="1764" spans="1:2" x14ac:dyDescent="0.25">
      <c r="A1764" s="33">
        <v>21111506</v>
      </c>
      <c r="B1764" s="34" t="s">
        <v>3082</v>
      </c>
    </row>
    <row r="1765" spans="1:2" x14ac:dyDescent="0.25">
      <c r="A1765" s="33">
        <v>21111507</v>
      </c>
      <c r="B1765" s="34" t="s">
        <v>15567</v>
      </c>
    </row>
    <row r="1766" spans="1:2" x14ac:dyDescent="0.25">
      <c r="A1766" s="33">
        <v>21111508</v>
      </c>
      <c r="B1766" s="34" t="s">
        <v>11612</v>
      </c>
    </row>
    <row r="1767" spans="1:2" x14ac:dyDescent="0.25">
      <c r="A1767" s="33">
        <v>21111601</v>
      </c>
      <c r="B1767" s="34" t="s">
        <v>115</v>
      </c>
    </row>
    <row r="1768" spans="1:2" x14ac:dyDescent="0.25">
      <c r="A1768" s="33">
        <v>21111602</v>
      </c>
      <c r="B1768" s="34" t="s">
        <v>2772</v>
      </c>
    </row>
    <row r="1769" spans="1:2" x14ac:dyDescent="0.25">
      <c r="A1769" s="33">
        <v>22101501</v>
      </c>
      <c r="B1769" s="34" t="s">
        <v>13531</v>
      </c>
    </row>
    <row r="1770" spans="1:2" x14ac:dyDescent="0.25">
      <c r="A1770" s="33">
        <v>22101502</v>
      </c>
      <c r="B1770" s="34" t="s">
        <v>6993</v>
      </c>
    </row>
    <row r="1771" spans="1:2" x14ac:dyDescent="0.25">
      <c r="A1771" s="33">
        <v>22101504</v>
      </c>
      <c r="B1771" s="34" t="s">
        <v>14858</v>
      </c>
    </row>
    <row r="1772" spans="1:2" x14ac:dyDescent="0.25">
      <c r="A1772" s="33">
        <v>22101505</v>
      </c>
      <c r="B1772" s="34" t="s">
        <v>1974</v>
      </c>
    </row>
    <row r="1773" spans="1:2" x14ac:dyDescent="0.25">
      <c r="A1773" s="33">
        <v>22101507</v>
      </c>
      <c r="B1773" s="34" t="s">
        <v>5344</v>
      </c>
    </row>
    <row r="1774" spans="1:2" x14ac:dyDescent="0.25">
      <c r="A1774" s="33">
        <v>22101508</v>
      </c>
      <c r="B1774" s="34" t="s">
        <v>3499</v>
      </c>
    </row>
    <row r="1775" spans="1:2" x14ac:dyDescent="0.25">
      <c r="A1775" s="33">
        <v>22101509</v>
      </c>
      <c r="B1775" s="34" t="s">
        <v>1421</v>
      </c>
    </row>
    <row r="1776" spans="1:2" x14ac:dyDescent="0.25">
      <c r="A1776" s="33">
        <v>22101511</v>
      </c>
      <c r="B1776" s="34" t="s">
        <v>2187</v>
      </c>
    </row>
    <row r="1777" spans="1:2" x14ac:dyDescent="0.25">
      <c r="A1777" s="33">
        <v>22101513</v>
      </c>
      <c r="B1777" s="34" t="s">
        <v>14275</v>
      </c>
    </row>
    <row r="1778" spans="1:2" x14ac:dyDescent="0.25">
      <c r="A1778" s="33">
        <v>22101514</v>
      </c>
      <c r="B1778" s="34" t="s">
        <v>4919</v>
      </c>
    </row>
    <row r="1779" spans="1:2" x14ac:dyDescent="0.25">
      <c r="A1779" s="33">
        <v>22101516</v>
      </c>
      <c r="B1779" s="34" t="s">
        <v>13967</v>
      </c>
    </row>
    <row r="1780" spans="1:2" x14ac:dyDescent="0.25">
      <c r="A1780" s="33">
        <v>22101518</v>
      </c>
      <c r="B1780" s="34" t="s">
        <v>16902</v>
      </c>
    </row>
    <row r="1781" spans="1:2" x14ac:dyDescent="0.25">
      <c r="A1781" s="33">
        <v>22101519</v>
      </c>
      <c r="B1781" s="34" t="s">
        <v>1101</v>
      </c>
    </row>
    <row r="1782" spans="1:2" x14ac:dyDescent="0.25">
      <c r="A1782" s="33">
        <v>22101520</v>
      </c>
      <c r="B1782" s="34" t="s">
        <v>15672</v>
      </c>
    </row>
    <row r="1783" spans="1:2" x14ac:dyDescent="0.25">
      <c r="A1783" s="33">
        <v>22101521</v>
      </c>
      <c r="B1783" s="34" t="s">
        <v>299</v>
      </c>
    </row>
    <row r="1784" spans="1:2" x14ac:dyDescent="0.25">
      <c r="A1784" s="33">
        <v>22101522</v>
      </c>
      <c r="B1784" s="34" t="s">
        <v>9226</v>
      </c>
    </row>
    <row r="1785" spans="1:2" x14ac:dyDescent="0.25">
      <c r="A1785" s="33">
        <v>22101523</v>
      </c>
      <c r="B1785" s="34" t="s">
        <v>8322</v>
      </c>
    </row>
    <row r="1786" spans="1:2" x14ac:dyDescent="0.25">
      <c r="A1786" s="33">
        <v>22101524</v>
      </c>
      <c r="B1786" s="34" t="s">
        <v>17371</v>
      </c>
    </row>
    <row r="1787" spans="1:2" x14ac:dyDescent="0.25">
      <c r="A1787" s="33">
        <v>22101525</v>
      </c>
      <c r="B1787" s="34" t="s">
        <v>1847</v>
      </c>
    </row>
    <row r="1788" spans="1:2" x14ac:dyDescent="0.25">
      <c r="A1788" s="33">
        <v>22101526</v>
      </c>
      <c r="B1788" s="34" t="s">
        <v>15996</v>
      </c>
    </row>
    <row r="1789" spans="1:2" x14ac:dyDescent="0.25">
      <c r="A1789" s="33">
        <v>22101527</v>
      </c>
      <c r="B1789" s="34" t="s">
        <v>4161</v>
      </c>
    </row>
    <row r="1790" spans="1:2" x14ac:dyDescent="0.25">
      <c r="A1790" s="33">
        <v>22101528</v>
      </c>
      <c r="B1790" s="34" t="s">
        <v>17127</v>
      </c>
    </row>
    <row r="1791" spans="1:2" x14ac:dyDescent="0.25">
      <c r="A1791" s="33">
        <v>22101529</v>
      </c>
      <c r="B1791" s="34" t="s">
        <v>11514</v>
      </c>
    </row>
    <row r="1792" spans="1:2" x14ac:dyDescent="0.25">
      <c r="A1792" s="33">
        <v>22101530</v>
      </c>
      <c r="B1792" s="34" t="s">
        <v>9799</v>
      </c>
    </row>
    <row r="1793" spans="1:2" x14ac:dyDescent="0.25">
      <c r="A1793" s="33">
        <v>22101531</v>
      </c>
      <c r="B1793" s="34" t="s">
        <v>10936</v>
      </c>
    </row>
    <row r="1794" spans="1:2" x14ac:dyDescent="0.25">
      <c r="A1794" s="33">
        <v>22101532</v>
      </c>
      <c r="B1794" s="34" t="s">
        <v>1742</v>
      </c>
    </row>
    <row r="1795" spans="1:2" x14ac:dyDescent="0.25">
      <c r="A1795" s="33">
        <v>22101533</v>
      </c>
      <c r="B1795" s="34" t="s">
        <v>5688</v>
      </c>
    </row>
    <row r="1796" spans="1:2" x14ac:dyDescent="0.25">
      <c r="A1796" s="33">
        <v>22101534</v>
      </c>
      <c r="B1796" s="34" t="s">
        <v>129</v>
      </c>
    </row>
    <row r="1797" spans="1:2" x14ac:dyDescent="0.25">
      <c r="A1797" s="33">
        <v>22101602</v>
      </c>
      <c r="B1797" s="34" t="s">
        <v>5558</v>
      </c>
    </row>
    <row r="1798" spans="1:2" x14ac:dyDescent="0.25">
      <c r="A1798" s="33">
        <v>22101603</v>
      </c>
      <c r="B1798" s="34" t="s">
        <v>3408</v>
      </c>
    </row>
    <row r="1799" spans="1:2" x14ac:dyDescent="0.25">
      <c r="A1799" s="33">
        <v>22101604</v>
      </c>
      <c r="B1799" s="34" t="s">
        <v>4191</v>
      </c>
    </row>
    <row r="1800" spans="1:2" x14ac:dyDescent="0.25">
      <c r="A1800" s="33">
        <v>22101605</v>
      </c>
      <c r="B1800" s="34" t="s">
        <v>1936</v>
      </c>
    </row>
    <row r="1801" spans="1:2" x14ac:dyDescent="0.25">
      <c r="A1801" s="33">
        <v>22101606</v>
      </c>
      <c r="B1801" s="34" t="s">
        <v>3339</v>
      </c>
    </row>
    <row r="1802" spans="1:2" x14ac:dyDescent="0.25">
      <c r="A1802" s="33">
        <v>22101607</v>
      </c>
      <c r="B1802" s="34" t="s">
        <v>16501</v>
      </c>
    </row>
    <row r="1803" spans="1:2" x14ac:dyDescent="0.25">
      <c r="A1803" s="33">
        <v>22101608</v>
      </c>
      <c r="B1803" s="34" t="s">
        <v>6294</v>
      </c>
    </row>
    <row r="1804" spans="1:2" x14ac:dyDescent="0.25">
      <c r="A1804" s="33">
        <v>22101609</v>
      </c>
      <c r="B1804" s="34" t="s">
        <v>7822</v>
      </c>
    </row>
    <row r="1805" spans="1:2" x14ac:dyDescent="0.25">
      <c r="A1805" s="33">
        <v>22101610</v>
      </c>
      <c r="B1805" s="34" t="s">
        <v>16601</v>
      </c>
    </row>
    <row r="1806" spans="1:2" x14ac:dyDescent="0.25">
      <c r="A1806" s="33">
        <v>22101611</v>
      </c>
      <c r="B1806" s="34" t="s">
        <v>10515</v>
      </c>
    </row>
    <row r="1807" spans="1:2" x14ac:dyDescent="0.25">
      <c r="A1807" s="33">
        <v>22101612</v>
      </c>
      <c r="B1807" s="34" t="s">
        <v>2146</v>
      </c>
    </row>
    <row r="1808" spans="1:2" x14ac:dyDescent="0.25">
      <c r="A1808" s="33">
        <v>22101613</v>
      </c>
      <c r="B1808" s="34" t="s">
        <v>1194</v>
      </c>
    </row>
    <row r="1809" spans="1:2" x14ac:dyDescent="0.25">
      <c r="A1809" s="33">
        <v>22101614</v>
      </c>
      <c r="B1809" s="34" t="s">
        <v>699</v>
      </c>
    </row>
    <row r="1810" spans="1:2" x14ac:dyDescent="0.25">
      <c r="A1810" s="33">
        <v>22101615</v>
      </c>
      <c r="B1810" s="34" t="s">
        <v>3041</v>
      </c>
    </row>
    <row r="1811" spans="1:2" x14ac:dyDescent="0.25">
      <c r="A1811" s="33">
        <v>22101616</v>
      </c>
      <c r="B1811" s="34" t="s">
        <v>4574</v>
      </c>
    </row>
    <row r="1812" spans="1:2" x14ac:dyDescent="0.25">
      <c r="A1812" s="33">
        <v>22101617</v>
      </c>
      <c r="B1812" s="34" t="s">
        <v>8281</v>
      </c>
    </row>
    <row r="1813" spans="1:2" x14ac:dyDescent="0.25">
      <c r="A1813" s="33">
        <v>22101618</v>
      </c>
      <c r="B1813" s="34" t="s">
        <v>1927</v>
      </c>
    </row>
    <row r="1814" spans="1:2" x14ac:dyDescent="0.25">
      <c r="A1814" s="33">
        <v>22101619</v>
      </c>
      <c r="B1814" s="34" t="s">
        <v>16068</v>
      </c>
    </row>
    <row r="1815" spans="1:2" x14ac:dyDescent="0.25">
      <c r="A1815" s="33">
        <v>22101620</v>
      </c>
      <c r="B1815" s="34" t="s">
        <v>6807</v>
      </c>
    </row>
    <row r="1816" spans="1:2" x14ac:dyDescent="0.25">
      <c r="A1816" s="33">
        <v>22101701</v>
      </c>
      <c r="B1816" s="34" t="s">
        <v>11967</v>
      </c>
    </row>
    <row r="1817" spans="1:2" x14ac:dyDescent="0.25">
      <c r="A1817" s="33">
        <v>22101702</v>
      </c>
      <c r="B1817" s="34" t="s">
        <v>17919</v>
      </c>
    </row>
    <row r="1818" spans="1:2" x14ac:dyDescent="0.25">
      <c r="A1818" s="33">
        <v>22101703</v>
      </c>
      <c r="B1818" s="34" t="s">
        <v>9858</v>
      </c>
    </row>
    <row r="1819" spans="1:2" x14ac:dyDescent="0.25">
      <c r="A1819" s="33">
        <v>22101704</v>
      </c>
      <c r="B1819" s="34" t="s">
        <v>13266</v>
      </c>
    </row>
    <row r="1820" spans="1:2" x14ac:dyDescent="0.25">
      <c r="A1820" s="33">
        <v>22101705</v>
      </c>
      <c r="B1820" s="34" t="s">
        <v>9882</v>
      </c>
    </row>
    <row r="1821" spans="1:2" x14ac:dyDescent="0.25">
      <c r="A1821" s="33">
        <v>22101706</v>
      </c>
      <c r="B1821" s="34" t="s">
        <v>244</v>
      </c>
    </row>
    <row r="1822" spans="1:2" x14ac:dyDescent="0.25">
      <c r="A1822" s="33">
        <v>22101707</v>
      </c>
      <c r="B1822" s="34" t="s">
        <v>16086</v>
      </c>
    </row>
    <row r="1823" spans="1:2" x14ac:dyDescent="0.25">
      <c r="A1823" s="33">
        <v>22101708</v>
      </c>
      <c r="B1823" s="34" t="s">
        <v>331</v>
      </c>
    </row>
    <row r="1824" spans="1:2" x14ac:dyDescent="0.25">
      <c r="A1824" s="33">
        <v>22101709</v>
      </c>
      <c r="B1824" s="34" t="s">
        <v>5080</v>
      </c>
    </row>
    <row r="1825" spans="1:2" x14ac:dyDescent="0.25">
      <c r="A1825" s="33">
        <v>22101710</v>
      </c>
      <c r="B1825" s="34" t="s">
        <v>6736</v>
      </c>
    </row>
    <row r="1826" spans="1:2" x14ac:dyDescent="0.25">
      <c r="A1826" s="33">
        <v>22101711</v>
      </c>
      <c r="B1826" s="34" t="s">
        <v>10078</v>
      </c>
    </row>
    <row r="1827" spans="1:2" x14ac:dyDescent="0.25">
      <c r="A1827" s="33">
        <v>22101712</v>
      </c>
      <c r="B1827" s="34" t="s">
        <v>7847</v>
      </c>
    </row>
    <row r="1828" spans="1:2" x14ac:dyDescent="0.25">
      <c r="A1828" s="33">
        <v>22101713</v>
      </c>
      <c r="B1828" s="34" t="s">
        <v>6550</v>
      </c>
    </row>
    <row r="1829" spans="1:2" x14ac:dyDescent="0.25">
      <c r="A1829" s="33">
        <v>22101714</v>
      </c>
      <c r="B1829" s="34" t="s">
        <v>1012</v>
      </c>
    </row>
    <row r="1830" spans="1:2" x14ac:dyDescent="0.25">
      <c r="A1830" s="33">
        <v>22101715</v>
      </c>
      <c r="B1830" s="34" t="s">
        <v>17416</v>
      </c>
    </row>
    <row r="1831" spans="1:2" x14ac:dyDescent="0.25">
      <c r="A1831" s="33">
        <v>22101716</v>
      </c>
      <c r="B1831" s="34" t="s">
        <v>10189</v>
      </c>
    </row>
    <row r="1832" spans="1:2" x14ac:dyDescent="0.25">
      <c r="A1832" s="33">
        <v>22101717</v>
      </c>
      <c r="B1832" s="34" t="s">
        <v>7213</v>
      </c>
    </row>
    <row r="1833" spans="1:2" x14ac:dyDescent="0.25">
      <c r="A1833" s="33">
        <v>22101718</v>
      </c>
      <c r="B1833" s="34" t="s">
        <v>16456</v>
      </c>
    </row>
    <row r="1834" spans="1:2" x14ac:dyDescent="0.25">
      <c r="A1834" s="33">
        <v>22101719</v>
      </c>
      <c r="B1834" s="34" t="s">
        <v>15515</v>
      </c>
    </row>
    <row r="1835" spans="1:2" x14ac:dyDescent="0.25">
      <c r="A1835" s="33">
        <v>22101720</v>
      </c>
      <c r="B1835" s="34" t="s">
        <v>12586</v>
      </c>
    </row>
    <row r="1836" spans="1:2" x14ac:dyDescent="0.25">
      <c r="A1836" s="33">
        <v>22101801</v>
      </c>
      <c r="B1836" s="34" t="s">
        <v>16754</v>
      </c>
    </row>
    <row r="1837" spans="1:2" x14ac:dyDescent="0.25">
      <c r="A1837" s="33">
        <v>22101802</v>
      </c>
      <c r="B1837" s="34" t="s">
        <v>2465</v>
      </c>
    </row>
    <row r="1838" spans="1:2" x14ac:dyDescent="0.25">
      <c r="A1838" s="33">
        <v>22101803</v>
      </c>
      <c r="B1838" s="34" t="s">
        <v>18095</v>
      </c>
    </row>
    <row r="1839" spans="1:2" x14ac:dyDescent="0.25">
      <c r="A1839" s="33">
        <v>22101804</v>
      </c>
      <c r="B1839" s="34" t="s">
        <v>11941</v>
      </c>
    </row>
    <row r="1840" spans="1:2" x14ac:dyDescent="0.25">
      <c r="A1840" s="33">
        <v>22101901</v>
      </c>
      <c r="B1840" s="34" t="s">
        <v>17447</v>
      </c>
    </row>
    <row r="1841" spans="1:2" x14ac:dyDescent="0.25">
      <c r="A1841" s="33">
        <v>22101902</v>
      </c>
      <c r="B1841" s="34" t="s">
        <v>13143</v>
      </c>
    </row>
    <row r="1842" spans="1:2" x14ac:dyDescent="0.25">
      <c r="A1842" s="33">
        <v>22101903</v>
      </c>
      <c r="B1842" s="34" t="s">
        <v>18896</v>
      </c>
    </row>
    <row r="1843" spans="1:2" x14ac:dyDescent="0.25">
      <c r="A1843" s="33">
        <v>22101904</v>
      </c>
      <c r="B1843" s="34" t="s">
        <v>5354</v>
      </c>
    </row>
    <row r="1844" spans="1:2" x14ac:dyDescent="0.25">
      <c r="A1844" s="33">
        <v>22101905</v>
      </c>
      <c r="B1844" s="34" t="s">
        <v>5618</v>
      </c>
    </row>
    <row r="1845" spans="1:2" x14ac:dyDescent="0.25">
      <c r="A1845" s="33">
        <v>22101906</v>
      </c>
      <c r="B1845" s="34" t="s">
        <v>10948</v>
      </c>
    </row>
    <row r="1846" spans="1:2" x14ac:dyDescent="0.25">
      <c r="A1846" s="33">
        <v>22101907</v>
      </c>
      <c r="B1846" s="34" t="s">
        <v>8274</v>
      </c>
    </row>
    <row r="1847" spans="1:2" x14ac:dyDescent="0.25">
      <c r="A1847" s="33">
        <v>22102001</v>
      </c>
      <c r="B1847" s="34" t="s">
        <v>1077</v>
      </c>
    </row>
    <row r="1848" spans="1:2" x14ac:dyDescent="0.25">
      <c r="A1848" s="33">
        <v>23101501</v>
      </c>
      <c r="B1848" s="34" t="s">
        <v>13376</v>
      </c>
    </row>
    <row r="1849" spans="1:2" x14ac:dyDescent="0.25">
      <c r="A1849" s="33">
        <v>23101502</v>
      </c>
      <c r="B1849" s="34" t="s">
        <v>1716</v>
      </c>
    </row>
    <row r="1850" spans="1:2" x14ac:dyDescent="0.25">
      <c r="A1850" s="33">
        <v>23101503</v>
      </c>
      <c r="B1850" s="34" t="s">
        <v>7513</v>
      </c>
    </row>
    <row r="1851" spans="1:2" x14ac:dyDescent="0.25">
      <c r="A1851" s="33">
        <v>23101504</v>
      </c>
      <c r="B1851" s="34" t="s">
        <v>7161</v>
      </c>
    </row>
    <row r="1852" spans="1:2" x14ac:dyDescent="0.25">
      <c r="A1852" s="33">
        <v>23101505</v>
      </c>
      <c r="B1852" s="34" t="s">
        <v>6657</v>
      </c>
    </row>
    <row r="1853" spans="1:2" x14ac:dyDescent="0.25">
      <c r="A1853" s="33">
        <v>23101506</v>
      </c>
      <c r="B1853" s="34" t="s">
        <v>1081</v>
      </c>
    </row>
    <row r="1854" spans="1:2" x14ac:dyDescent="0.25">
      <c r="A1854" s="33">
        <v>23101507</v>
      </c>
      <c r="B1854" s="34" t="s">
        <v>3892</v>
      </c>
    </row>
    <row r="1855" spans="1:2" x14ac:dyDescent="0.25">
      <c r="A1855" s="33">
        <v>23101508</v>
      </c>
      <c r="B1855" s="34" t="s">
        <v>17424</v>
      </c>
    </row>
    <row r="1856" spans="1:2" x14ac:dyDescent="0.25">
      <c r="A1856" s="33">
        <v>23101509</v>
      </c>
      <c r="B1856" s="34" t="s">
        <v>10652</v>
      </c>
    </row>
    <row r="1857" spans="1:2" x14ac:dyDescent="0.25">
      <c r="A1857" s="33">
        <v>23101510</v>
      </c>
      <c r="B1857" s="34" t="s">
        <v>8600</v>
      </c>
    </row>
    <row r="1858" spans="1:2" x14ac:dyDescent="0.25">
      <c r="A1858" s="33">
        <v>23101511</v>
      </c>
      <c r="B1858" s="34" t="s">
        <v>899</v>
      </c>
    </row>
    <row r="1859" spans="1:2" x14ac:dyDescent="0.25">
      <c r="A1859" s="33">
        <v>23101512</v>
      </c>
      <c r="B1859" s="34" t="s">
        <v>8528</v>
      </c>
    </row>
    <row r="1860" spans="1:2" x14ac:dyDescent="0.25">
      <c r="A1860" s="33">
        <v>23101513</v>
      </c>
      <c r="B1860" s="34" t="s">
        <v>18063</v>
      </c>
    </row>
    <row r="1861" spans="1:2" x14ac:dyDescent="0.25">
      <c r="A1861" s="33">
        <v>23101514</v>
      </c>
      <c r="B1861" s="34" t="s">
        <v>33</v>
      </c>
    </row>
    <row r="1862" spans="1:2" x14ac:dyDescent="0.25">
      <c r="A1862" s="33">
        <v>23101515</v>
      </c>
      <c r="B1862" s="34" t="s">
        <v>16201</v>
      </c>
    </row>
    <row r="1863" spans="1:2" x14ac:dyDescent="0.25">
      <c r="A1863" s="33">
        <v>23101516</v>
      </c>
      <c r="B1863" s="34" t="s">
        <v>8170</v>
      </c>
    </row>
    <row r="1864" spans="1:2" x14ac:dyDescent="0.25">
      <c r="A1864" s="33">
        <v>23101517</v>
      </c>
      <c r="B1864" s="34" t="s">
        <v>14133</v>
      </c>
    </row>
    <row r="1865" spans="1:2" x14ac:dyDescent="0.25">
      <c r="A1865" s="33">
        <v>23101518</v>
      </c>
      <c r="B1865" s="34" t="s">
        <v>8933</v>
      </c>
    </row>
    <row r="1866" spans="1:2" x14ac:dyDescent="0.25">
      <c r="A1866" s="33">
        <v>23101519</v>
      </c>
      <c r="B1866" s="34" t="s">
        <v>4301</v>
      </c>
    </row>
    <row r="1867" spans="1:2" x14ac:dyDescent="0.25">
      <c r="A1867" s="33">
        <v>23101520</v>
      </c>
      <c r="B1867" s="34" t="s">
        <v>7750</v>
      </c>
    </row>
    <row r="1868" spans="1:2" x14ac:dyDescent="0.25">
      <c r="A1868" s="33">
        <v>23101521</v>
      </c>
      <c r="B1868" s="34" t="s">
        <v>14888</v>
      </c>
    </row>
    <row r="1869" spans="1:2" x14ac:dyDescent="0.25">
      <c r="A1869" s="33">
        <v>23101522</v>
      </c>
      <c r="B1869" s="34" t="s">
        <v>14291</v>
      </c>
    </row>
    <row r="1870" spans="1:2" x14ac:dyDescent="0.25">
      <c r="A1870" s="33">
        <v>23111501</v>
      </c>
      <c r="B1870" s="34" t="s">
        <v>5424</v>
      </c>
    </row>
    <row r="1871" spans="1:2" x14ac:dyDescent="0.25">
      <c r="A1871" s="33">
        <v>23111502</v>
      </c>
      <c r="B1871" s="34" t="s">
        <v>36</v>
      </c>
    </row>
    <row r="1872" spans="1:2" x14ac:dyDescent="0.25">
      <c r="A1872" s="33">
        <v>23111503</v>
      </c>
      <c r="B1872" s="34" t="s">
        <v>10769</v>
      </c>
    </row>
    <row r="1873" spans="1:2" x14ac:dyDescent="0.25">
      <c r="A1873" s="33">
        <v>23111504</v>
      </c>
      <c r="B1873" s="34" t="s">
        <v>18727</v>
      </c>
    </row>
    <row r="1874" spans="1:2" x14ac:dyDescent="0.25">
      <c r="A1874" s="33">
        <v>23111505</v>
      </c>
      <c r="B1874" s="34" t="s">
        <v>4606</v>
      </c>
    </row>
    <row r="1875" spans="1:2" x14ac:dyDescent="0.25">
      <c r="A1875" s="33">
        <v>23111506</v>
      </c>
      <c r="B1875" s="34" t="s">
        <v>14581</v>
      </c>
    </row>
    <row r="1876" spans="1:2" x14ac:dyDescent="0.25">
      <c r="A1876" s="33">
        <v>23111507</v>
      </c>
      <c r="B1876" s="34" t="s">
        <v>18099</v>
      </c>
    </row>
    <row r="1877" spans="1:2" x14ac:dyDescent="0.25">
      <c r="A1877" s="33">
        <v>23111601</v>
      </c>
      <c r="B1877" s="34" t="s">
        <v>13402</v>
      </c>
    </row>
    <row r="1878" spans="1:2" x14ac:dyDescent="0.25">
      <c r="A1878" s="33">
        <v>23111602</v>
      </c>
      <c r="B1878" s="34" t="s">
        <v>12332</v>
      </c>
    </row>
    <row r="1879" spans="1:2" x14ac:dyDescent="0.25">
      <c r="A1879" s="33">
        <v>23111603</v>
      </c>
      <c r="B1879" s="34" t="s">
        <v>2488</v>
      </c>
    </row>
    <row r="1880" spans="1:2" x14ac:dyDescent="0.25">
      <c r="A1880" s="33">
        <v>23111604</v>
      </c>
      <c r="B1880" s="34" t="s">
        <v>7476</v>
      </c>
    </row>
    <row r="1881" spans="1:2" x14ac:dyDescent="0.25">
      <c r="A1881" s="33">
        <v>23111605</v>
      </c>
      <c r="B1881" s="34" t="s">
        <v>1455</v>
      </c>
    </row>
    <row r="1882" spans="1:2" x14ac:dyDescent="0.25">
      <c r="A1882" s="33">
        <v>23111606</v>
      </c>
      <c r="B1882" s="34" t="s">
        <v>5367</v>
      </c>
    </row>
    <row r="1883" spans="1:2" x14ac:dyDescent="0.25">
      <c r="A1883" s="33">
        <v>23121501</v>
      </c>
      <c r="B1883" s="34" t="s">
        <v>18562</v>
      </c>
    </row>
    <row r="1884" spans="1:2" x14ac:dyDescent="0.25">
      <c r="A1884" s="33">
        <v>23121502</v>
      </c>
      <c r="B1884" s="34" t="s">
        <v>18501</v>
      </c>
    </row>
    <row r="1885" spans="1:2" x14ac:dyDescent="0.25">
      <c r="A1885" s="33">
        <v>23121503</v>
      </c>
      <c r="B1885" s="34" t="s">
        <v>10076</v>
      </c>
    </row>
    <row r="1886" spans="1:2" x14ac:dyDescent="0.25">
      <c r="A1886" s="33">
        <v>23121504</v>
      </c>
      <c r="B1886" s="34" t="s">
        <v>8750</v>
      </c>
    </row>
    <row r="1887" spans="1:2" x14ac:dyDescent="0.25">
      <c r="A1887" s="33">
        <v>23121505</v>
      </c>
      <c r="B1887" s="34" t="s">
        <v>673</v>
      </c>
    </row>
    <row r="1888" spans="1:2" x14ac:dyDescent="0.25">
      <c r="A1888" s="33">
        <v>23121506</v>
      </c>
      <c r="B1888" s="34" t="s">
        <v>13742</v>
      </c>
    </row>
    <row r="1889" spans="1:2" x14ac:dyDescent="0.25">
      <c r="A1889" s="33">
        <v>23121507</v>
      </c>
      <c r="B1889" s="34" t="s">
        <v>7150</v>
      </c>
    </row>
    <row r="1890" spans="1:2" x14ac:dyDescent="0.25">
      <c r="A1890" s="33">
        <v>23121508</v>
      </c>
      <c r="B1890" s="34" t="s">
        <v>9988</v>
      </c>
    </row>
    <row r="1891" spans="1:2" x14ac:dyDescent="0.25">
      <c r="A1891" s="33">
        <v>23121509</v>
      </c>
      <c r="B1891" s="34" t="s">
        <v>6868</v>
      </c>
    </row>
    <row r="1892" spans="1:2" x14ac:dyDescent="0.25">
      <c r="A1892" s="33">
        <v>23121510</v>
      </c>
      <c r="B1892" s="34" t="s">
        <v>1207</v>
      </c>
    </row>
    <row r="1893" spans="1:2" x14ac:dyDescent="0.25">
      <c r="A1893" s="33">
        <v>23121601</v>
      </c>
      <c r="B1893" s="34" t="s">
        <v>4422</v>
      </c>
    </row>
    <row r="1894" spans="1:2" x14ac:dyDescent="0.25">
      <c r="A1894" s="33">
        <v>23121602</v>
      </c>
      <c r="B1894" s="34" t="s">
        <v>8602</v>
      </c>
    </row>
    <row r="1895" spans="1:2" x14ac:dyDescent="0.25">
      <c r="A1895" s="33">
        <v>23121603</v>
      </c>
      <c r="B1895" s="34" t="s">
        <v>4649</v>
      </c>
    </row>
    <row r="1896" spans="1:2" x14ac:dyDescent="0.25">
      <c r="A1896" s="33">
        <v>23121604</v>
      </c>
      <c r="B1896" s="34" t="s">
        <v>12717</v>
      </c>
    </row>
    <row r="1897" spans="1:2" x14ac:dyDescent="0.25">
      <c r="A1897" s="33">
        <v>23121605</v>
      </c>
      <c r="B1897" s="34" t="s">
        <v>15391</v>
      </c>
    </row>
    <row r="1898" spans="1:2" x14ac:dyDescent="0.25">
      <c r="A1898" s="33">
        <v>23121606</v>
      </c>
      <c r="B1898" s="34" t="s">
        <v>5747</v>
      </c>
    </row>
    <row r="1899" spans="1:2" x14ac:dyDescent="0.25">
      <c r="A1899" s="33">
        <v>23121607</v>
      </c>
      <c r="B1899" s="34" t="s">
        <v>998</v>
      </c>
    </row>
    <row r="1900" spans="1:2" x14ac:dyDescent="0.25">
      <c r="A1900" s="33">
        <v>23121608</v>
      </c>
      <c r="B1900" s="34" t="s">
        <v>15213</v>
      </c>
    </row>
    <row r="1901" spans="1:2" x14ac:dyDescent="0.25">
      <c r="A1901" s="33">
        <v>23121609</v>
      </c>
      <c r="B1901" s="34" t="s">
        <v>14588</v>
      </c>
    </row>
    <row r="1902" spans="1:2" x14ac:dyDescent="0.25">
      <c r="A1902" s="33">
        <v>23121610</v>
      </c>
      <c r="B1902" s="34" t="s">
        <v>8872</v>
      </c>
    </row>
    <row r="1903" spans="1:2" x14ac:dyDescent="0.25">
      <c r="A1903" s="33">
        <v>23121611</v>
      </c>
      <c r="B1903" s="34" t="s">
        <v>10504</v>
      </c>
    </row>
    <row r="1904" spans="1:2" x14ac:dyDescent="0.25">
      <c r="A1904" s="33">
        <v>23121612</v>
      </c>
      <c r="B1904" s="34" t="s">
        <v>17766</v>
      </c>
    </row>
    <row r="1905" spans="1:2" x14ac:dyDescent="0.25">
      <c r="A1905" s="33">
        <v>23121613</v>
      </c>
      <c r="B1905" s="34" t="s">
        <v>4729</v>
      </c>
    </row>
    <row r="1906" spans="1:2" x14ac:dyDescent="0.25">
      <c r="A1906" s="33">
        <v>23121614</v>
      </c>
      <c r="B1906" s="34" t="s">
        <v>15936</v>
      </c>
    </row>
    <row r="1907" spans="1:2" x14ac:dyDescent="0.25">
      <c r="A1907" s="33">
        <v>23121615</v>
      </c>
      <c r="B1907" s="34" t="s">
        <v>17868</v>
      </c>
    </row>
    <row r="1908" spans="1:2" x14ac:dyDescent="0.25">
      <c r="A1908" s="33">
        <v>23131501</v>
      </c>
      <c r="B1908" s="34" t="s">
        <v>3614</v>
      </c>
    </row>
    <row r="1909" spans="1:2" x14ac:dyDescent="0.25">
      <c r="A1909" s="33">
        <v>23131502</v>
      </c>
      <c r="B1909" s="34" t="s">
        <v>176</v>
      </c>
    </row>
    <row r="1910" spans="1:2" x14ac:dyDescent="0.25">
      <c r="A1910" s="33">
        <v>23131503</v>
      </c>
      <c r="B1910" s="34" t="s">
        <v>3165</v>
      </c>
    </row>
    <row r="1911" spans="1:2" x14ac:dyDescent="0.25">
      <c r="A1911" s="33">
        <v>23131504</v>
      </c>
      <c r="B1911" s="34" t="s">
        <v>10521</v>
      </c>
    </row>
    <row r="1912" spans="1:2" x14ac:dyDescent="0.25">
      <c r="A1912" s="33">
        <v>23131505</v>
      </c>
      <c r="B1912" s="34" t="s">
        <v>13687</v>
      </c>
    </row>
    <row r="1913" spans="1:2" x14ac:dyDescent="0.25">
      <c r="A1913" s="33">
        <v>23131506</v>
      </c>
      <c r="B1913" s="34" t="s">
        <v>6831</v>
      </c>
    </row>
    <row r="1914" spans="1:2" x14ac:dyDescent="0.25">
      <c r="A1914" s="33">
        <v>23131507</v>
      </c>
      <c r="B1914" s="34" t="s">
        <v>9601</v>
      </c>
    </row>
    <row r="1915" spans="1:2" x14ac:dyDescent="0.25">
      <c r="A1915" s="33">
        <v>23131508</v>
      </c>
      <c r="B1915" s="34" t="s">
        <v>18181</v>
      </c>
    </row>
    <row r="1916" spans="1:2" x14ac:dyDescent="0.25">
      <c r="A1916" s="33">
        <v>23131509</v>
      </c>
      <c r="B1916" s="34" t="s">
        <v>6281</v>
      </c>
    </row>
    <row r="1917" spans="1:2" x14ac:dyDescent="0.25">
      <c r="A1917" s="33">
        <v>23131510</v>
      </c>
      <c r="B1917" s="34" t="s">
        <v>17199</v>
      </c>
    </row>
    <row r="1918" spans="1:2" x14ac:dyDescent="0.25">
      <c r="A1918" s="33">
        <v>23131511</v>
      </c>
      <c r="B1918" s="34" t="s">
        <v>15178</v>
      </c>
    </row>
    <row r="1919" spans="1:2" x14ac:dyDescent="0.25">
      <c r="A1919" s="33">
        <v>23131512</v>
      </c>
      <c r="B1919" s="34" t="s">
        <v>7093</v>
      </c>
    </row>
    <row r="1920" spans="1:2" x14ac:dyDescent="0.25">
      <c r="A1920" s="33">
        <v>23131513</v>
      </c>
      <c r="B1920" s="34" t="s">
        <v>18779</v>
      </c>
    </row>
    <row r="1921" spans="1:2" x14ac:dyDescent="0.25">
      <c r="A1921" s="33">
        <v>23131514</v>
      </c>
      <c r="B1921" s="34" t="s">
        <v>7552</v>
      </c>
    </row>
    <row r="1922" spans="1:2" x14ac:dyDescent="0.25">
      <c r="A1922" s="33">
        <v>23131515</v>
      </c>
      <c r="B1922" s="34" t="s">
        <v>4515</v>
      </c>
    </row>
    <row r="1923" spans="1:2" x14ac:dyDescent="0.25">
      <c r="A1923" s="33">
        <v>23131601</v>
      </c>
      <c r="B1923" s="34" t="s">
        <v>17363</v>
      </c>
    </row>
    <row r="1924" spans="1:2" x14ac:dyDescent="0.25">
      <c r="A1924" s="33">
        <v>23131602</v>
      </c>
      <c r="B1924" s="34" t="s">
        <v>9800</v>
      </c>
    </row>
    <row r="1925" spans="1:2" x14ac:dyDescent="0.25">
      <c r="A1925" s="33">
        <v>23131603</v>
      </c>
      <c r="B1925" s="34" t="s">
        <v>9522</v>
      </c>
    </row>
    <row r="1926" spans="1:2" x14ac:dyDescent="0.25">
      <c r="A1926" s="33">
        <v>23131604</v>
      </c>
      <c r="B1926" s="34" t="s">
        <v>15894</v>
      </c>
    </row>
    <row r="1927" spans="1:2" x14ac:dyDescent="0.25">
      <c r="A1927" s="33">
        <v>23131701</v>
      </c>
      <c r="B1927" s="34" t="s">
        <v>11036</v>
      </c>
    </row>
    <row r="1928" spans="1:2" x14ac:dyDescent="0.25">
      <c r="A1928" s="33">
        <v>23131702</v>
      </c>
      <c r="B1928" s="34" t="s">
        <v>14718</v>
      </c>
    </row>
    <row r="1929" spans="1:2" x14ac:dyDescent="0.25">
      <c r="A1929" s="33">
        <v>23131703</v>
      </c>
      <c r="B1929" s="34" t="s">
        <v>861</v>
      </c>
    </row>
    <row r="1930" spans="1:2" x14ac:dyDescent="0.25">
      <c r="A1930" s="33">
        <v>23131704</v>
      </c>
      <c r="B1930" s="34" t="s">
        <v>4917</v>
      </c>
    </row>
    <row r="1931" spans="1:2" x14ac:dyDescent="0.25">
      <c r="A1931" s="33">
        <v>23141601</v>
      </c>
      <c r="B1931" s="34" t="s">
        <v>16365</v>
      </c>
    </row>
    <row r="1932" spans="1:2" x14ac:dyDescent="0.25">
      <c r="A1932" s="33">
        <v>23141602</v>
      </c>
      <c r="B1932" s="34" t="s">
        <v>16533</v>
      </c>
    </row>
    <row r="1933" spans="1:2" x14ac:dyDescent="0.25">
      <c r="A1933" s="33">
        <v>23141603</v>
      </c>
      <c r="B1933" s="34" t="s">
        <v>8799</v>
      </c>
    </row>
    <row r="1934" spans="1:2" x14ac:dyDescent="0.25">
      <c r="A1934" s="33">
        <v>23141604</v>
      </c>
      <c r="B1934" s="34" t="s">
        <v>7977</v>
      </c>
    </row>
    <row r="1935" spans="1:2" x14ac:dyDescent="0.25">
      <c r="A1935" s="33">
        <v>23141605</v>
      </c>
      <c r="B1935" s="34" t="s">
        <v>15102</v>
      </c>
    </row>
    <row r="1936" spans="1:2" x14ac:dyDescent="0.25">
      <c r="A1936" s="33">
        <v>23141701</v>
      </c>
      <c r="B1936" s="34" t="s">
        <v>12833</v>
      </c>
    </row>
    <row r="1937" spans="1:2" x14ac:dyDescent="0.25">
      <c r="A1937" s="33">
        <v>23141702</v>
      </c>
      <c r="B1937" s="34" t="s">
        <v>9954</v>
      </c>
    </row>
    <row r="1938" spans="1:2" x14ac:dyDescent="0.25">
      <c r="A1938" s="33">
        <v>23141703</v>
      </c>
      <c r="B1938" s="34" t="s">
        <v>1445</v>
      </c>
    </row>
    <row r="1939" spans="1:2" x14ac:dyDescent="0.25">
      <c r="A1939" s="33">
        <v>23141704</v>
      </c>
      <c r="B1939" s="34" t="s">
        <v>1485</v>
      </c>
    </row>
    <row r="1940" spans="1:2" x14ac:dyDescent="0.25">
      <c r="A1940" s="33">
        <v>23151501</v>
      </c>
      <c r="B1940" s="34" t="s">
        <v>18390</v>
      </c>
    </row>
    <row r="1941" spans="1:2" x14ac:dyDescent="0.25">
      <c r="A1941" s="33">
        <v>23151502</v>
      </c>
      <c r="B1941" s="34" t="s">
        <v>9362</v>
      </c>
    </row>
    <row r="1942" spans="1:2" x14ac:dyDescent="0.25">
      <c r="A1942" s="33">
        <v>23151503</v>
      </c>
      <c r="B1942" s="34" t="s">
        <v>678</v>
      </c>
    </row>
    <row r="1943" spans="1:2" x14ac:dyDescent="0.25">
      <c r="A1943" s="33">
        <v>23151504</v>
      </c>
      <c r="B1943" s="34" t="s">
        <v>18633</v>
      </c>
    </row>
    <row r="1944" spans="1:2" x14ac:dyDescent="0.25">
      <c r="A1944" s="33">
        <v>23151506</v>
      </c>
      <c r="B1944" s="34" t="s">
        <v>6040</v>
      </c>
    </row>
    <row r="1945" spans="1:2" x14ac:dyDescent="0.25">
      <c r="A1945" s="33">
        <v>23151507</v>
      </c>
      <c r="B1945" s="34" t="s">
        <v>16959</v>
      </c>
    </row>
    <row r="1946" spans="1:2" x14ac:dyDescent="0.25">
      <c r="A1946" s="33">
        <v>23151508</v>
      </c>
      <c r="B1946" s="34" t="s">
        <v>10449</v>
      </c>
    </row>
    <row r="1947" spans="1:2" x14ac:dyDescent="0.25">
      <c r="A1947" s="33">
        <v>23151509</v>
      </c>
      <c r="B1947" s="34" t="s">
        <v>4264</v>
      </c>
    </row>
    <row r="1948" spans="1:2" x14ac:dyDescent="0.25">
      <c r="A1948" s="33">
        <v>23151510</v>
      </c>
      <c r="B1948" s="34" t="s">
        <v>5059</v>
      </c>
    </row>
    <row r="1949" spans="1:2" x14ac:dyDescent="0.25">
      <c r="A1949" s="33">
        <v>23151511</v>
      </c>
      <c r="B1949" s="34" t="s">
        <v>3101</v>
      </c>
    </row>
    <row r="1950" spans="1:2" x14ac:dyDescent="0.25">
      <c r="A1950" s="33">
        <v>23151512</v>
      </c>
      <c r="B1950" s="34" t="s">
        <v>17667</v>
      </c>
    </row>
    <row r="1951" spans="1:2" x14ac:dyDescent="0.25">
      <c r="A1951" s="33">
        <v>23151513</v>
      </c>
      <c r="B1951" s="34" t="s">
        <v>180</v>
      </c>
    </row>
    <row r="1952" spans="1:2" x14ac:dyDescent="0.25">
      <c r="A1952" s="33">
        <v>23151514</v>
      </c>
      <c r="B1952" s="34" t="s">
        <v>17356</v>
      </c>
    </row>
    <row r="1953" spans="1:2" x14ac:dyDescent="0.25">
      <c r="A1953" s="33">
        <v>23151515</v>
      </c>
      <c r="B1953" s="34" t="s">
        <v>16700</v>
      </c>
    </row>
    <row r="1954" spans="1:2" x14ac:dyDescent="0.25">
      <c r="A1954" s="33">
        <v>23151516</v>
      </c>
      <c r="B1954" s="34" t="s">
        <v>2479</v>
      </c>
    </row>
    <row r="1955" spans="1:2" x14ac:dyDescent="0.25">
      <c r="A1955" s="33">
        <v>23151601</v>
      </c>
      <c r="B1955" s="34" t="s">
        <v>13219</v>
      </c>
    </row>
    <row r="1956" spans="1:2" x14ac:dyDescent="0.25">
      <c r="A1956" s="33">
        <v>23151602</v>
      </c>
      <c r="B1956" s="34" t="s">
        <v>589</v>
      </c>
    </row>
    <row r="1957" spans="1:2" x14ac:dyDescent="0.25">
      <c r="A1957" s="33">
        <v>23151603</v>
      </c>
      <c r="B1957" s="34" t="s">
        <v>17795</v>
      </c>
    </row>
    <row r="1958" spans="1:2" x14ac:dyDescent="0.25">
      <c r="A1958" s="33">
        <v>23151604</v>
      </c>
      <c r="B1958" s="34" t="s">
        <v>1607</v>
      </c>
    </row>
    <row r="1959" spans="1:2" x14ac:dyDescent="0.25">
      <c r="A1959" s="33">
        <v>23151606</v>
      </c>
      <c r="B1959" s="34" t="s">
        <v>8618</v>
      </c>
    </row>
    <row r="1960" spans="1:2" x14ac:dyDescent="0.25">
      <c r="A1960" s="33">
        <v>23151607</v>
      </c>
      <c r="B1960" s="34" t="s">
        <v>8546</v>
      </c>
    </row>
    <row r="1961" spans="1:2" x14ac:dyDescent="0.25">
      <c r="A1961" s="33">
        <v>23151608</v>
      </c>
      <c r="B1961" s="34" t="s">
        <v>15473</v>
      </c>
    </row>
    <row r="1962" spans="1:2" x14ac:dyDescent="0.25">
      <c r="A1962" s="33">
        <v>23151701</v>
      </c>
      <c r="B1962" s="34" t="s">
        <v>12440</v>
      </c>
    </row>
    <row r="1963" spans="1:2" x14ac:dyDescent="0.25">
      <c r="A1963" s="33">
        <v>23151702</v>
      </c>
      <c r="B1963" s="34" t="s">
        <v>14185</v>
      </c>
    </row>
    <row r="1964" spans="1:2" x14ac:dyDescent="0.25">
      <c r="A1964" s="33">
        <v>23151703</v>
      </c>
      <c r="B1964" s="34" t="s">
        <v>1089</v>
      </c>
    </row>
    <row r="1965" spans="1:2" x14ac:dyDescent="0.25">
      <c r="A1965" s="33">
        <v>23151704</v>
      </c>
      <c r="B1965" s="34" t="s">
        <v>2052</v>
      </c>
    </row>
    <row r="1966" spans="1:2" x14ac:dyDescent="0.25">
      <c r="A1966" s="33">
        <v>23151705</v>
      </c>
      <c r="B1966" s="34" t="s">
        <v>8486</v>
      </c>
    </row>
    <row r="1967" spans="1:2" x14ac:dyDescent="0.25">
      <c r="A1967" s="33">
        <v>23151801</v>
      </c>
      <c r="B1967" s="34" t="s">
        <v>7829</v>
      </c>
    </row>
    <row r="1968" spans="1:2" x14ac:dyDescent="0.25">
      <c r="A1968" s="33">
        <v>23151802</v>
      </c>
      <c r="B1968" s="34" t="s">
        <v>13926</v>
      </c>
    </row>
    <row r="1969" spans="1:2" x14ac:dyDescent="0.25">
      <c r="A1969" s="33">
        <v>23151803</v>
      </c>
      <c r="B1969" s="34" t="s">
        <v>16115</v>
      </c>
    </row>
    <row r="1970" spans="1:2" x14ac:dyDescent="0.25">
      <c r="A1970" s="33">
        <v>23151804</v>
      </c>
      <c r="B1970" s="34" t="s">
        <v>12083</v>
      </c>
    </row>
    <row r="1971" spans="1:2" x14ac:dyDescent="0.25">
      <c r="A1971" s="33">
        <v>23151805</v>
      </c>
      <c r="B1971" s="34" t="s">
        <v>10709</v>
      </c>
    </row>
    <row r="1972" spans="1:2" x14ac:dyDescent="0.25">
      <c r="A1972" s="33">
        <v>23151806</v>
      </c>
      <c r="B1972" s="34" t="s">
        <v>7763</v>
      </c>
    </row>
    <row r="1973" spans="1:2" x14ac:dyDescent="0.25">
      <c r="A1973" s="33">
        <v>23151807</v>
      </c>
      <c r="B1973" s="34" t="s">
        <v>9235</v>
      </c>
    </row>
    <row r="1974" spans="1:2" x14ac:dyDescent="0.25">
      <c r="A1974" s="33">
        <v>23151808</v>
      </c>
      <c r="B1974" s="34" t="s">
        <v>7499</v>
      </c>
    </row>
    <row r="1975" spans="1:2" x14ac:dyDescent="0.25">
      <c r="A1975" s="33">
        <v>23151809</v>
      </c>
      <c r="B1975" s="34" t="s">
        <v>4479</v>
      </c>
    </row>
    <row r="1976" spans="1:2" x14ac:dyDescent="0.25">
      <c r="A1976" s="33">
        <v>23151810</v>
      </c>
      <c r="B1976" s="34" t="s">
        <v>6088</v>
      </c>
    </row>
    <row r="1977" spans="1:2" x14ac:dyDescent="0.25">
      <c r="A1977" s="33">
        <v>23151811</v>
      </c>
      <c r="B1977" s="34" t="s">
        <v>10773</v>
      </c>
    </row>
    <row r="1978" spans="1:2" x14ac:dyDescent="0.25">
      <c r="A1978" s="33">
        <v>23151812</v>
      </c>
      <c r="B1978" s="34" t="s">
        <v>6811</v>
      </c>
    </row>
    <row r="1979" spans="1:2" x14ac:dyDescent="0.25">
      <c r="A1979" s="33">
        <v>23151813</v>
      </c>
      <c r="B1979" s="34" t="s">
        <v>12577</v>
      </c>
    </row>
    <row r="1980" spans="1:2" x14ac:dyDescent="0.25">
      <c r="A1980" s="33">
        <v>23151814</v>
      </c>
      <c r="B1980" s="34" t="s">
        <v>15166</v>
      </c>
    </row>
    <row r="1981" spans="1:2" x14ac:dyDescent="0.25">
      <c r="A1981" s="33">
        <v>23151816</v>
      </c>
      <c r="B1981" s="34" t="s">
        <v>14599</v>
      </c>
    </row>
    <row r="1982" spans="1:2" x14ac:dyDescent="0.25">
      <c r="A1982" s="33">
        <v>23151817</v>
      </c>
      <c r="B1982" s="34" t="s">
        <v>14543</v>
      </c>
    </row>
    <row r="1983" spans="1:2" x14ac:dyDescent="0.25">
      <c r="A1983" s="33">
        <v>23151818</v>
      </c>
      <c r="B1983" s="34" t="s">
        <v>3341</v>
      </c>
    </row>
    <row r="1984" spans="1:2" x14ac:dyDescent="0.25">
      <c r="A1984" s="33">
        <v>23151819</v>
      </c>
      <c r="B1984" s="34" t="s">
        <v>17395</v>
      </c>
    </row>
    <row r="1985" spans="1:2" x14ac:dyDescent="0.25">
      <c r="A1985" s="33">
        <v>23151820</v>
      </c>
      <c r="B1985" s="34" t="s">
        <v>15753</v>
      </c>
    </row>
    <row r="1986" spans="1:2" x14ac:dyDescent="0.25">
      <c r="A1986" s="33">
        <v>23151821</v>
      </c>
      <c r="B1986" s="34" t="s">
        <v>4564</v>
      </c>
    </row>
    <row r="1987" spans="1:2" x14ac:dyDescent="0.25">
      <c r="A1987" s="33">
        <v>23151822</v>
      </c>
      <c r="B1987" s="34" t="s">
        <v>11982</v>
      </c>
    </row>
    <row r="1988" spans="1:2" x14ac:dyDescent="0.25">
      <c r="A1988" s="33">
        <v>23151823</v>
      </c>
      <c r="B1988" s="34" t="s">
        <v>13283</v>
      </c>
    </row>
    <row r="1989" spans="1:2" x14ac:dyDescent="0.25">
      <c r="A1989" s="33">
        <v>23151901</v>
      </c>
      <c r="B1989" s="34" t="s">
        <v>12064</v>
      </c>
    </row>
    <row r="1990" spans="1:2" x14ac:dyDescent="0.25">
      <c r="A1990" s="33">
        <v>23151902</v>
      </c>
      <c r="B1990" s="34" t="s">
        <v>16604</v>
      </c>
    </row>
    <row r="1991" spans="1:2" x14ac:dyDescent="0.25">
      <c r="A1991" s="33">
        <v>23151903</v>
      </c>
      <c r="B1991" s="34" t="s">
        <v>9232</v>
      </c>
    </row>
    <row r="1992" spans="1:2" x14ac:dyDescent="0.25">
      <c r="A1992" s="33">
        <v>23151904</v>
      </c>
      <c r="B1992" s="34" t="s">
        <v>7180</v>
      </c>
    </row>
    <row r="1993" spans="1:2" x14ac:dyDescent="0.25">
      <c r="A1993" s="33">
        <v>23151905</v>
      </c>
      <c r="B1993" s="34" t="s">
        <v>12048</v>
      </c>
    </row>
    <row r="1994" spans="1:2" x14ac:dyDescent="0.25">
      <c r="A1994" s="33">
        <v>23151906</v>
      </c>
      <c r="B1994" s="34" t="s">
        <v>1774</v>
      </c>
    </row>
    <row r="1995" spans="1:2" x14ac:dyDescent="0.25">
      <c r="A1995" s="33">
        <v>23152001</v>
      </c>
      <c r="B1995" s="34" t="s">
        <v>5455</v>
      </c>
    </row>
    <row r="1996" spans="1:2" x14ac:dyDescent="0.25">
      <c r="A1996" s="33">
        <v>23152002</v>
      </c>
      <c r="B1996" s="34" t="s">
        <v>17034</v>
      </c>
    </row>
    <row r="1997" spans="1:2" x14ac:dyDescent="0.25">
      <c r="A1997" s="33">
        <v>23152101</v>
      </c>
      <c r="B1997" s="34" t="s">
        <v>11303</v>
      </c>
    </row>
    <row r="1998" spans="1:2" x14ac:dyDescent="0.25">
      <c r="A1998" s="33">
        <v>23152102</v>
      </c>
      <c r="B1998" s="34" t="s">
        <v>5735</v>
      </c>
    </row>
    <row r="1999" spans="1:2" x14ac:dyDescent="0.25">
      <c r="A1999" s="33">
        <v>23152103</v>
      </c>
      <c r="B1999" s="34" t="s">
        <v>1381</v>
      </c>
    </row>
    <row r="2000" spans="1:2" x14ac:dyDescent="0.25">
      <c r="A2000" s="33">
        <v>23152104</v>
      </c>
      <c r="B2000" s="34" t="s">
        <v>5032</v>
      </c>
    </row>
    <row r="2001" spans="1:2" x14ac:dyDescent="0.25">
      <c r="A2001" s="33">
        <v>23152201</v>
      </c>
      <c r="B2001" s="34" t="s">
        <v>9946</v>
      </c>
    </row>
    <row r="2002" spans="1:2" x14ac:dyDescent="0.25">
      <c r="A2002" s="33">
        <v>23152202</v>
      </c>
      <c r="B2002" s="34" t="s">
        <v>10234</v>
      </c>
    </row>
    <row r="2003" spans="1:2" x14ac:dyDescent="0.25">
      <c r="A2003" s="33">
        <v>23152203</v>
      </c>
      <c r="B2003" s="34" t="s">
        <v>6307</v>
      </c>
    </row>
    <row r="2004" spans="1:2" x14ac:dyDescent="0.25">
      <c r="A2004" s="33">
        <v>23152204</v>
      </c>
      <c r="B2004" s="34" t="s">
        <v>11133</v>
      </c>
    </row>
    <row r="2005" spans="1:2" x14ac:dyDescent="0.25">
      <c r="A2005" s="33">
        <v>23152205</v>
      </c>
      <c r="B2005" s="34" t="s">
        <v>1107</v>
      </c>
    </row>
    <row r="2006" spans="1:2" x14ac:dyDescent="0.25">
      <c r="A2006" s="33">
        <v>23152206</v>
      </c>
      <c r="B2006" s="34" t="s">
        <v>1165</v>
      </c>
    </row>
    <row r="2007" spans="1:2" x14ac:dyDescent="0.25">
      <c r="A2007" s="33">
        <v>23152901</v>
      </c>
      <c r="B2007" s="34" t="s">
        <v>6574</v>
      </c>
    </row>
    <row r="2008" spans="1:2" x14ac:dyDescent="0.25">
      <c r="A2008" s="33">
        <v>23152902</v>
      </c>
      <c r="B2008" s="34" t="s">
        <v>15459</v>
      </c>
    </row>
    <row r="2009" spans="1:2" x14ac:dyDescent="0.25">
      <c r="A2009" s="33">
        <v>23152903</v>
      </c>
      <c r="B2009" s="34" t="s">
        <v>18776</v>
      </c>
    </row>
    <row r="2010" spans="1:2" x14ac:dyDescent="0.25">
      <c r="A2010" s="33">
        <v>23152904</v>
      </c>
      <c r="B2010" s="34" t="s">
        <v>1325</v>
      </c>
    </row>
    <row r="2011" spans="1:2" x14ac:dyDescent="0.25">
      <c r="A2011" s="33">
        <v>23152905</v>
      </c>
      <c r="B2011" s="34" t="s">
        <v>16505</v>
      </c>
    </row>
    <row r="2012" spans="1:2" x14ac:dyDescent="0.25">
      <c r="A2012" s="33">
        <v>23152906</v>
      </c>
      <c r="B2012" s="34" t="s">
        <v>17675</v>
      </c>
    </row>
    <row r="2013" spans="1:2" x14ac:dyDescent="0.25">
      <c r="A2013" s="33">
        <v>23153001</v>
      </c>
      <c r="B2013" s="34" t="s">
        <v>7159</v>
      </c>
    </row>
    <row r="2014" spans="1:2" x14ac:dyDescent="0.25">
      <c r="A2014" s="33">
        <v>23153002</v>
      </c>
      <c r="B2014" s="34" t="s">
        <v>761</v>
      </c>
    </row>
    <row r="2015" spans="1:2" x14ac:dyDescent="0.25">
      <c r="A2015" s="33">
        <v>23153003</v>
      </c>
      <c r="B2015" s="34" t="s">
        <v>4617</v>
      </c>
    </row>
    <row r="2016" spans="1:2" x14ac:dyDescent="0.25">
      <c r="A2016" s="33">
        <v>23153004</v>
      </c>
      <c r="B2016" s="34" t="s">
        <v>7086</v>
      </c>
    </row>
    <row r="2017" spans="1:2" x14ac:dyDescent="0.25">
      <c r="A2017" s="33">
        <v>23153005</v>
      </c>
      <c r="B2017" s="34" t="s">
        <v>6483</v>
      </c>
    </row>
    <row r="2018" spans="1:2" x14ac:dyDescent="0.25">
      <c r="A2018" s="33">
        <v>23153006</v>
      </c>
      <c r="B2018" s="34" t="s">
        <v>2998</v>
      </c>
    </row>
    <row r="2019" spans="1:2" x14ac:dyDescent="0.25">
      <c r="A2019" s="33">
        <v>23153007</v>
      </c>
      <c r="B2019" s="34" t="s">
        <v>12108</v>
      </c>
    </row>
    <row r="2020" spans="1:2" x14ac:dyDescent="0.25">
      <c r="A2020" s="33">
        <v>23153008</v>
      </c>
      <c r="B2020" s="34" t="s">
        <v>17931</v>
      </c>
    </row>
    <row r="2021" spans="1:2" x14ac:dyDescent="0.25">
      <c r="A2021" s="33">
        <v>23153009</v>
      </c>
      <c r="B2021" s="34" t="s">
        <v>2206</v>
      </c>
    </row>
    <row r="2022" spans="1:2" x14ac:dyDescent="0.25">
      <c r="A2022" s="33">
        <v>23153010</v>
      </c>
      <c r="B2022" s="34" t="s">
        <v>1066</v>
      </c>
    </row>
    <row r="2023" spans="1:2" x14ac:dyDescent="0.25">
      <c r="A2023" s="33">
        <v>23153011</v>
      </c>
      <c r="B2023" s="34" t="s">
        <v>9168</v>
      </c>
    </row>
    <row r="2024" spans="1:2" x14ac:dyDescent="0.25">
      <c r="A2024" s="33">
        <v>23153012</v>
      </c>
      <c r="B2024" s="34" t="s">
        <v>10952</v>
      </c>
    </row>
    <row r="2025" spans="1:2" x14ac:dyDescent="0.25">
      <c r="A2025" s="33">
        <v>23153013</v>
      </c>
      <c r="B2025" s="34" t="s">
        <v>5816</v>
      </c>
    </row>
    <row r="2026" spans="1:2" x14ac:dyDescent="0.25">
      <c r="A2026" s="33">
        <v>23153014</v>
      </c>
      <c r="B2026" s="34" t="s">
        <v>3485</v>
      </c>
    </row>
    <row r="2027" spans="1:2" x14ac:dyDescent="0.25">
      <c r="A2027" s="33">
        <v>23153015</v>
      </c>
      <c r="B2027" s="34" t="s">
        <v>6402</v>
      </c>
    </row>
    <row r="2028" spans="1:2" x14ac:dyDescent="0.25">
      <c r="A2028" s="33">
        <v>23153016</v>
      </c>
      <c r="B2028" s="34" t="s">
        <v>8176</v>
      </c>
    </row>
    <row r="2029" spans="1:2" x14ac:dyDescent="0.25">
      <c r="A2029" s="33">
        <v>23153017</v>
      </c>
      <c r="B2029" s="34" t="s">
        <v>10960</v>
      </c>
    </row>
    <row r="2030" spans="1:2" x14ac:dyDescent="0.25">
      <c r="A2030" s="33">
        <v>23153018</v>
      </c>
      <c r="B2030" s="34" t="s">
        <v>7674</v>
      </c>
    </row>
    <row r="2031" spans="1:2" x14ac:dyDescent="0.25">
      <c r="A2031" s="33">
        <v>23153019</v>
      </c>
      <c r="B2031" s="34" t="s">
        <v>766</v>
      </c>
    </row>
    <row r="2032" spans="1:2" x14ac:dyDescent="0.25">
      <c r="A2032" s="33">
        <v>23153020</v>
      </c>
      <c r="B2032" s="34" t="s">
        <v>655</v>
      </c>
    </row>
    <row r="2033" spans="1:2" x14ac:dyDescent="0.25">
      <c r="A2033" s="33">
        <v>23153021</v>
      </c>
      <c r="B2033" s="34" t="s">
        <v>14468</v>
      </c>
    </row>
    <row r="2034" spans="1:2" x14ac:dyDescent="0.25">
      <c r="A2034" s="33">
        <v>23153022</v>
      </c>
      <c r="B2034" s="34" t="s">
        <v>17277</v>
      </c>
    </row>
    <row r="2035" spans="1:2" x14ac:dyDescent="0.25">
      <c r="A2035" s="33">
        <v>23153023</v>
      </c>
      <c r="B2035" s="34" t="s">
        <v>4874</v>
      </c>
    </row>
    <row r="2036" spans="1:2" x14ac:dyDescent="0.25">
      <c r="A2036" s="33">
        <v>23153024</v>
      </c>
      <c r="B2036" s="34" t="s">
        <v>15281</v>
      </c>
    </row>
    <row r="2037" spans="1:2" x14ac:dyDescent="0.25">
      <c r="A2037" s="33">
        <v>23153025</v>
      </c>
      <c r="B2037" s="34" t="s">
        <v>15273</v>
      </c>
    </row>
    <row r="2038" spans="1:2" x14ac:dyDescent="0.25">
      <c r="A2038" s="33">
        <v>23153026</v>
      </c>
      <c r="B2038" s="34" t="s">
        <v>10738</v>
      </c>
    </row>
    <row r="2039" spans="1:2" x14ac:dyDescent="0.25">
      <c r="A2039" s="33">
        <v>23153027</v>
      </c>
      <c r="B2039" s="34" t="s">
        <v>5740</v>
      </c>
    </row>
    <row r="2040" spans="1:2" x14ac:dyDescent="0.25">
      <c r="A2040" s="33">
        <v>23153028</v>
      </c>
      <c r="B2040" s="34" t="s">
        <v>895</v>
      </c>
    </row>
    <row r="2041" spans="1:2" x14ac:dyDescent="0.25">
      <c r="A2041" s="33">
        <v>23153029</v>
      </c>
      <c r="B2041" s="34" t="s">
        <v>738</v>
      </c>
    </row>
    <row r="2042" spans="1:2" x14ac:dyDescent="0.25">
      <c r="A2042" s="33">
        <v>23153030</v>
      </c>
      <c r="B2042" s="34" t="s">
        <v>757</v>
      </c>
    </row>
    <row r="2043" spans="1:2" x14ac:dyDescent="0.25">
      <c r="A2043" s="33">
        <v>23153031</v>
      </c>
      <c r="B2043" s="34" t="s">
        <v>3539</v>
      </c>
    </row>
    <row r="2044" spans="1:2" x14ac:dyDescent="0.25">
      <c r="A2044" s="33">
        <v>23153032</v>
      </c>
      <c r="B2044" s="34" t="s">
        <v>5133</v>
      </c>
    </row>
    <row r="2045" spans="1:2" x14ac:dyDescent="0.25">
      <c r="A2045" s="33">
        <v>23153033</v>
      </c>
      <c r="B2045" s="34" t="s">
        <v>6496</v>
      </c>
    </row>
    <row r="2046" spans="1:2" x14ac:dyDescent="0.25">
      <c r="A2046" s="33">
        <v>23153034</v>
      </c>
      <c r="B2046" s="34" t="s">
        <v>17472</v>
      </c>
    </row>
    <row r="2047" spans="1:2" x14ac:dyDescent="0.25">
      <c r="A2047" s="33">
        <v>23153035</v>
      </c>
      <c r="B2047" s="34" t="s">
        <v>4364</v>
      </c>
    </row>
    <row r="2048" spans="1:2" x14ac:dyDescent="0.25">
      <c r="A2048" s="33">
        <v>23153036</v>
      </c>
      <c r="B2048" s="34" t="s">
        <v>14068</v>
      </c>
    </row>
    <row r="2049" spans="1:2" x14ac:dyDescent="0.25">
      <c r="A2049" s="33">
        <v>23153037</v>
      </c>
      <c r="B2049" s="34" t="s">
        <v>3056</v>
      </c>
    </row>
    <row r="2050" spans="1:2" x14ac:dyDescent="0.25">
      <c r="A2050" s="33">
        <v>23153101</v>
      </c>
      <c r="B2050" s="34" t="s">
        <v>9880</v>
      </c>
    </row>
    <row r="2051" spans="1:2" x14ac:dyDescent="0.25">
      <c r="A2051" s="33">
        <v>23153102</v>
      </c>
      <c r="B2051" s="34" t="s">
        <v>1032</v>
      </c>
    </row>
    <row r="2052" spans="1:2" x14ac:dyDescent="0.25">
      <c r="A2052" s="33">
        <v>23153103</v>
      </c>
      <c r="B2052" s="34" t="s">
        <v>18693</v>
      </c>
    </row>
    <row r="2053" spans="1:2" x14ac:dyDescent="0.25">
      <c r="A2053" s="33">
        <v>23153129</v>
      </c>
      <c r="B2053" s="34" t="s">
        <v>13567</v>
      </c>
    </row>
    <row r="2054" spans="1:2" x14ac:dyDescent="0.25">
      <c r="A2054" s="33">
        <v>23153130</v>
      </c>
      <c r="B2054" s="34" t="s">
        <v>10639</v>
      </c>
    </row>
    <row r="2055" spans="1:2" x14ac:dyDescent="0.25">
      <c r="A2055" s="33">
        <v>23153131</v>
      </c>
      <c r="B2055" s="34" t="s">
        <v>580</v>
      </c>
    </row>
    <row r="2056" spans="1:2" x14ac:dyDescent="0.25">
      <c r="A2056" s="33">
        <v>23153132</v>
      </c>
      <c r="B2056" s="34" t="s">
        <v>1075</v>
      </c>
    </row>
    <row r="2057" spans="1:2" x14ac:dyDescent="0.25">
      <c r="A2057" s="33">
        <v>23153133</v>
      </c>
      <c r="B2057" s="34" t="s">
        <v>18769</v>
      </c>
    </row>
    <row r="2058" spans="1:2" x14ac:dyDescent="0.25">
      <c r="A2058" s="33">
        <v>23153134</v>
      </c>
      <c r="B2058" s="34" t="s">
        <v>480</v>
      </c>
    </row>
    <row r="2059" spans="1:2" x14ac:dyDescent="0.25">
      <c r="A2059" s="33">
        <v>23153135</v>
      </c>
      <c r="B2059" s="34" t="s">
        <v>16664</v>
      </c>
    </row>
    <row r="2060" spans="1:2" x14ac:dyDescent="0.25">
      <c r="A2060" s="33">
        <v>23153136</v>
      </c>
      <c r="B2060" s="34" t="s">
        <v>7471</v>
      </c>
    </row>
    <row r="2061" spans="1:2" x14ac:dyDescent="0.25">
      <c r="A2061" s="33">
        <v>23153137</v>
      </c>
      <c r="B2061" s="34" t="s">
        <v>4706</v>
      </c>
    </row>
    <row r="2062" spans="1:2" x14ac:dyDescent="0.25">
      <c r="A2062" s="33">
        <v>23153138</v>
      </c>
      <c r="B2062" s="34" t="s">
        <v>309</v>
      </c>
    </row>
    <row r="2063" spans="1:2" x14ac:dyDescent="0.25">
      <c r="A2063" s="33">
        <v>23153139</v>
      </c>
      <c r="B2063" s="34" t="s">
        <v>15001</v>
      </c>
    </row>
    <row r="2064" spans="1:2" x14ac:dyDescent="0.25">
      <c r="A2064" s="33">
        <v>23153140</v>
      </c>
      <c r="B2064" s="34" t="s">
        <v>11014</v>
      </c>
    </row>
    <row r="2065" spans="1:2" x14ac:dyDescent="0.25">
      <c r="A2065" s="33">
        <v>23153201</v>
      </c>
      <c r="B2065" s="34" t="s">
        <v>10444</v>
      </c>
    </row>
    <row r="2066" spans="1:2" x14ac:dyDescent="0.25">
      <c r="A2066" s="33">
        <v>23153202</v>
      </c>
      <c r="B2066" s="34" t="s">
        <v>11943</v>
      </c>
    </row>
    <row r="2067" spans="1:2" x14ac:dyDescent="0.25">
      <c r="A2067" s="33">
        <v>23153203</v>
      </c>
      <c r="B2067" s="34" t="s">
        <v>18699</v>
      </c>
    </row>
    <row r="2068" spans="1:2" x14ac:dyDescent="0.25">
      <c r="A2068" s="33">
        <v>23153204</v>
      </c>
      <c r="B2068" s="34" t="s">
        <v>9624</v>
      </c>
    </row>
    <row r="2069" spans="1:2" x14ac:dyDescent="0.25">
      <c r="A2069" s="33">
        <v>23153301</v>
      </c>
      <c r="B2069" s="34" t="s">
        <v>17946</v>
      </c>
    </row>
    <row r="2070" spans="1:2" x14ac:dyDescent="0.25">
      <c r="A2070" s="33">
        <v>23153302</v>
      </c>
      <c r="B2070" s="34" t="s">
        <v>4744</v>
      </c>
    </row>
    <row r="2071" spans="1:2" x14ac:dyDescent="0.25">
      <c r="A2071" s="33">
        <v>23153303</v>
      </c>
      <c r="B2071" s="34" t="s">
        <v>7810</v>
      </c>
    </row>
    <row r="2072" spans="1:2" x14ac:dyDescent="0.25">
      <c r="A2072" s="33">
        <v>23153305</v>
      </c>
      <c r="B2072" s="34" t="s">
        <v>3863</v>
      </c>
    </row>
    <row r="2073" spans="1:2" x14ac:dyDescent="0.25">
      <c r="A2073" s="33">
        <v>23153306</v>
      </c>
      <c r="B2073" s="34" t="s">
        <v>7563</v>
      </c>
    </row>
    <row r="2074" spans="1:2" x14ac:dyDescent="0.25">
      <c r="A2074" s="33">
        <v>23153307</v>
      </c>
      <c r="B2074" s="34" t="s">
        <v>14944</v>
      </c>
    </row>
    <row r="2075" spans="1:2" x14ac:dyDescent="0.25">
      <c r="A2075" s="33">
        <v>23153308</v>
      </c>
      <c r="B2075" s="34" t="s">
        <v>13850</v>
      </c>
    </row>
    <row r="2076" spans="1:2" x14ac:dyDescent="0.25">
      <c r="A2076" s="33">
        <v>23153309</v>
      </c>
      <c r="B2076" s="34" t="s">
        <v>278</v>
      </c>
    </row>
    <row r="2077" spans="1:2" x14ac:dyDescent="0.25">
      <c r="A2077" s="33">
        <v>23153310</v>
      </c>
      <c r="B2077" s="34" t="s">
        <v>13493</v>
      </c>
    </row>
    <row r="2078" spans="1:2" x14ac:dyDescent="0.25">
      <c r="A2078" s="33">
        <v>23153311</v>
      </c>
      <c r="B2078" s="34" t="s">
        <v>7769</v>
      </c>
    </row>
    <row r="2079" spans="1:2" x14ac:dyDescent="0.25">
      <c r="A2079" s="33">
        <v>23153312</v>
      </c>
      <c r="B2079" s="34" t="s">
        <v>17466</v>
      </c>
    </row>
    <row r="2080" spans="1:2" x14ac:dyDescent="0.25">
      <c r="A2080" s="33">
        <v>23153313</v>
      </c>
      <c r="B2080" s="34" t="s">
        <v>6918</v>
      </c>
    </row>
    <row r="2081" spans="1:2" x14ac:dyDescent="0.25">
      <c r="A2081" s="33">
        <v>23153401</v>
      </c>
      <c r="B2081" s="34" t="s">
        <v>15895</v>
      </c>
    </row>
    <row r="2082" spans="1:2" x14ac:dyDescent="0.25">
      <c r="A2082" s="33">
        <v>23153402</v>
      </c>
      <c r="B2082" s="34" t="s">
        <v>18902</v>
      </c>
    </row>
    <row r="2083" spans="1:2" x14ac:dyDescent="0.25">
      <c r="A2083" s="33">
        <v>23153403</v>
      </c>
      <c r="B2083" s="34" t="s">
        <v>2090</v>
      </c>
    </row>
    <row r="2084" spans="1:2" x14ac:dyDescent="0.25">
      <c r="A2084" s="33">
        <v>23153404</v>
      </c>
      <c r="B2084" s="34" t="s">
        <v>134</v>
      </c>
    </row>
    <row r="2085" spans="1:2" x14ac:dyDescent="0.25">
      <c r="A2085" s="33">
        <v>23153405</v>
      </c>
      <c r="B2085" s="34" t="s">
        <v>2619</v>
      </c>
    </row>
    <row r="2086" spans="1:2" x14ac:dyDescent="0.25">
      <c r="A2086" s="33">
        <v>23153406</v>
      </c>
      <c r="B2086" s="34" t="s">
        <v>18311</v>
      </c>
    </row>
    <row r="2087" spans="1:2" x14ac:dyDescent="0.25">
      <c r="A2087" s="33">
        <v>23153407</v>
      </c>
      <c r="B2087" s="34" t="s">
        <v>6828</v>
      </c>
    </row>
    <row r="2088" spans="1:2" x14ac:dyDescent="0.25">
      <c r="A2088" s="33">
        <v>23153408</v>
      </c>
      <c r="B2088" s="34" t="s">
        <v>18412</v>
      </c>
    </row>
    <row r="2089" spans="1:2" x14ac:dyDescent="0.25">
      <c r="A2089" s="33">
        <v>23153409</v>
      </c>
      <c r="B2089" s="34" t="s">
        <v>6577</v>
      </c>
    </row>
    <row r="2090" spans="1:2" x14ac:dyDescent="0.25">
      <c r="A2090" s="33">
        <v>23153410</v>
      </c>
      <c r="B2090" s="34" t="s">
        <v>16284</v>
      </c>
    </row>
    <row r="2091" spans="1:2" x14ac:dyDescent="0.25">
      <c r="A2091" s="33">
        <v>23153411</v>
      </c>
      <c r="B2091" s="34" t="s">
        <v>10756</v>
      </c>
    </row>
    <row r="2092" spans="1:2" x14ac:dyDescent="0.25">
      <c r="A2092" s="33">
        <v>23153412</v>
      </c>
      <c r="B2092" s="34" t="s">
        <v>5341</v>
      </c>
    </row>
    <row r="2093" spans="1:2" x14ac:dyDescent="0.25">
      <c r="A2093" s="33">
        <v>23153413</v>
      </c>
      <c r="B2093" s="34" t="s">
        <v>3930</v>
      </c>
    </row>
    <row r="2094" spans="1:2" x14ac:dyDescent="0.25">
      <c r="A2094" s="33">
        <v>23153414</v>
      </c>
      <c r="B2094" s="34" t="s">
        <v>7162</v>
      </c>
    </row>
    <row r="2095" spans="1:2" x14ac:dyDescent="0.25">
      <c r="A2095" s="33">
        <v>23153415</v>
      </c>
      <c r="B2095" s="34" t="s">
        <v>17897</v>
      </c>
    </row>
    <row r="2096" spans="1:2" x14ac:dyDescent="0.25">
      <c r="A2096" s="33">
        <v>23153416</v>
      </c>
      <c r="B2096" s="34" t="s">
        <v>5934</v>
      </c>
    </row>
    <row r="2097" spans="1:2" x14ac:dyDescent="0.25">
      <c r="A2097" s="33">
        <v>23153417</v>
      </c>
      <c r="B2097" s="34" t="s">
        <v>5340</v>
      </c>
    </row>
    <row r="2098" spans="1:2" x14ac:dyDescent="0.25">
      <c r="A2098" s="33">
        <v>23153501</v>
      </c>
      <c r="B2098" s="34" t="s">
        <v>2344</v>
      </c>
    </row>
    <row r="2099" spans="1:2" x14ac:dyDescent="0.25">
      <c r="A2099" s="33">
        <v>23153502</v>
      </c>
      <c r="B2099" s="34" t="s">
        <v>12234</v>
      </c>
    </row>
    <row r="2100" spans="1:2" x14ac:dyDescent="0.25">
      <c r="A2100" s="33">
        <v>23153503</v>
      </c>
      <c r="B2100" s="34" t="s">
        <v>3196</v>
      </c>
    </row>
    <row r="2101" spans="1:2" x14ac:dyDescent="0.25">
      <c r="A2101" s="33">
        <v>23153504</v>
      </c>
      <c r="B2101" s="34" t="s">
        <v>18867</v>
      </c>
    </row>
    <row r="2102" spans="1:2" x14ac:dyDescent="0.25">
      <c r="A2102" s="33">
        <v>23153505</v>
      </c>
      <c r="B2102" s="34" t="s">
        <v>12962</v>
      </c>
    </row>
    <row r="2103" spans="1:2" x14ac:dyDescent="0.25">
      <c r="A2103" s="33">
        <v>23153506</v>
      </c>
      <c r="B2103" s="34" t="s">
        <v>889</v>
      </c>
    </row>
    <row r="2104" spans="1:2" x14ac:dyDescent="0.25">
      <c r="A2104" s="33">
        <v>23153507</v>
      </c>
      <c r="B2104" s="34" t="s">
        <v>14763</v>
      </c>
    </row>
    <row r="2105" spans="1:2" x14ac:dyDescent="0.25">
      <c r="A2105" s="33">
        <v>23153508</v>
      </c>
      <c r="B2105" s="34" t="s">
        <v>11442</v>
      </c>
    </row>
    <row r="2106" spans="1:2" x14ac:dyDescent="0.25">
      <c r="A2106" s="33">
        <v>23161501</v>
      </c>
      <c r="B2106" s="34" t="s">
        <v>15300</v>
      </c>
    </row>
    <row r="2107" spans="1:2" x14ac:dyDescent="0.25">
      <c r="A2107" s="33">
        <v>23161502</v>
      </c>
      <c r="B2107" s="34" t="s">
        <v>8172</v>
      </c>
    </row>
    <row r="2108" spans="1:2" x14ac:dyDescent="0.25">
      <c r="A2108" s="33">
        <v>23161503</v>
      </c>
      <c r="B2108" s="34" t="s">
        <v>5859</v>
      </c>
    </row>
    <row r="2109" spans="1:2" x14ac:dyDescent="0.25">
      <c r="A2109" s="33">
        <v>23161504</v>
      </c>
      <c r="B2109" s="34" t="s">
        <v>3139</v>
      </c>
    </row>
    <row r="2110" spans="1:2" x14ac:dyDescent="0.25">
      <c r="A2110" s="33">
        <v>23161506</v>
      </c>
      <c r="B2110" s="34" t="s">
        <v>10795</v>
      </c>
    </row>
    <row r="2111" spans="1:2" x14ac:dyDescent="0.25">
      <c r="A2111" s="33">
        <v>23161507</v>
      </c>
      <c r="B2111" s="34" t="s">
        <v>15109</v>
      </c>
    </row>
    <row r="2112" spans="1:2" x14ac:dyDescent="0.25">
      <c r="A2112" s="33">
        <v>23161508</v>
      </c>
      <c r="B2112" s="34" t="s">
        <v>17834</v>
      </c>
    </row>
    <row r="2113" spans="1:2" x14ac:dyDescent="0.25">
      <c r="A2113" s="33">
        <v>23161509</v>
      </c>
      <c r="B2113" s="34" t="s">
        <v>1468</v>
      </c>
    </row>
    <row r="2114" spans="1:2" x14ac:dyDescent="0.25">
      <c r="A2114" s="33">
        <v>23161510</v>
      </c>
      <c r="B2114" s="34" t="s">
        <v>12104</v>
      </c>
    </row>
    <row r="2115" spans="1:2" x14ac:dyDescent="0.25">
      <c r="A2115" s="33">
        <v>23161511</v>
      </c>
      <c r="B2115" s="34" t="s">
        <v>2556</v>
      </c>
    </row>
    <row r="2116" spans="1:2" x14ac:dyDescent="0.25">
      <c r="A2116" s="33">
        <v>23161512</v>
      </c>
      <c r="B2116" s="34" t="s">
        <v>12712</v>
      </c>
    </row>
    <row r="2117" spans="1:2" x14ac:dyDescent="0.25">
      <c r="A2117" s="33">
        <v>23161513</v>
      </c>
      <c r="B2117" s="34" t="s">
        <v>11763</v>
      </c>
    </row>
    <row r="2118" spans="1:2" x14ac:dyDescent="0.25">
      <c r="A2118" s="33">
        <v>23161514</v>
      </c>
      <c r="B2118" s="34" t="s">
        <v>18888</v>
      </c>
    </row>
    <row r="2119" spans="1:2" x14ac:dyDescent="0.25">
      <c r="A2119" s="33">
        <v>23161515</v>
      </c>
      <c r="B2119" s="34" t="s">
        <v>8659</v>
      </c>
    </row>
    <row r="2120" spans="1:2" x14ac:dyDescent="0.25">
      <c r="A2120" s="33">
        <v>23161601</v>
      </c>
      <c r="B2120" s="34" t="s">
        <v>15300</v>
      </c>
    </row>
    <row r="2121" spans="1:2" x14ac:dyDescent="0.25">
      <c r="A2121" s="33">
        <v>23161602</v>
      </c>
      <c r="B2121" s="34" t="s">
        <v>18001</v>
      </c>
    </row>
    <row r="2122" spans="1:2" x14ac:dyDescent="0.25">
      <c r="A2122" s="33">
        <v>23161603</v>
      </c>
      <c r="B2122" s="34" t="s">
        <v>4156</v>
      </c>
    </row>
    <row r="2123" spans="1:2" x14ac:dyDescent="0.25">
      <c r="A2123" s="33">
        <v>23161605</v>
      </c>
      <c r="B2123" s="34" t="s">
        <v>8374</v>
      </c>
    </row>
    <row r="2124" spans="1:2" x14ac:dyDescent="0.25">
      <c r="A2124" s="33">
        <v>23161606</v>
      </c>
      <c r="B2124" s="34" t="s">
        <v>11387</v>
      </c>
    </row>
    <row r="2125" spans="1:2" x14ac:dyDescent="0.25">
      <c r="A2125" s="33">
        <v>23161607</v>
      </c>
      <c r="B2125" s="34" t="s">
        <v>6087</v>
      </c>
    </row>
    <row r="2126" spans="1:2" x14ac:dyDescent="0.25">
      <c r="A2126" s="33">
        <v>23161608</v>
      </c>
      <c r="B2126" s="34" t="s">
        <v>10247</v>
      </c>
    </row>
    <row r="2127" spans="1:2" x14ac:dyDescent="0.25">
      <c r="A2127" s="33">
        <v>23171501</v>
      </c>
      <c r="B2127" s="34" t="s">
        <v>13547</v>
      </c>
    </row>
    <row r="2128" spans="1:2" x14ac:dyDescent="0.25">
      <c r="A2128" s="33">
        <v>23171502</v>
      </c>
      <c r="B2128" s="34" t="s">
        <v>1934</v>
      </c>
    </row>
    <row r="2129" spans="1:2" x14ac:dyDescent="0.25">
      <c r="A2129" s="33">
        <v>23171504</v>
      </c>
      <c r="B2129" s="34" t="s">
        <v>4797</v>
      </c>
    </row>
    <row r="2130" spans="1:2" x14ac:dyDescent="0.25">
      <c r="A2130" s="33">
        <v>23171505</v>
      </c>
      <c r="B2130" s="34" t="s">
        <v>15240</v>
      </c>
    </row>
    <row r="2131" spans="1:2" x14ac:dyDescent="0.25">
      <c r="A2131" s="33">
        <v>23171506</v>
      </c>
      <c r="B2131" s="34" t="s">
        <v>2383</v>
      </c>
    </row>
    <row r="2132" spans="1:2" x14ac:dyDescent="0.25">
      <c r="A2132" s="33">
        <v>23171507</v>
      </c>
      <c r="B2132" s="34" t="s">
        <v>17903</v>
      </c>
    </row>
    <row r="2133" spans="1:2" x14ac:dyDescent="0.25">
      <c r="A2133" s="33">
        <v>23171508</v>
      </c>
      <c r="B2133" s="34" t="s">
        <v>7875</v>
      </c>
    </row>
    <row r="2134" spans="1:2" x14ac:dyDescent="0.25">
      <c r="A2134" s="33">
        <v>23171509</v>
      </c>
      <c r="B2134" s="34" t="s">
        <v>8685</v>
      </c>
    </row>
    <row r="2135" spans="1:2" x14ac:dyDescent="0.25">
      <c r="A2135" s="33">
        <v>23171510</v>
      </c>
      <c r="B2135" s="34" t="s">
        <v>525</v>
      </c>
    </row>
    <row r="2136" spans="1:2" x14ac:dyDescent="0.25">
      <c r="A2136" s="33">
        <v>23171511</v>
      </c>
      <c r="B2136" s="34" t="s">
        <v>9570</v>
      </c>
    </row>
    <row r="2137" spans="1:2" x14ac:dyDescent="0.25">
      <c r="A2137" s="33">
        <v>23171512</v>
      </c>
      <c r="B2137" s="34" t="s">
        <v>10676</v>
      </c>
    </row>
    <row r="2138" spans="1:2" x14ac:dyDescent="0.25">
      <c r="A2138" s="33">
        <v>23171513</v>
      </c>
      <c r="B2138" s="34" t="s">
        <v>5991</v>
      </c>
    </row>
    <row r="2139" spans="1:2" x14ac:dyDescent="0.25">
      <c r="A2139" s="33">
        <v>23171514</v>
      </c>
      <c r="B2139" s="34" t="s">
        <v>8525</v>
      </c>
    </row>
    <row r="2140" spans="1:2" x14ac:dyDescent="0.25">
      <c r="A2140" s="33">
        <v>23171515</v>
      </c>
      <c r="B2140" s="34" t="s">
        <v>374</v>
      </c>
    </row>
    <row r="2141" spans="1:2" x14ac:dyDescent="0.25">
      <c r="A2141" s="33">
        <v>23171517</v>
      </c>
      <c r="B2141" s="34" t="s">
        <v>4797</v>
      </c>
    </row>
    <row r="2142" spans="1:2" x14ac:dyDescent="0.25">
      <c r="A2142" s="33">
        <v>23171518</v>
      </c>
      <c r="B2142" s="34" t="s">
        <v>6890</v>
      </c>
    </row>
    <row r="2143" spans="1:2" x14ac:dyDescent="0.25">
      <c r="A2143" s="33">
        <v>23171519</v>
      </c>
      <c r="B2143" s="34" t="s">
        <v>16040</v>
      </c>
    </row>
    <row r="2144" spans="1:2" x14ac:dyDescent="0.25">
      <c r="A2144" s="33">
        <v>23171520</v>
      </c>
      <c r="B2144" s="34" t="s">
        <v>7529</v>
      </c>
    </row>
    <row r="2145" spans="1:2" x14ac:dyDescent="0.25">
      <c r="A2145" s="33">
        <v>23171521</v>
      </c>
      <c r="B2145" s="34" t="s">
        <v>13554</v>
      </c>
    </row>
    <row r="2146" spans="1:2" x14ac:dyDescent="0.25">
      <c r="A2146" s="33">
        <v>23171522</v>
      </c>
      <c r="B2146" s="34" t="s">
        <v>16144</v>
      </c>
    </row>
    <row r="2147" spans="1:2" x14ac:dyDescent="0.25">
      <c r="A2147" s="33">
        <v>23171523</v>
      </c>
      <c r="B2147" s="34" t="s">
        <v>7458</v>
      </c>
    </row>
    <row r="2148" spans="1:2" x14ac:dyDescent="0.25">
      <c r="A2148" s="33">
        <v>23171524</v>
      </c>
      <c r="B2148" s="34" t="s">
        <v>10322</v>
      </c>
    </row>
    <row r="2149" spans="1:2" x14ac:dyDescent="0.25">
      <c r="A2149" s="33">
        <v>23171525</v>
      </c>
      <c r="B2149" s="34" t="s">
        <v>17985</v>
      </c>
    </row>
    <row r="2150" spans="1:2" x14ac:dyDescent="0.25">
      <c r="A2150" s="33">
        <v>23171526</v>
      </c>
      <c r="B2150" s="34" t="s">
        <v>6360</v>
      </c>
    </row>
    <row r="2151" spans="1:2" x14ac:dyDescent="0.25">
      <c r="A2151" s="33">
        <v>23171527</v>
      </c>
      <c r="B2151" s="34" t="s">
        <v>5528</v>
      </c>
    </row>
    <row r="2152" spans="1:2" x14ac:dyDescent="0.25">
      <c r="A2152" s="33">
        <v>23171528</v>
      </c>
      <c r="B2152" s="34" t="s">
        <v>16918</v>
      </c>
    </row>
    <row r="2153" spans="1:2" x14ac:dyDescent="0.25">
      <c r="A2153" s="33">
        <v>23171529</v>
      </c>
      <c r="B2153" s="34" t="s">
        <v>5860</v>
      </c>
    </row>
    <row r="2154" spans="1:2" x14ac:dyDescent="0.25">
      <c r="A2154" s="33">
        <v>23171530</v>
      </c>
      <c r="B2154" s="34" t="s">
        <v>17786</v>
      </c>
    </row>
    <row r="2155" spans="1:2" x14ac:dyDescent="0.25">
      <c r="A2155" s="33">
        <v>23171531</v>
      </c>
      <c r="B2155" s="34" t="s">
        <v>10418</v>
      </c>
    </row>
    <row r="2156" spans="1:2" x14ac:dyDescent="0.25">
      <c r="A2156" s="33">
        <v>23171532</v>
      </c>
      <c r="B2156" s="34" t="s">
        <v>6798</v>
      </c>
    </row>
    <row r="2157" spans="1:2" x14ac:dyDescent="0.25">
      <c r="A2157" s="33">
        <v>23171533</v>
      </c>
      <c r="B2157" s="34" t="s">
        <v>13748</v>
      </c>
    </row>
    <row r="2158" spans="1:2" x14ac:dyDescent="0.25">
      <c r="A2158" s="33">
        <v>23171534</v>
      </c>
      <c r="B2158" s="34" t="s">
        <v>1697</v>
      </c>
    </row>
    <row r="2159" spans="1:2" x14ac:dyDescent="0.25">
      <c r="A2159" s="33">
        <v>23171535</v>
      </c>
      <c r="B2159" s="34" t="s">
        <v>4866</v>
      </c>
    </row>
    <row r="2160" spans="1:2" x14ac:dyDescent="0.25">
      <c r="A2160" s="33">
        <v>23171536</v>
      </c>
      <c r="B2160" s="34" t="s">
        <v>15951</v>
      </c>
    </row>
    <row r="2161" spans="1:2" x14ac:dyDescent="0.25">
      <c r="A2161" s="33">
        <v>23171537</v>
      </c>
      <c r="B2161" s="34" t="s">
        <v>17533</v>
      </c>
    </row>
    <row r="2162" spans="1:2" x14ac:dyDescent="0.25">
      <c r="A2162" s="33">
        <v>23171538</v>
      </c>
      <c r="B2162" s="34" t="s">
        <v>15303</v>
      </c>
    </row>
    <row r="2163" spans="1:2" x14ac:dyDescent="0.25">
      <c r="A2163" s="33">
        <v>23171539</v>
      </c>
      <c r="B2163" s="34" t="s">
        <v>1442</v>
      </c>
    </row>
    <row r="2164" spans="1:2" x14ac:dyDescent="0.25">
      <c r="A2164" s="33">
        <v>23171540</v>
      </c>
      <c r="B2164" s="34" t="s">
        <v>1914</v>
      </c>
    </row>
    <row r="2165" spans="1:2" x14ac:dyDescent="0.25">
      <c r="A2165" s="33">
        <v>23171541</v>
      </c>
      <c r="B2165" s="34" t="s">
        <v>35</v>
      </c>
    </row>
    <row r="2166" spans="1:2" x14ac:dyDescent="0.25">
      <c r="A2166" s="33">
        <v>23171602</v>
      </c>
      <c r="B2166" s="34" t="s">
        <v>16198</v>
      </c>
    </row>
    <row r="2167" spans="1:2" x14ac:dyDescent="0.25">
      <c r="A2167" s="33">
        <v>23171603</v>
      </c>
      <c r="B2167" s="34" t="s">
        <v>12299</v>
      </c>
    </row>
    <row r="2168" spans="1:2" x14ac:dyDescent="0.25">
      <c r="A2168" s="33">
        <v>23171604</v>
      </c>
      <c r="B2168" s="34" t="s">
        <v>15156</v>
      </c>
    </row>
    <row r="2169" spans="1:2" x14ac:dyDescent="0.25">
      <c r="A2169" s="33">
        <v>23171605</v>
      </c>
      <c r="B2169" s="34" t="s">
        <v>17005</v>
      </c>
    </row>
    <row r="2170" spans="1:2" x14ac:dyDescent="0.25">
      <c r="A2170" s="33">
        <v>23171606</v>
      </c>
      <c r="B2170" s="34" t="s">
        <v>14627</v>
      </c>
    </row>
    <row r="2171" spans="1:2" x14ac:dyDescent="0.25">
      <c r="A2171" s="33">
        <v>23171607</v>
      </c>
      <c r="B2171" s="34" t="s">
        <v>11554</v>
      </c>
    </row>
    <row r="2172" spans="1:2" x14ac:dyDescent="0.25">
      <c r="A2172" s="33">
        <v>23171608</v>
      </c>
      <c r="B2172" s="34" t="s">
        <v>5086</v>
      </c>
    </row>
    <row r="2173" spans="1:2" x14ac:dyDescent="0.25">
      <c r="A2173" s="33">
        <v>23171609</v>
      </c>
      <c r="B2173" s="34" t="s">
        <v>5470</v>
      </c>
    </row>
    <row r="2174" spans="1:2" x14ac:dyDescent="0.25">
      <c r="A2174" s="33">
        <v>23171610</v>
      </c>
      <c r="B2174" s="34" t="s">
        <v>16855</v>
      </c>
    </row>
    <row r="2175" spans="1:2" x14ac:dyDescent="0.25">
      <c r="A2175" s="33">
        <v>23171611</v>
      </c>
      <c r="B2175" s="34" t="s">
        <v>11251</v>
      </c>
    </row>
    <row r="2176" spans="1:2" x14ac:dyDescent="0.25">
      <c r="A2176" s="33">
        <v>23171612</v>
      </c>
      <c r="B2176" s="34" t="s">
        <v>6889</v>
      </c>
    </row>
    <row r="2177" spans="1:2" x14ac:dyDescent="0.25">
      <c r="A2177" s="33">
        <v>23171613</v>
      </c>
      <c r="B2177" s="34" t="s">
        <v>6329</v>
      </c>
    </row>
    <row r="2178" spans="1:2" x14ac:dyDescent="0.25">
      <c r="A2178" s="33">
        <v>23171614</v>
      </c>
      <c r="B2178" s="34" t="s">
        <v>14851</v>
      </c>
    </row>
    <row r="2179" spans="1:2" x14ac:dyDescent="0.25">
      <c r="A2179" s="33">
        <v>23171615</v>
      </c>
      <c r="B2179" s="34" t="s">
        <v>11461</v>
      </c>
    </row>
    <row r="2180" spans="1:2" x14ac:dyDescent="0.25">
      <c r="A2180" s="33">
        <v>23171616</v>
      </c>
      <c r="B2180" s="34" t="s">
        <v>352</v>
      </c>
    </row>
    <row r="2181" spans="1:2" x14ac:dyDescent="0.25">
      <c r="A2181" s="33">
        <v>23171617</v>
      </c>
      <c r="B2181" s="34" t="s">
        <v>18665</v>
      </c>
    </row>
    <row r="2182" spans="1:2" x14ac:dyDescent="0.25">
      <c r="A2182" s="33">
        <v>23171618</v>
      </c>
      <c r="B2182" s="34" t="s">
        <v>106</v>
      </c>
    </row>
    <row r="2183" spans="1:2" x14ac:dyDescent="0.25">
      <c r="A2183" s="33">
        <v>23171619</v>
      </c>
      <c r="B2183" s="34" t="s">
        <v>9275</v>
      </c>
    </row>
    <row r="2184" spans="1:2" x14ac:dyDescent="0.25">
      <c r="A2184" s="33">
        <v>23171620</v>
      </c>
      <c r="B2184" s="34" t="s">
        <v>17290</v>
      </c>
    </row>
    <row r="2185" spans="1:2" x14ac:dyDescent="0.25">
      <c r="A2185" s="33">
        <v>23171621</v>
      </c>
      <c r="B2185" s="34" t="s">
        <v>10719</v>
      </c>
    </row>
    <row r="2186" spans="1:2" x14ac:dyDescent="0.25">
      <c r="A2186" s="33">
        <v>23171622</v>
      </c>
      <c r="B2186" s="34" t="s">
        <v>17058</v>
      </c>
    </row>
    <row r="2187" spans="1:2" x14ac:dyDescent="0.25">
      <c r="A2187" s="33">
        <v>23171623</v>
      </c>
      <c r="B2187" s="34" t="s">
        <v>16547</v>
      </c>
    </row>
    <row r="2188" spans="1:2" x14ac:dyDescent="0.25">
      <c r="A2188" s="33">
        <v>23171701</v>
      </c>
      <c r="B2188" s="34" t="s">
        <v>3048</v>
      </c>
    </row>
    <row r="2189" spans="1:2" x14ac:dyDescent="0.25">
      <c r="A2189" s="33">
        <v>23171702</v>
      </c>
      <c r="B2189" s="34" t="s">
        <v>1507</v>
      </c>
    </row>
    <row r="2190" spans="1:2" x14ac:dyDescent="0.25">
      <c r="A2190" s="33">
        <v>23171703</v>
      </c>
      <c r="B2190" s="34" t="s">
        <v>2673</v>
      </c>
    </row>
    <row r="2191" spans="1:2" x14ac:dyDescent="0.25">
      <c r="A2191" s="33">
        <v>23171704</v>
      </c>
      <c r="B2191" s="34" t="s">
        <v>14865</v>
      </c>
    </row>
    <row r="2192" spans="1:2" x14ac:dyDescent="0.25">
      <c r="A2192" s="33">
        <v>23171705</v>
      </c>
      <c r="B2192" s="34" t="s">
        <v>5591</v>
      </c>
    </row>
    <row r="2193" spans="1:2" x14ac:dyDescent="0.25">
      <c r="A2193" s="33">
        <v>23171706</v>
      </c>
      <c r="B2193" s="34" t="s">
        <v>15348</v>
      </c>
    </row>
    <row r="2194" spans="1:2" x14ac:dyDescent="0.25">
      <c r="A2194" s="33">
        <v>23171707</v>
      </c>
      <c r="B2194" s="34" t="s">
        <v>9302</v>
      </c>
    </row>
    <row r="2195" spans="1:2" x14ac:dyDescent="0.25">
      <c r="A2195" s="33">
        <v>23171708</v>
      </c>
      <c r="B2195" s="34" t="s">
        <v>14939</v>
      </c>
    </row>
    <row r="2196" spans="1:2" x14ac:dyDescent="0.25">
      <c r="A2196" s="33">
        <v>23171801</v>
      </c>
      <c r="B2196" s="34" t="s">
        <v>5158</v>
      </c>
    </row>
    <row r="2197" spans="1:2" x14ac:dyDescent="0.25">
      <c r="A2197" s="33">
        <v>23171802</v>
      </c>
      <c r="B2197" s="34" t="s">
        <v>5603</v>
      </c>
    </row>
    <row r="2198" spans="1:2" x14ac:dyDescent="0.25">
      <c r="A2198" s="33">
        <v>23171803</v>
      </c>
      <c r="B2198" s="34" t="s">
        <v>10048</v>
      </c>
    </row>
    <row r="2199" spans="1:2" x14ac:dyDescent="0.25">
      <c r="A2199" s="33">
        <v>23171804</v>
      </c>
      <c r="B2199" s="34" t="s">
        <v>14859</v>
      </c>
    </row>
    <row r="2200" spans="1:2" x14ac:dyDescent="0.25">
      <c r="A2200" s="33">
        <v>23171805</v>
      </c>
      <c r="B2200" s="34" t="s">
        <v>6486</v>
      </c>
    </row>
    <row r="2201" spans="1:2" x14ac:dyDescent="0.25">
      <c r="A2201" s="33">
        <v>23171806</v>
      </c>
      <c r="B2201" s="34" t="s">
        <v>1465</v>
      </c>
    </row>
    <row r="2202" spans="1:2" x14ac:dyDescent="0.25">
      <c r="A2202" s="33">
        <v>23171901</v>
      </c>
      <c r="B2202" s="34" t="s">
        <v>11250</v>
      </c>
    </row>
    <row r="2203" spans="1:2" x14ac:dyDescent="0.25">
      <c r="A2203" s="33">
        <v>23171902</v>
      </c>
      <c r="B2203" s="34" t="s">
        <v>15177</v>
      </c>
    </row>
    <row r="2204" spans="1:2" x14ac:dyDescent="0.25">
      <c r="A2204" s="33">
        <v>23171903</v>
      </c>
      <c r="B2204" s="34" t="s">
        <v>144</v>
      </c>
    </row>
    <row r="2205" spans="1:2" x14ac:dyDescent="0.25">
      <c r="A2205" s="33">
        <v>23171904</v>
      </c>
      <c r="B2205" s="34" t="s">
        <v>18713</v>
      </c>
    </row>
    <row r="2206" spans="1:2" x14ac:dyDescent="0.25">
      <c r="A2206" s="33">
        <v>23171905</v>
      </c>
      <c r="B2206" s="34" t="s">
        <v>9860</v>
      </c>
    </row>
    <row r="2207" spans="1:2" x14ac:dyDescent="0.25">
      <c r="A2207" s="33">
        <v>23171906</v>
      </c>
      <c r="B2207" s="34" t="s">
        <v>1694</v>
      </c>
    </row>
    <row r="2208" spans="1:2" x14ac:dyDescent="0.25">
      <c r="A2208" s="33">
        <v>23172001</v>
      </c>
      <c r="B2208" s="34" t="s">
        <v>10913</v>
      </c>
    </row>
    <row r="2209" spans="1:2" x14ac:dyDescent="0.25">
      <c r="A2209" s="33">
        <v>23172002</v>
      </c>
      <c r="B2209" s="34" t="s">
        <v>2033</v>
      </c>
    </row>
    <row r="2210" spans="1:2" x14ac:dyDescent="0.25">
      <c r="A2210" s="33">
        <v>23172003</v>
      </c>
      <c r="B2210" s="34" t="s">
        <v>14610</v>
      </c>
    </row>
    <row r="2211" spans="1:2" x14ac:dyDescent="0.25">
      <c r="A2211" s="33">
        <v>23172005</v>
      </c>
      <c r="B2211" s="34" t="s">
        <v>10178</v>
      </c>
    </row>
    <row r="2212" spans="1:2" x14ac:dyDescent="0.25">
      <c r="A2212" s="33">
        <v>23172006</v>
      </c>
      <c r="B2212" s="34" t="s">
        <v>1389</v>
      </c>
    </row>
    <row r="2213" spans="1:2" x14ac:dyDescent="0.25">
      <c r="A2213" s="33">
        <v>23172007</v>
      </c>
      <c r="B2213" s="34" t="s">
        <v>4910</v>
      </c>
    </row>
    <row r="2214" spans="1:2" x14ac:dyDescent="0.25">
      <c r="A2214" s="33">
        <v>23172008</v>
      </c>
      <c r="B2214" s="34" t="s">
        <v>11166</v>
      </c>
    </row>
    <row r="2215" spans="1:2" x14ac:dyDescent="0.25">
      <c r="A2215" s="33">
        <v>23172009</v>
      </c>
      <c r="B2215" s="34" t="s">
        <v>15304</v>
      </c>
    </row>
    <row r="2216" spans="1:2" x14ac:dyDescent="0.25">
      <c r="A2216" s="33">
        <v>23172010</v>
      </c>
      <c r="B2216" s="34" t="s">
        <v>2717</v>
      </c>
    </row>
    <row r="2217" spans="1:2" x14ac:dyDescent="0.25">
      <c r="A2217" s="33">
        <v>23172011</v>
      </c>
      <c r="B2217" s="34" t="s">
        <v>16648</v>
      </c>
    </row>
    <row r="2218" spans="1:2" x14ac:dyDescent="0.25">
      <c r="A2218" s="33">
        <v>23172012</v>
      </c>
      <c r="B2218" s="34" t="s">
        <v>15678</v>
      </c>
    </row>
    <row r="2219" spans="1:2" x14ac:dyDescent="0.25">
      <c r="A2219" s="33">
        <v>23172013</v>
      </c>
      <c r="B2219" s="34" t="s">
        <v>5806</v>
      </c>
    </row>
    <row r="2220" spans="1:2" x14ac:dyDescent="0.25">
      <c r="A2220" s="33">
        <v>23172014</v>
      </c>
      <c r="B2220" s="34" t="s">
        <v>15793</v>
      </c>
    </row>
    <row r="2221" spans="1:2" x14ac:dyDescent="0.25">
      <c r="A2221" s="33">
        <v>23172015</v>
      </c>
      <c r="B2221" s="34" t="s">
        <v>14939</v>
      </c>
    </row>
    <row r="2222" spans="1:2" x14ac:dyDescent="0.25">
      <c r="A2222" s="33">
        <v>23181501</v>
      </c>
      <c r="B2222" s="34" t="s">
        <v>8090</v>
      </c>
    </row>
    <row r="2223" spans="1:2" x14ac:dyDescent="0.25">
      <c r="A2223" s="33">
        <v>23181502</v>
      </c>
      <c r="B2223" s="34" t="s">
        <v>10555</v>
      </c>
    </row>
    <row r="2224" spans="1:2" x14ac:dyDescent="0.25">
      <c r="A2224" s="33">
        <v>23181504</v>
      </c>
      <c r="B2224" s="34" t="s">
        <v>6832</v>
      </c>
    </row>
    <row r="2225" spans="1:2" x14ac:dyDescent="0.25">
      <c r="A2225" s="33">
        <v>23181505</v>
      </c>
      <c r="B2225" s="34" t="s">
        <v>15547</v>
      </c>
    </row>
    <row r="2226" spans="1:2" x14ac:dyDescent="0.25">
      <c r="A2226" s="33">
        <v>23181506</v>
      </c>
      <c r="B2226" s="34" t="s">
        <v>1919</v>
      </c>
    </row>
    <row r="2227" spans="1:2" x14ac:dyDescent="0.25">
      <c r="A2227" s="33">
        <v>23181507</v>
      </c>
      <c r="B2227" s="34" t="s">
        <v>17437</v>
      </c>
    </row>
    <row r="2228" spans="1:2" x14ac:dyDescent="0.25">
      <c r="A2228" s="33">
        <v>23181508</v>
      </c>
      <c r="B2228" s="34" t="s">
        <v>998</v>
      </c>
    </row>
    <row r="2229" spans="1:2" x14ac:dyDescent="0.25">
      <c r="A2229" s="33">
        <v>23181509</v>
      </c>
      <c r="B2229" s="34" t="s">
        <v>10282</v>
      </c>
    </row>
    <row r="2230" spans="1:2" x14ac:dyDescent="0.25">
      <c r="A2230" s="33">
        <v>23181510</v>
      </c>
      <c r="B2230" s="34" t="s">
        <v>18189</v>
      </c>
    </row>
    <row r="2231" spans="1:2" x14ac:dyDescent="0.25">
      <c r="A2231" s="33">
        <v>23181511</v>
      </c>
      <c r="B2231" s="34" t="s">
        <v>10993</v>
      </c>
    </row>
    <row r="2232" spans="1:2" x14ac:dyDescent="0.25">
      <c r="A2232" s="33">
        <v>23181512</v>
      </c>
      <c r="B2232" s="34" t="s">
        <v>5033</v>
      </c>
    </row>
    <row r="2233" spans="1:2" x14ac:dyDescent="0.25">
      <c r="A2233" s="33">
        <v>23181513</v>
      </c>
      <c r="B2233" s="34" t="s">
        <v>3792</v>
      </c>
    </row>
    <row r="2234" spans="1:2" x14ac:dyDescent="0.25">
      <c r="A2234" s="33">
        <v>23181601</v>
      </c>
      <c r="B2234" s="34" t="s">
        <v>16441</v>
      </c>
    </row>
    <row r="2235" spans="1:2" x14ac:dyDescent="0.25">
      <c r="A2235" s="33">
        <v>23181602</v>
      </c>
      <c r="B2235" s="34" t="s">
        <v>13783</v>
      </c>
    </row>
    <row r="2236" spans="1:2" x14ac:dyDescent="0.25">
      <c r="A2236" s="33">
        <v>23181603</v>
      </c>
      <c r="B2236" s="34" t="s">
        <v>3156</v>
      </c>
    </row>
    <row r="2237" spans="1:2" x14ac:dyDescent="0.25">
      <c r="A2237" s="33">
        <v>23181604</v>
      </c>
      <c r="B2237" s="34" t="s">
        <v>225</v>
      </c>
    </row>
    <row r="2238" spans="1:2" x14ac:dyDescent="0.25">
      <c r="A2238" s="33">
        <v>23181605</v>
      </c>
      <c r="B2238" s="34" t="s">
        <v>16905</v>
      </c>
    </row>
    <row r="2239" spans="1:2" x14ac:dyDescent="0.25">
      <c r="A2239" s="33">
        <v>23181606</v>
      </c>
      <c r="B2239" s="34" t="s">
        <v>17149</v>
      </c>
    </row>
    <row r="2240" spans="1:2" x14ac:dyDescent="0.25">
      <c r="A2240" s="33">
        <v>23181701</v>
      </c>
      <c r="B2240" s="34" t="s">
        <v>10989</v>
      </c>
    </row>
    <row r="2241" spans="1:2" x14ac:dyDescent="0.25">
      <c r="A2241" s="33">
        <v>23181702</v>
      </c>
      <c r="B2241" s="34" t="s">
        <v>13706</v>
      </c>
    </row>
    <row r="2242" spans="1:2" x14ac:dyDescent="0.25">
      <c r="A2242" s="33">
        <v>23181703</v>
      </c>
      <c r="B2242" s="34" t="s">
        <v>9520</v>
      </c>
    </row>
    <row r="2243" spans="1:2" x14ac:dyDescent="0.25">
      <c r="A2243" s="33">
        <v>23181704</v>
      </c>
      <c r="B2243" s="34" t="s">
        <v>7369</v>
      </c>
    </row>
    <row r="2244" spans="1:2" x14ac:dyDescent="0.25">
      <c r="A2244" s="33">
        <v>23181801</v>
      </c>
      <c r="B2244" s="34" t="s">
        <v>14002</v>
      </c>
    </row>
    <row r="2245" spans="1:2" x14ac:dyDescent="0.25">
      <c r="A2245" s="33">
        <v>23181802</v>
      </c>
      <c r="B2245" s="34" t="s">
        <v>11694</v>
      </c>
    </row>
    <row r="2246" spans="1:2" x14ac:dyDescent="0.25">
      <c r="A2246" s="33">
        <v>23181803</v>
      </c>
      <c r="B2246" s="34" t="s">
        <v>14065</v>
      </c>
    </row>
    <row r="2247" spans="1:2" x14ac:dyDescent="0.25">
      <c r="A2247" s="33">
        <v>23181804</v>
      </c>
      <c r="B2247" s="34" t="s">
        <v>2347</v>
      </c>
    </row>
    <row r="2248" spans="1:2" x14ac:dyDescent="0.25">
      <c r="A2248" s="33">
        <v>23191001</v>
      </c>
      <c r="B2248" s="34" t="s">
        <v>16097</v>
      </c>
    </row>
    <row r="2249" spans="1:2" x14ac:dyDescent="0.25">
      <c r="A2249" s="33">
        <v>23191002</v>
      </c>
      <c r="B2249" s="34" t="s">
        <v>8876</v>
      </c>
    </row>
    <row r="2250" spans="1:2" x14ac:dyDescent="0.25">
      <c r="A2250" s="33">
        <v>23191003</v>
      </c>
      <c r="B2250" s="34" t="s">
        <v>18943</v>
      </c>
    </row>
    <row r="2251" spans="1:2" x14ac:dyDescent="0.25">
      <c r="A2251" s="33">
        <v>23191004</v>
      </c>
      <c r="B2251" s="34" t="s">
        <v>11813</v>
      </c>
    </row>
    <row r="2252" spans="1:2" x14ac:dyDescent="0.25">
      <c r="A2252" s="33">
        <v>23191005</v>
      </c>
      <c r="B2252" s="34" t="s">
        <v>7473</v>
      </c>
    </row>
    <row r="2253" spans="1:2" x14ac:dyDescent="0.25">
      <c r="A2253" s="33">
        <v>23191101</v>
      </c>
      <c r="B2253" s="34" t="s">
        <v>14119</v>
      </c>
    </row>
    <row r="2254" spans="1:2" x14ac:dyDescent="0.25">
      <c r="A2254" s="33">
        <v>23191102</v>
      </c>
      <c r="B2254" s="34" t="s">
        <v>6641</v>
      </c>
    </row>
    <row r="2255" spans="1:2" x14ac:dyDescent="0.25">
      <c r="A2255" s="33">
        <v>23191201</v>
      </c>
      <c r="B2255" s="34" t="s">
        <v>13167</v>
      </c>
    </row>
    <row r="2256" spans="1:2" x14ac:dyDescent="0.25">
      <c r="A2256" s="33">
        <v>23191202</v>
      </c>
      <c r="B2256" s="34" t="s">
        <v>1176</v>
      </c>
    </row>
    <row r="2257" spans="1:2" x14ac:dyDescent="0.25">
      <c r="A2257" s="33">
        <v>23201001</v>
      </c>
      <c r="B2257" s="34" t="s">
        <v>6569</v>
      </c>
    </row>
    <row r="2258" spans="1:2" x14ac:dyDescent="0.25">
      <c r="A2258" s="33">
        <v>23201002</v>
      </c>
      <c r="B2258" s="34" t="s">
        <v>18963</v>
      </c>
    </row>
    <row r="2259" spans="1:2" x14ac:dyDescent="0.25">
      <c r="A2259" s="33">
        <v>23201003</v>
      </c>
      <c r="B2259" s="34" t="s">
        <v>40</v>
      </c>
    </row>
    <row r="2260" spans="1:2" x14ac:dyDescent="0.25">
      <c r="A2260" s="33">
        <v>23201004</v>
      </c>
      <c r="B2260" s="34" t="s">
        <v>67</v>
      </c>
    </row>
    <row r="2261" spans="1:2" x14ac:dyDescent="0.25">
      <c r="A2261" s="33">
        <v>23201005</v>
      </c>
      <c r="B2261" s="34" t="s">
        <v>3466</v>
      </c>
    </row>
    <row r="2262" spans="1:2" x14ac:dyDescent="0.25">
      <c r="A2262" s="33">
        <v>23201101</v>
      </c>
      <c r="B2262" s="34" t="s">
        <v>12478</v>
      </c>
    </row>
    <row r="2263" spans="1:2" x14ac:dyDescent="0.25">
      <c r="A2263" s="33">
        <v>23201102</v>
      </c>
      <c r="B2263" s="34" t="s">
        <v>491</v>
      </c>
    </row>
    <row r="2264" spans="1:2" x14ac:dyDescent="0.25">
      <c r="A2264" s="33">
        <v>23201201</v>
      </c>
      <c r="B2264" s="34" t="s">
        <v>12828</v>
      </c>
    </row>
    <row r="2265" spans="1:2" x14ac:dyDescent="0.25">
      <c r="A2265" s="33">
        <v>23201202</v>
      </c>
      <c r="B2265" s="34" t="s">
        <v>18211</v>
      </c>
    </row>
    <row r="2266" spans="1:2" x14ac:dyDescent="0.25">
      <c r="A2266" s="33">
        <v>23211001</v>
      </c>
      <c r="B2266" s="34" t="s">
        <v>12134</v>
      </c>
    </row>
    <row r="2267" spans="1:2" x14ac:dyDescent="0.25">
      <c r="A2267" s="33">
        <v>23211002</v>
      </c>
      <c r="B2267" s="34" t="s">
        <v>1610</v>
      </c>
    </row>
    <row r="2268" spans="1:2" x14ac:dyDescent="0.25">
      <c r="A2268" s="33">
        <v>23211101</v>
      </c>
      <c r="B2268" s="34" t="s">
        <v>11094</v>
      </c>
    </row>
    <row r="2269" spans="1:2" x14ac:dyDescent="0.25">
      <c r="A2269" s="33">
        <v>23221001</v>
      </c>
      <c r="B2269" s="34" t="s">
        <v>1451</v>
      </c>
    </row>
    <row r="2270" spans="1:2" x14ac:dyDescent="0.25">
      <c r="A2270" s="33">
        <v>23221002</v>
      </c>
      <c r="B2270" s="34" t="s">
        <v>6253</v>
      </c>
    </row>
    <row r="2271" spans="1:2" x14ac:dyDescent="0.25">
      <c r="A2271" s="33">
        <v>23221101</v>
      </c>
      <c r="B2271" s="34" t="s">
        <v>16573</v>
      </c>
    </row>
    <row r="2272" spans="1:2" x14ac:dyDescent="0.25">
      <c r="A2272" s="33">
        <v>23221201</v>
      </c>
      <c r="B2272" s="34" t="s">
        <v>15869</v>
      </c>
    </row>
    <row r="2273" spans="1:2" x14ac:dyDescent="0.25">
      <c r="A2273" s="33">
        <v>23231001</v>
      </c>
      <c r="B2273" s="34" t="s">
        <v>7836</v>
      </c>
    </row>
    <row r="2274" spans="1:2" x14ac:dyDescent="0.25">
      <c r="A2274" s="33">
        <v>23231002</v>
      </c>
      <c r="B2274" s="34" t="s">
        <v>18043</v>
      </c>
    </row>
    <row r="2275" spans="1:2" x14ac:dyDescent="0.25">
      <c r="A2275" s="33">
        <v>23231101</v>
      </c>
      <c r="B2275" s="34" t="s">
        <v>13925</v>
      </c>
    </row>
    <row r="2276" spans="1:2" x14ac:dyDescent="0.25">
      <c r="A2276" s="33">
        <v>23231102</v>
      </c>
      <c r="B2276" s="34" t="s">
        <v>13521</v>
      </c>
    </row>
    <row r="2277" spans="1:2" x14ac:dyDescent="0.25">
      <c r="A2277" s="33">
        <v>23231201</v>
      </c>
      <c r="B2277" s="34" t="s">
        <v>13036</v>
      </c>
    </row>
    <row r="2278" spans="1:2" x14ac:dyDescent="0.25">
      <c r="A2278" s="33">
        <v>23231202</v>
      </c>
      <c r="B2278" s="34" t="s">
        <v>9352</v>
      </c>
    </row>
    <row r="2279" spans="1:2" x14ac:dyDescent="0.25">
      <c r="A2279" s="33">
        <v>23231301</v>
      </c>
      <c r="B2279" s="34" t="s">
        <v>5172</v>
      </c>
    </row>
    <row r="2280" spans="1:2" x14ac:dyDescent="0.25">
      <c r="A2280" s="33">
        <v>23231302</v>
      </c>
      <c r="B2280" s="34" t="s">
        <v>9484</v>
      </c>
    </row>
    <row r="2281" spans="1:2" x14ac:dyDescent="0.25">
      <c r="A2281" s="33">
        <v>23231401</v>
      </c>
      <c r="B2281" s="34" t="s">
        <v>14215</v>
      </c>
    </row>
    <row r="2282" spans="1:2" x14ac:dyDescent="0.25">
      <c r="A2282" s="33">
        <v>23231402</v>
      </c>
      <c r="B2282" s="34" t="s">
        <v>15651</v>
      </c>
    </row>
    <row r="2283" spans="1:2" x14ac:dyDescent="0.25">
      <c r="A2283" s="33">
        <v>23231501</v>
      </c>
      <c r="B2283" s="34" t="s">
        <v>12250</v>
      </c>
    </row>
    <row r="2284" spans="1:2" x14ac:dyDescent="0.25">
      <c r="A2284" s="33">
        <v>23231502</v>
      </c>
      <c r="B2284" s="34" t="s">
        <v>4159</v>
      </c>
    </row>
    <row r="2285" spans="1:2" x14ac:dyDescent="0.25">
      <c r="A2285" s="33">
        <v>23231601</v>
      </c>
      <c r="B2285" s="34" t="s">
        <v>11058</v>
      </c>
    </row>
    <row r="2286" spans="1:2" x14ac:dyDescent="0.25">
      <c r="A2286" s="33">
        <v>23231602</v>
      </c>
      <c r="B2286" s="34" t="s">
        <v>8780</v>
      </c>
    </row>
    <row r="2287" spans="1:2" x14ac:dyDescent="0.25">
      <c r="A2287" s="33">
        <v>23231701</v>
      </c>
      <c r="B2287" s="34" t="s">
        <v>10786</v>
      </c>
    </row>
    <row r="2288" spans="1:2" x14ac:dyDescent="0.25">
      <c r="A2288" s="33">
        <v>23231801</v>
      </c>
      <c r="B2288" s="34" t="s">
        <v>13029</v>
      </c>
    </row>
    <row r="2289" spans="1:2" x14ac:dyDescent="0.25">
      <c r="A2289" s="33">
        <v>23231901</v>
      </c>
      <c r="B2289" s="34" t="s">
        <v>17201</v>
      </c>
    </row>
    <row r="2290" spans="1:2" x14ac:dyDescent="0.25">
      <c r="A2290" s="33">
        <v>23231902</v>
      </c>
      <c r="B2290" s="34" t="s">
        <v>9796</v>
      </c>
    </row>
    <row r="2291" spans="1:2" x14ac:dyDescent="0.25">
      <c r="A2291" s="33">
        <v>23231903</v>
      </c>
      <c r="B2291" s="34" t="s">
        <v>1854</v>
      </c>
    </row>
    <row r="2292" spans="1:2" x14ac:dyDescent="0.25">
      <c r="A2292" s="33">
        <v>23232001</v>
      </c>
      <c r="B2292" s="34" t="s">
        <v>9678</v>
      </c>
    </row>
    <row r="2293" spans="1:2" x14ac:dyDescent="0.25">
      <c r="A2293" s="33">
        <v>23232101</v>
      </c>
      <c r="B2293" s="34" t="s">
        <v>4871</v>
      </c>
    </row>
    <row r="2294" spans="1:2" x14ac:dyDescent="0.25">
      <c r="A2294" s="33">
        <v>23232201</v>
      </c>
      <c r="B2294" s="34" t="s">
        <v>3881</v>
      </c>
    </row>
    <row r="2295" spans="1:2" x14ac:dyDescent="0.25">
      <c r="A2295" s="33">
        <v>24101501</v>
      </c>
      <c r="B2295" s="34" t="s">
        <v>17216</v>
      </c>
    </row>
    <row r="2296" spans="1:2" x14ac:dyDescent="0.25">
      <c r="A2296" s="33">
        <v>24101502</v>
      </c>
      <c r="B2296" s="34" t="s">
        <v>2908</v>
      </c>
    </row>
    <row r="2297" spans="1:2" x14ac:dyDescent="0.25">
      <c r="A2297" s="33">
        <v>24101503</v>
      </c>
      <c r="B2297" s="34" t="s">
        <v>17458</v>
      </c>
    </row>
    <row r="2298" spans="1:2" x14ac:dyDescent="0.25">
      <c r="A2298" s="33">
        <v>24101504</v>
      </c>
      <c r="B2298" s="34" t="s">
        <v>13571</v>
      </c>
    </row>
    <row r="2299" spans="1:2" x14ac:dyDescent="0.25">
      <c r="A2299" s="33">
        <v>24101505</v>
      </c>
      <c r="B2299" s="34" t="s">
        <v>13858</v>
      </c>
    </row>
    <row r="2300" spans="1:2" x14ac:dyDescent="0.25">
      <c r="A2300" s="33">
        <v>24101506</v>
      </c>
      <c r="B2300" s="34" t="s">
        <v>16211</v>
      </c>
    </row>
    <row r="2301" spans="1:2" x14ac:dyDescent="0.25">
      <c r="A2301" s="33">
        <v>24101507</v>
      </c>
      <c r="B2301" s="34" t="s">
        <v>13910</v>
      </c>
    </row>
    <row r="2302" spans="1:2" x14ac:dyDescent="0.25">
      <c r="A2302" s="33">
        <v>24101508</v>
      </c>
      <c r="B2302" s="34" t="s">
        <v>2062</v>
      </c>
    </row>
    <row r="2303" spans="1:2" x14ac:dyDescent="0.25">
      <c r="A2303" s="33">
        <v>24101509</v>
      </c>
      <c r="B2303" s="34" t="s">
        <v>4546</v>
      </c>
    </row>
    <row r="2304" spans="1:2" x14ac:dyDescent="0.25">
      <c r="A2304" s="33">
        <v>24101510</v>
      </c>
      <c r="B2304" s="34" t="s">
        <v>12562</v>
      </c>
    </row>
    <row r="2305" spans="1:2" x14ac:dyDescent="0.25">
      <c r="A2305" s="33">
        <v>24101511</v>
      </c>
      <c r="B2305" s="34" t="s">
        <v>3735</v>
      </c>
    </row>
    <row r="2306" spans="1:2" x14ac:dyDescent="0.25">
      <c r="A2306" s="33">
        <v>24101512</v>
      </c>
      <c r="B2306" s="34" t="s">
        <v>12511</v>
      </c>
    </row>
    <row r="2307" spans="1:2" x14ac:dyDescent="0.25">
      <c r="A2307" s="33">
        <v>24101601</v>
      </c>
      <c r="B2307" s="34" t="s">
        <v>18559</v>
      </c>
    </row>
    <row r="2308" spans="1:2" x14ac:dyDescent="0.25">
      <c r="A2308" s="33">
        <v>24101602</v>
      </c>
      <c r="B2308" s="34" t="s">
        <v>11837</v>
      </c>
    </row>
    <row r="2309" spans="1:2" x14ac:dyDescent="0.25">
      <c r="A2309" s="33">
        <v>24101603</v>
      </c>
      <c r="B2309" s="34" t="s">
        <v>18807</v>
      </c>
    </row>
    <row r="2310" spans="1:2" x14ac:dyDescent="0.25">
      <c r="A2310" s="33">
        <v>24101604</v>
      </c>
      <c r="B2310" s="34" t="s">
        <v>4412</v>
      </c>
    </row>
    <row r="2311" spans="1:2" x14ac:dyDescent="0.25">
      <c r="A2311" s="33">
        <v>24101605</v>
      </c>
      <c r="B2311" s="34" t="s">
        <v>7282</v>
      </c>
    </row>
    <row r="2312" spans="1:2" x14ac:dyDescent="0.25">
      <c r="A2312" s="33">
        <v>24101606</v>
      </c>
      <c r="B2312" s="34" t="s">
        <v>18706</v>
      </c>
    </row>
    <row r="2313" spans="1:2" x14ac:dyDescent="0.25">
      <c r="A2313" s="33">
        <v>24101608</v>
      </c>
      <c r="B2313" s="34" t="s">
        <v>15614</v>
      </c>
    </row>
    <row r="2314" spans="1:2" x14ac:dyDescent="0.25">
      <c r="A2314" s="33">
        <v>24101609</v>
      </c>
      <c r="B2314" s="34" t="s">
        <v>435</v>
      </c>
    </row>
    <row r="2315" spans="1:2" x14ac:dyDescent="0.25">
      <c r="A2315" s="33">
        <v>24101610</v>
      </c>
      <c r="B2315" s="34" t="s">
        <v>13611</v>
      </c>
    </row>
    <row r="2316" spans="1:2" x14ac:dyDescent="0.25">
      <c r="A2316" s="33">
        <v>24101611</v>
      </c>
      <c r="B2316" s="34" t="s">
        <v>139</v>
      </c>
    </row>
    <row r="2317" spans="1:2" x14ac:dyDescent="0.25">
      <c r="A2317" s="33">
        <v>24101612</v>
      </c>
      <c r="B2317" s="34" t="s">
        <v>13676</v>
      </c>
    </row>
    <row r="2318" spans="1:2" x14ac:dyDescent="0.25">
      <c r="A2318" s="33">
        <v>24101613</v>
      </c>
      <c r="B2318" s="34" t="s">
        <v>12266</v>
      </c>
    </row>
    <row r="2319" spans="1:2" x14ac:dyDescent="0.25">
      <c r="A2319" s="33">
        <v>24101614</v>
      </c>
      <c r="B2319" s="34" t="s">
        <v>11213</v>
      </c>
    </row>
    <row r="2320" spans="1:2" x14ac:dyDescent="0.25">
      <c r="A2320" s="33">
        <v>24101615</v>
      </c>
      <c r="B2320" s="34" t="s">
        <v>12774</v>
      </c>
    </row>
    <row r="2321" spans="1:2" x14ac:dyDescent="0.25">
      <c r="A2321" s="33">
        <v>24101616</v>
      </c>
      <c r="B2321" s="34" t="s">
        <v>17669</v>
      </c>
    </row>
    <row r="2322" spans="1:2" x14ac:dyDescent="0.25">
      <c r="A2322" s="33">
        <v>24101617</v>
      </c>
      <c r="B2322" s="34" t="s">
        <v>15800</v>
      </c>
    </row>
    <row r="2323" spans="1:2" x14ac:dyDescent="0.25">
      <c r="A2323" s="33">
        <v>24101618</v>
      </c>
      <c r="B2323" s="34" t="s">
        <v>18351</v>
      </c>
    </row>
    <row r="2324" spans="1:2" x14ac:dyDescent="0.25">
      <c r="A2324" s="33">
        <v>24101619</v>
      </c>
      <c r="B2324" s="34" t="s">
        <v>9776</v>
      </c>
    </row>
    <row r="2325" spans="1:2" x14ac:dyDescent="0.25">
      <c r="A2325" s="33">
        <v>24101620</v>
      </c>
      <c r="B2325" s="34" t="s">
        <v>14747</v>
      </c>
    </row>
    <row r="2326" spans="1:2" x14ac:dyDescent="0.25">
      <c r="A2326" s="33">
        <v>24101621</v>
      </c>
      <c r="B2326" s="34" t="s">
        <v>5058</v>
      </c>
    </row>
    <row r="2327" spans="1:2" x14ac:dyDescent="0.25">
      <c r="A2327" s="33">
        <v>24101622</v>
      </c>
      <c r="B2327" s="34" t="s">
        <v>8606</v>
      </c>
    </row>
    <row r="2328" spans="1:2" x14ac:dyDescent="0.25">
      <c r="A2328" s="33">
        <v>24101623</v>
      </c>
      <c r="B2328" s="34" t="s">
        <v>8223</v>
      </c>
    </row>
    <row r="2329" spans="1:2" x14ac:dyDescent="0.25">
      <c r="A2329" s="33">
        <v>24101624</v>
      </c>
      <c r="B2329" s="34" t="s">
        <v>8428</v>
      </c>
    </row>
    <row r="2330" spans="1:2" x14ac:dyDescent="0.25">
      <c r="A2330" s="33">
        <v>24101625</v>
      </c>
      <c r="B2330" s="34" t="s">
        <v>165</v>
      </c>
    </row>
    <row r="2331" spans="1:2" x14ac:dyDescent="0.25">
      <c r="A2331" s="33">
        <v>24101626</v>
      </c>
      <c r="B2331" s="34" t="s">
        <v>9638</v>
      </c>
    </row>
    <row r="2332" spans="1:2" x14ac:dyDescent="0.25">
      <c r="A2332" s="33">
        <v>24101627</v>
      </c>
      <c r="B2332" s="34" t="s">
        <v>7776</v>
      </c>
    </row>
    <row r="2333" spans="1:2" x14ac:dyDescent="0.25">
      <c r="A2333" s="33">
        <v>24101628</v>
      </c>
      <c r="B2333" s="34" t="s">
        <v>6603</v>
      </c>
    </row>
    <row r="2334" spans="1:2" x14ac:dyDescent="0.25">
      <c r="A2334" s="33">
        <v>24101629</v>
      </c>
      <c r="B2334" s="34" t="s">
        <v>2476</v>
      </c>
    </row>
    <row r="2335" spans="1:2" x14ac:dyDescent="0.25">
      <c r="A2335" s="33">
        <v>24101630</v>
      </c>
      <c r="B2335" s="34" t="s">
        <v>7705</v>
      </c>
    </row>
    <row r="2336" spans="1:2" x14ac:dyDescent="0.25">
      <c r="A2336" s="33">
        <v>24101631</v>
      </c>
      <c r="B2336" s="34" t="s">
        <v>13336</v>
      </c>
    </row>
    <row r="2337" spans="1:2" x14ac:dyDescent="0.25">
      <c r="A2337" s="33">
        <v>24101632</v>
      </c>
      <c r="B2337" s="34" t="s">
        <v>5020</v>
      </c>
    </row>
    <row r="2338" spans="1:2" x14ac:dyDescent="0.25">
      <c r="A2338" s="33">
        <v>24101633</v>
      </c>
      <c r="B2338" s="34" t="s">
        <v>1958</v>
      </c>
    </row>
    <row r="2339" spans="1:2" x14ac:dyDescent="0.25">
      <c r="A2339" s="33">
        <v>24101634</v>
      </c>
      <c r="B2339" s="34" t="s">
        <v>15043</v>
      </c>
    </row>
    <row r="2340" spans="1:2" x14ac:dyDescent="0.25">
      <c r="A2340" s="33">
        <v>24101701</v>
      </c>
      <c r="B2340" s="34" t="s">
        <v>2541</v>
      </c>
    </row>
    <row r="2341" spans="1:2" x14ac:dyDescent="0.25">
      <c r="A2341" s="33">
        <v>24101702</v>
      </c>
      <c r="B2341" s="34" t="s">
        <v>1007</v>
      </c>
    </row>
    <row r="2342" spans="1:2" x14ac:dyDescent="0.25">
      <c r="A2342" s="33">
        <v>24101703</v>
      </c>
      <c r="B2342" s="34" t="s">
        <v>9885</v>
      </c>
    </row>
    <row r="2343" spans="1:2" x14ac:dyDescent="0.25">
      <c r="A2343" s="33">
        <v>24101704</v>
      </c>
      <c r="B2343" s="34" t="s">
        <v>13825</v>
      </c>
    </row>
    <row r="2344" spans="1:2" x14ac:dyDescent="0.25">
      <c r="A2344" s="33">
        <v>24101705</v>
      </c>
      <c r="B2344" s="34" t="s">
        <v>17682</v>
      </c>
    </row>
    <row r="2345" spans="1:2" x14ac:dyDescent="0.25">
      <c r="A2345" s="33">
        <v>24101706</v>
      </c>
      <c r="B2345" s="34" t="s">
        <v>2163</v>
      </c>
    </row>
    <row r="2346" spans="1:2" x14ac:dyDescent="0.25">
      <c r="A2346" s="33">
        <v>24101707</v>
      </c>
      <c r="B2346" s="34" t="s">
        <v>18680</v>
      </c>
    </row>
    <row r="2347" spans="1:2" x14ac:dyDescent="0.25">
      <c r="A2347" s="33">
        <v>24101708</v>
      </c>
      <c r="B2347" s="34" t="s">
        <v>9705</v>
      </c>
    </row>
    <row r="2348" spans="1:2" x14ac:dyDescent="0.25">
      <c r="A2348" s="33">
        <v>24101709</v>
      </c>
      <c r="B2348" s="34" t="s">
        <v>2143</v>
      </c>
    </row>
    <row r="2349" spans="1:2" x14ac:dyDescent="0.25">
      <c r="A2349" s="33">
        <v>24101710</v>
      </c>
      <c r="B2349" s="34" t="s">
        <v>7257</v>
      </c>
    </row>
    <row r="2350" spans="1:2" x14ac:dyDescent="0.25">
      <c r="A2350" s="33">
        <v>24101711</v>
      </c>
      <c r="B2350" s="34" t="s">
        <v>3226</v>
      </c>
    </row>
    <row r="2351" spans="1:2" x14ac:dyDescent="0.25">
      <c r="A2351" s="33">
        <v>24101712</v>
      </c>
      <c r="B2351" s="34" t="s">
        <v>2328</v>
      </c>
    </row>
    <row r="2352" spans="1:2" x14ac:dyDescent="0.25">
      <c r="A2352" s="33">
        <v>24101713</v>
      </c>
      <c r="B2352" s="34" t="s">
        <v>2906</v>
      </c>
    </row>
    <row r="2353" spans="1:2" x14ac:dyDescent="0.25">
      <c r="A2353" s="33">
        <v>24101714</v>
      </c>
      <c r="B2353" s="34" t="s">
        <v>13108</v>
      </c>
    </row>
    <row r="2354" spans="1:2" x14ac:dyDescent="0.25">
      <c r="A2354" s="33">
        <v>24101715</v>
      </c>
      <c r="B2354" s="34" t="s">
        <v>5999</v>
      </c>
    </row>
    <row r="2355" spans="1:2" x14ac:dyDescent="0.25">
      <c r="A2355" s="33">
        <v>24101716</v>
      </c>
      <c r="B2355" s="34" t="s">
        <v>4534</v>
      </c>
    </row>
    <row r="2356" spans="1:2" x14ac:dyDescent="0.25">
      <c r="A2356" s="33">
        <v>24101717</v>
      </c>
      <c r="B2356" s="34" t="s">
        <v>15610</v>
      </c>
    </row>
    <row r="2357" spans="1:2" x14ac:dyDescent="0.25">
      <c r="A2357" s="33">
        <v>24101718</v>
      </c>
      <c r="B2357" s="34" t="s">
        <v>3452</v>
      </c>
    </row>
    <row r="2358" spans="1:2" x14ac:dyDescent="0.25">
      <c r="A2358" s="33">
        <v>24101719</v>
      </c>
      <c r="B2358" s="34" t="s">
        <v>2641</v>
      </c>
    </row>
    <row r="2359" spans="1:2" x14ac:dyDescent="0.25">
      <c r="A2359" s="33">
        <v>24101721</v>
      </c>
      <c r="B2359" s="34" t="s">
        <v>494</v>
      </c>
    </row>
    <row r="2360" spans="1:2" x14ac:dyDescent="0.25">
      <c r="A2360" s="33">
        <v>24101722</v>
      </c>
      <c r="B2360" s="34" t="s">
        <v>1184</v>
      </c>
    </row>
    <row r="2361" spans="1:2" x14ac:dyDescent="0.25">
      <c r="A2361" s="33">
        <v>24101723</v>
      </c>
      <c r="B2361" s="34" t="s">
        <v>4770</v>
      </c>
    </row>
    <row r="2362" spans="1:2" x14ac:dyDescent="0.25">
      <c r="A2362" s="33">
        <v>24101724</v>
      </c>
      <c r="B2362" s="34" t="s">
        <v>13966</v>
      </c>
    </row>
    <row r="2363" spans="1:2" x14ac:dyDescent="0.25">
      <c r="A2363" s="33">
        <v>24101725</v>
      </c>
      <c r="B2363" s="34" t="s">
        <v>8803</v>
      </c>
    </row>
    <row r="2364" spans="1:2" x14ac:dyDescent="0.25">
      <c r="A2364" s="33">
        <v>24101726</v>
      </c>
      <c r="B2364" s="34" t="s">
        <v>8375</v>
      </c>
    </row>
    <row r="2365" spans="1:2" x14ac:dyDescent="0.25">
      <c r="A2365" s="33">
        <v>24101727</v>
      </c>
      <c r="B2365" s="34" t="s">
        <v>16105</v>
      </c>
    </row>
    <row r="2366" spans="1:2" x14ac:dyDescent="0.25">
      <c r="A2366" s="33">
        <v>24101728</v>
      </c>
      <c r="B2366" s="34" t="s">
        <v>16620</v>
      </c>
    </row>
    <row r="2367" spans="1:2" x14ac:dyDescent="0.25">
      <c r="A2367" s="33">
        <v>24101801</v>
      </c>
      <c r="B2367" s="34" t="s">
        <v>9147</v>
      </c>
    </row>
    <row r="2368" spans="1:2" x14ac:dyDescent="0.25">
      <c r="A2368" s="33">
        <v>24101802</v>
      </c>
      <c r="B2368" s="34" t="s">
        <v>9436</v>
      </c>
    </row>
    <row r="2369" spans="1:2" x14ac:dyDescent="0.25">
      <c r="A2369" s="33">
        <v>24101803</v>
      </c>
      <c r="B2369" s="34" t="s">
        <v>2136</v>
      </c>
    </row>
    <row r="2370" spans="1:2" x14ac:dyDescent="0.25">
      <c r="A2370" s="33">
        <v>24101804</v>
      </c>
      <c r="B2370" s="34" t="s">
        <v>232</v>
      </c>
    </row>
    <row r="2371" spans="1:2" x14ac:dyDescent="0.25">
      <c r="A2371" s="33">
        <v>24101805</v>
      </c>
      <c r="B2371" s="34" t="s">
        <v>9987</v>
      </c>
    </row>
    <row r="2372" spans="1:2" x14ac:dyDescent="0.25">
      <c r="A2372" s="33">
        <v>24101806</v>
      </c>
      <c r="B2372" s="34" t="s">
        <v>13633</v>
      </c>
    </row>
    <row r="2373" spans="1:2" x14ac:dyDescent="0.25">
      <c r="A2373" s="33">
        <v>24101807</v>
      </c>
      <c r="B2373" s="34" t="s">
        <v>12401</v>
      </c>
    </row>
    <row r="2374" spans="1:2" x14ac:dyDescent="0.25">
      <c r="A2374" s="33">
        <v>24101808</v>
      </c>
      <c r="B2374" s="34" t="s">
        <v>8540</v>
      </c>
    </row>
    <row r="2375" spans="1:2" x14ac:dyDescent="0.25">
      <c r="A2375" s="33">
        <v>24101809</v>
      </c>
      <c r="B2375" s="34" t="s">
        <v>16129</v>
      </c>
    </row>
    <row r="2376" spans="1:2" x14ac:dyDescent="0.25">
      <c r="A2376" s="33">
        <v>24101901</v>
      </c>
      <c r="B2376" s="34" t="s">
        <v>8362</v>
      </c>
    </row>
    <row r="2377" spans="1:2" x14ac:dyDescent="0.25">
      <c r="A2377" s="33">
        <v>24101902</v>
      </c>
      <c r="B2377" s="34" t="s">
        <v>14991</v>
      </c>
    </row>
    <row r="2378" spans="1:2" x14ac:dyDescent="0.25">
      <c r="A2378" s="33">
        <v>24101903</v>
      </c>
      <c r="B2378" s="34" t="s">
        <v>12284</v>
      </c>
    </row>
    <row r="2379" spans="1:2" x14ac:dyDescent="0.25">
      <c r="A2379" s="33">
        <v>24101904</v>
      </c>
      <c r="B2379" s="34" t="s">
        <v>5429</v>
      </c>
    </row>
    <row r="2380" spans="1:2" x14ac:dyDescent="0.25">
      <c r="A2380" s="33">
        <v>24101905</v>
      </c>
      <c r="B2380" s="34" t="s">
        <v>17746</v>
      </c>
    </row>
    <row r="2381" spans="1:2" x14ac:dyDescent="0.25">
      <c r="A2381" s="33">
        <v>24101906</v>
      </c>
      <c r="B2381" s="34" t="s">
        <v>2524</v>
      </c>
    </row>
    <row r="2382" spans="1:2" x14ac:dyDescent="0.25">
      <c r="A2382" s="33">
        <v>24101907</v>
      </c>
      <c r="B2382" s="34" t="s">
        <v>14607</v>
      </c>
    </row>
    <row r="2383" spans="1:2" x14ac:dyDescent="0.25">
      <c r="A2383" s="33">
        <v>24102001</v>
      </c>
      <c r="B2383" s="34" t="s">
        <v>8683</v>
      </c>
    </row>
    <row r="2384" spans="1:2" x14ac:dyDescent="0.25">
      <c r="A2384" s="33">
        <v>24102002</v>
      </c>
      <c r="B2384" s="34" t="s">
        <v>10858</v>
      </c>
    </row>
    <row r="2385" spans="1:2" x14ac:dyDescent="0.25">
      <c r="A2385" s="33">
        <v>24102004</v>
      </c>
      <c r="B2385" s="34" t="s">
        <v>7147</v>
      </c>
    </row>
    <row r="2386" spans="1:2" x14ac:dyDescent="0.25">
      <c r="A2386" s="33">
        <v>24102005</v>
      </c>
      <c r="B2386" s="34" t="s">
        <v>14830</v>
      </c>
    </row>
    <row r="2387" spans="1:2" x14ac:dyDescent="0.25">
      <c r="A2387" s="33">
        <v>24102006</v>
      </c>
      <c r="B2387" s="34" t="s">
        <v>6373</v>
      </c>
    </row>
    <row r="2388" spans="1:2" x14ac:dyDescent="0.25">
      <c r="A2388" s="33">
        <v>24102007</v>
      </c>
      <c r="B2388" s="34" t="s">
        <v>6392</v>
      </c>
    </row>
    <row r="2389" spans="1:2" x14ac:dyDescent="0.25">
      <c r="A2389" s="33">
        <v>24102008</v>
      </c>
      <c r="B2389" s="34" t="s">
        <v>1400</v>
      </c>
    </row>
    <row r="2390" spans="1:2" x14ac:dyDescent="0.25">
      <c r="A2390" s="33">
        <v>24102101</v>
      </c>
      <c r="B2390" s="34" t="s">
        <v>10585</v>
      </c>
    </row>
    <row r="2391" spans="1:2" x14ac:dyDescent="0.25">
      <c r="A2391" s="33">
        <v>24102102</v>
      </c>
      <c r="B2391" s="34" t="s">
        <v>4924</v>
      </c>
    </row>
    <row r="2392" spans="1:2" x14ac:dyDescent="0.25">
      <c r="A2392" s="33">
        <v>24102103</v>
      </c>
      <c r="B2392" s="34" t="s">
        <v>7300</v>
      </c>
    </row>
    <row r="2393" spans="1:2" x14ac:dyDescent="0.25">
      <c r="A2393" s="33">
        <v>24102104</v>
      </c>
      <c r="B2393" s="34" t="s">
        <v>16858</v>
      </c>
    </row>
    <row r="2394" spans="1:2" x14ac:dyDescent="0.25">
      <c r="A2394" s="33">
        <v>24102105</v>
      </c>
      <c r="B2394" s="34" t="s">
        <v>13206</v>
      </c>
    </row>
    <row r="2395" spans="1:2" x14ac:dyDescent="0.25">
      <c r="A2395" s="33">
        <v>24102106</v>
      </c>
      <c r="B2395" s="34" t="s">
        <v>865</v>
      </c>
    </row>
    <row r="2396" spans="1:2" x14ac:dyDescent="0.25">
      <c r="A2396" s="33">
        <v>24102107</v>
      </c>
      <c r="B2396" s="34" t="s">
        <v>6444</v>
      </c>
    </row>
    <row r="2397" spans="1:2" x14ac:dyDescent="0.25">
      <c r="A2397" s="33">
        <v>24102108</v>
      </c>
      <c r="B2397" s="34" t="s">
        <v>13812</v>
      </c>
    </row>
    <row r="2398" spans="1:2" x14ac:dyDescent="0.25">
      <c r="A2398" s="33">
        <v>24102109</v>
      </c>
      <c r="B2398" s="34" t="s">
        <v>9336</v>
      </c>
    </row>
    <row r="2399" spans="1:2" x14ac:dyDescent="0.25">
      <c r="A2399" s="33">
        <v>24102201</v>
      </c>
      <c r="B2399" s="34" t="s">
        <v>7920</v>
      </c>
    </row>
    <row r="2400" spans="1:2" x14ac:dyDescent="0.25">
      <c r="A2400" s="33">
        <v>24102202</v>
      </c>
      <c r="B2400" s="34" t="s">
        <v>6853</v>
      </c>
    </row>
    <row r="2401" spans="1:2" x14ac:dyDescent="0.25">
      <c r="A2401" s="33">
        <v>24102203</v>
      </c>
      <c r="B2401" s="34" t="s">
        <v>117</v>
      </c>
    </row>
    <row r="2402" spans="1:2" x14ac:dyDescent="0.25">
      <c r="A2402" s="33">
        <v>24102204</v>
      </c>
      <c r="B2402" s="34" t="s">
        <v>18745</v>
      </c>
    </row>
    <row r="2403" spans="1:2" x14ac:dyDescent="0.25">
      <c r="A2403" s="33">
        <v>24102208</v>
      </c>
      <c r="B2403" s="34" t="s">
        <v>3337</v>
      </c>
    </row>
    <row r="2404" spans="1:2" x14ac:dyDescent="0.25">
      <c r="A2404" s="33">
        <v>24111501</v>
      </c>
      <c r="B2404" s="34" t="s">
        <v>3964</v>
      </c>
    </row>
    <row r="2405" spans="1:2" x14ac:dyDescent="0.25">
      <c r="A2405" s="33">
        <v>24111502</v>
      </c>
      <c r="B2405" s="34" t="s">
        <v>518</v>
      </c>
    </row>
    <row r="2406" spans="1:2" x14ac:dyDescent="0.25">
      <c r="A2406" s="33">
        <v>24111503</v>
      </c>
      <c r="B2406" s="34" t="s">
        <v>11237</v>
      </c>
    </row>
    <row r="2407" spans="1:2" x14ac:dyDescent="0.25">
      <c r="A2407" s="33">
        <v>24111505</v>
      </c>
      <c r="B2407" s="34" t="s">
        <v>13037</v>
      </c>
    </row>
    <row r="2408" spans="1:2" x14ac:dyDescent="0.25">
      <c r="A2408" s="33">
        <v>24111506</v>
      </c>
      <c r="B2408" s="34" t="s">
        <v>4562</v>
      </c>
    </row>
    <row r="2409" spans="1:2" x14ac:dyDescent="0.25">
      <c r="A2409" s="33">
        <v>24111507</v>
      </c>
      <c r="B2409" s="34" t="s">
        <v>6213</v>
      </c>
    </row>
    <row r="2410" spans="1:2" x14ac:dyDescent="0.25">
      <c r="A2410" s="33">
        <v>24111508</v>
      </c>
      <c r="B2410" s="34" t="s">
        <v>13771</v>
      </c>
    </row>
    <row r="2411" spans="1:2" x14ac:dyDescent="0.25">
      <c r="A2411" s="33">
        <v>24111509</v>
      </c>
      <c r="B2411" s="34" t="s">
        <v>16190</v>
      </c>
    </row>
    <row r="2412" spans="1:2" x14ac:dyDescent="0.25">
      <c r="A2412" s="33">
        <v>24111801</v>
      </c>
      <c r="B2412" s="34" t="s">
        <v>3003</v>
      </c>
    </row>
    <row r="2413" spans="1:2" x14ac:dyDescent="0.25">
      <c r="A2413" s="33">
        <v>24111802</v>
      </c>
      <c r="B2413" s="34" t="s">
        <v>12875</v>
      </c>
    </row>
    <row r="2414" spans="1:2" x14ac:dyDescent="0.25">
      <c r="A2414" s="33">
        <v>24111803</v>
      </c>
      <c r="B2414" s="34" t="s">
        <v>7463</v>
      </c>
    </row>
    <row r="2415" spans="1:2" x14ac:dyDescent="0.25">
      <c r="A2415" s="33">
        <v>24111804</v>
      </c>
      <c r="B2415" s="34" t="s">
        <v>16152</v>
      </c>
    </row>
    <row r="2416" spans="1:2" x14ac:dyDescent="0.25">
      <c r="A2416" s="33">
        <v>24111805</v>
      </c>
      <c r="B2416" s="34" t="s">
        <v>13013</v>
      </c>
    </row>
    <row r="2417" spans="1:2" x14ac:dyDescent="0.25">
      <c r="A2417" s="33">
        <v>24111806</v>
      </c>
      <c r="B2417" s="34" t="s">
        <v>1830</v>
      </c>
    </row>
    <row r="2418" spans="1:2" x14ac:dyDescent="0.25">
      <c r="A2418" s="33">
        <v>24111807</v>
      </c>
      <c r="B2418" s="34" t="s">
        <v>10379</v>
      </c>
    </row>
    <row r="2419" spans="1:2" x14ac:dyDescent="0.25">
      <c r="A2419" s="33">
        <v>24111808</v>
      </c>
      <c r="B2419" s="34" t="s">
        <v>5608</v>
      </c>
    </row>
    <row r="2420" spans="1:2" x14ac:dyDescent="0.25">
      <c r="A2420" s="33">
        <v>24111809</v>
      </c>
      <c r="B2420" s="34" t="s">
        <v>1208</v>
      </c>
    </row>
    <row r="2421" spans="1:2" x14ac:dyDescent="0.25">
      <c r="A2421" s="33">
        <v>24111810</v>
      </c>
      <c r="B2421" s="34" t="s">
        <v>8242</v>
      </c>
    </row>
    <row r="2422" spans="1:2" x14ac:dyDescent="0.25">
      <c r="A2422" s="33">
        <v>24111811</v>
      </c>
      <c r="B2422" s="34" t="s">
        <v>17095</v>
      </c>
    </row>
    <row r="2423" spans="1:2" x14ac:dyDescent="0.25">
      <c r="A2423" s="33">
        <v>24111812</v>
      </c>
      <c r="B2423" s="34" t="s">
        <v>12661</v>
      </c>
    </row>
    <row r="2424" spans="1:2" x14ac:dyDescent="0.25">
      <c r="A2424" s="33">
        <v>24111813</v>
      </c>
      <c r="B2424" s="34" t="s">
        <v>6074</v>
      </c>
    </row>
    <row r="2425" spans="1:2" x14ac:dyDescent="0.25">
      <c r="A2425" s="33">
        <v>24112003</v>
      </c>
      <c r="B2425" s="34" t="s">
        <v>4760</v>
      </c>
    </row>
    <row r="2426" spans="1:2" x14ac:dyDescent="0.25">
      <c r="A2426" s="33">
        <v>24112004</v>
      </c>
      <c r="B2426" s="34" t="s">
        <v>3260</v>
      </c>
    </row>
    <row r="2427" spans="1:2" x14ac:dyDescent="0.25">
      <c r="A2427" s="33">
        <v>24112005</v>
      </c>
      <c r="B2427" s="34" t="s">
        <v>8253</v>
      </c>
    </row>
    <row r="2428" spans="1:2" x14ac:dyDescent="0.25">
      <c r="A2428" s="33">
        <v>24112006</v>
      </c>
      <c r="B2428" s="34" t="s">
        <v>12847</v>
      </c>
    </row>
    <row r="2429" spans="1:2" x14ac:dyDescent="0.25">
      <c r="A2429" s="33">
        <v>24112101</v>
      </c>
      <c r="B2429" s="34" t="s">
        <v>14058</v>
      </c>
    </row>
    <row r="2430" spans="1:2" x14ac:dyDescent="0.25">
      <c r="A2430" s="33">
        <v>24112102</v>
      </c>
      <c r="B2430" s="34" t="s">
        <v>14054</v>
      </c>
    </row>
    <row r="2431" spans="1:2" x14ac:dyDescent="0.25">
      <c r="A2431" s="33">
        <v>24112108</v>
      </c>
      <c r="B2431" s="34" t="s">
        <v>18274</v>
      </c>
    </row>
    <row r="2432" spans="1:2" x14ac:dyDescent="0.25">
      <c r="A2432" s="33">
        <v>24112109</v>
      </c>
      <c r="B2432" s="34" t="s">
        <v>1539</v>
      </c>
    </row>
    <row r="2433" spans="1:2" x14ac:dyDescent="0.25">
      <c r="A2433" s="33">
        <v>24112110</v>
      </c>
      <c r="B2433" s="34" t="s">
        <v>11724</v>
      </c>
    </row>
    <row r="2434" spans="1:2" x14ac:dyDescent="0.25">
      <c r="A2434" s="33">
        <v>24112111</v>
      </c>
      <c r="B2434" s="34" t="s">
        <v>17850</v>
      </c>
    </row>
    <row r="2435" spans="1:2" x14ac:dyDescent="0.25">
      <c r="A2435" s="33">
        <v>24112112</v>
      </c>
      <c r="B2435" s="34" t="s">
        <v>1126</v>
      </c>
    </row>
    <row r="2436" spans="1:2" x14ac:dyDescent="0.25">
      <c r="A2436" s="33">
        <v>24112204</v>
      </c>
      <c r="B2436" s="34" t="s">
        <v>8420</v>
      </c>
    </row>
    <row r="2437" spans="1:2" x14ac:dyDescent="0.25">
      <c r="A2437" s="33">
        <v>24112205</v>
      </c>
      <c r="B2437" s="34" t="s">
        <v>2642</v>
      </c>
    </row>
    <row r="2438" spans="1:2" x14ac:dyDescent="0.25">
      <c r="A2438" s="33">
        <v>24112206</v>
      </c>
      <c r="B2438" s="34" t="s">
        <v>3800</v>
      </c>
    </row>
    <row r="2439" spans="1:2" x14ac:dyDescent="0.25">
      <c r="A2439" s="33">
        <v>24112207</v>
      </c>
      <c r="B2439" s="34" t="s">
        <v>18938</v>
      </c>
    </row>
    <row r="2440" spans="1:2" x14ac:dyDescent="0.25">
      <c r="A2440" s="33">
        <v>24112208</v>
      </c>
      <c r="B2440" s="34" t="s">
        <v>2626</v>
      </c>
    </row>
    <row r="2441" spans="1:2" x14ac:dyDescent="0.25">
      <c r="A2441" s="33">
        <v>24112209</v>
      </c>
      <c r="B2441" s="34" t="s">
        <v>9645</v>
      </c>
    </row>
    <row r="2442" spans="1:2" x14ac:dyDescent="0.25">
      <c r="A2442" s="33">
        <v>24112401</v>
      </c>
      <c r="B2442" s="34" t="s">
        <v>136</v>
      </c>
    </row>
    <row r="2443" spans="1:2" x14ac:dyDescent="0.25">
      <c r="A2443" s="33">
        <v>24112402</v>
      </c>
      <c r="B2443" s="34" t="s">
        <v>12254</v>
      </c>
    </row>
    <row r="2444" spans="1:2" x14ac:dyDescent="0.25">
      <c r="A2444" s="33">
        <v>24112403</v>
      </c>
      <c r="B2444" s="34" t="s">
        <v>12331</v>
      </c>
    </row>
    <row r="2445" spans="1:2" x14ac:dyDescent="0.25">
      <c r="A2445" s="33">
        <v>24112404</v>
      </c>
      <c r="B2445" s="34" t="s">
        <v>17166</v>
      </c>
    </row>
    <row r="2446" spans="1:2" x14ac:dyDescent="0.25">
      <c r="A2446" s="33">
        <v>24112405</v>
      </c>
      <c r="B2446" s="34" t="s">
        <v>238</v>
      </c>
    </row>
    <row r="2447" spans="1:2" x14ac:dyDescent="0.25">
      <c r="A2447" s="33">
        <v>24112406</v>
      </c>
      <c r="B2447" s="34" t="s">
        <v>12296</v>
      </c>
    </row>
    <row r="2448" spans="1:2" x14ac:dyDescent="0.25">
      <c r="A2448" s="33">
        <v>24112407</v>
      </c>
      <c r="B2448" s="34" t="s">
        <v>4392</v>
      </c>
    </row>
    <row r="2449" spans="1:2" x14ac:dyDescent="0.25">
      <c r="A2449" s="33">
        <v>24112408</v>
      </c>
      <c r="B2449" s="34" t="s">
        <v>14895</v>
      </c>
    </row>
    <row r="2450" spans="1:2" x14ac:dyDescent="0.25">
      <c r="A2450" s="33">
        <v>24112409</v>
      </c>
      <c r="B2450" s="34" t="s">
        <v>5162</v>
      </c>
    </row>
    <row r="2451" spans="1:2" x14ac:dyDescent="0.25">
      <c r="A2451" s="33">
        <v>24112501</v>
      </c>
      <c r="B2451" s="34" t="s">
        <v>7908</v>
      </c>
    </row>
    <row r="2452" spans="1:2" x14ac:dyDescent="0.25">
      <c r="A2452" s="33">
        <v>24112502</v>
      </c>
      <c r="B2452" s="34" t="s">
        <v>3676</v>
      </c>
    </row>
    <row r="2453" spans="1:2" x14ac:dyDescent="0.25">
      <c r="A2453" s="33">
        <v>24112503</v>
      </c>
      <c r="B2453" s="34" t="s">
        <v>17918</v>
      </c>
    </row>
    <row r="2454" spans="1:2" x14ac:dyDescent="0.25">
      <c r="A2454" s="33">
        <v>24112504</v>
      </c>
      <c r="B2454" s="34" t="s">
        <v>16925</v>
      </c>
    </row>
    <row r="2455" spans="1:2" x14ac:dyDescent="0.25">
      <c r="A2455" s="33">
        <v>24112505</v>
      </c>
      <c r="B2455" s="34" t="s">
        <v>288</v>
      </c>
    </row>
    <row r="2456" spans="1:2" x14ac:dyDescent="0.25">
      <c r="A2456" s="33">
        <v>24112601</v>
      </c>
      <c r="B2456" s="34" t="s">
        <v>18580</v>
      </c>
    </row>
    <row r="2457" spans="1:2" x14ac:dyDescent="0.25">
      <c r="A2457" s="33">
        <v>24112602</v>
      </c>
      <c r="B2457" s="34" t="s">
        <v>17364</v>
      </c>
    </row>
    <row r="2458" spans="1:2" x14ac:dyDescent="0.25">
      <c r="A2458" s="33">
        <v>24121502</v>
      </c>
      <c r="B2458" s="34" t="s">
        <v>11049</v>
      </c>
    </row>
    <row r="2459" spans="1:2" x14ac:dyDescent="0.25">
      <c r="A2459" s="33">
        <v>24121503</v>
      </c>
      <c r="B2459" s="34" t="s">
        <v>11041</v>
      </c>
    </row>
    <row r="2460" spans="1:2" x14ac:dyDescent="0.25">
      <c r="A2460" s="33">
        <v>24121504</v>
      </c>
      <c r="B2460" s="34" t="s">
        <v>1383</v>
      </c>
    </row>
    <row r="2461" spans="1:2" x14ac:dyDescent="0.25">
      <c r="A2461" s="33">
        <v>24121506</v>
      </c>
      <c r="B2461" s="34" t="s">
        <v>4558</v>
      </c>
    </row>
    <row r="2462" spans="1:2" x14ac:dyDescent="0.25">
      <c r="A2462" s="33">
        <v>24121507</v>
      </c>
      <c r="B2462" s="34" t="s">
        <v>12702</v>
      </c>
    </row>
    <row r="2463" spans="1:2" x14ac:dyDescent="0.25">
      <c r="A2463" s="33">
        <v>24121508</v>
      </c>
      <c r="B2463" s="34" t="s">
        <v>2787</v>
      </c>
    </row>
    <row r="2464" spans="1:2" x14ac:dyDescent="0.25">
      <c r="A2464" s="33">
        <v>24121509</v>
      </c>
      <c r="B2464" s="34" t="s">
        <v>3817</v>
      </c>
    </row>
    <row r="2465" spans="1:2" x14ac:dyDescent="0.25">
      <c r="A2465" s="33">
        <v>24121801</v>
      </c>
      <c r="B2465" s="34" t="s">
        <v>12488</v>
      </c>
    </row>
    <row r="2466" spans="1:2" x14ac:dyDescent="0.25">
      <c r="A2466" s="33">
        <v>24121802</v>
      </c>
      <c r="B2466" s="34" t="s">
        <v>14392</v>
      </c>
    </row>
    <row r="2467" spans="1:2" x14ac:dyDescent="0.25">
      <c r="A2467" s="33">
        <v>24121803</v>
      </c>
      <c r="B2467" s="34" t="s">
        <v>9759</v>
      </c>
    </row>
    <row r="2468" spans="1:2" x14ac:dyDescent="0.25">
      <c r="A2468" s="33">
        <v>24121804</v>
      </c>
      <c r="B2468" s="34" t="s">
        <v>643</v>
      </c>
    </row>
    <row r="2469" spans="1:2" x14ac:dyDescent="0.25">
      <c r="A2469" s="33">
        <v>24121805</v>
      </c>
      <c r="B2469" s="34" t="s">
        <v>1863</v>
      </c>
    </row>
    <row r="2470" spans="1:2" x14ac:dyDescent="0.25">
      <c r="A2470" s="33">
        <v>24121806</v>
      </c>
      <c r="B2470" s="34" t="s">
        <v>14086</v>
      </c>
    </row>
    <row r="2471" spans="1:2" x14ac:dyDescent="0.25">
      <c r="A2471" s="33">
        <v>24121807</v>
      </c>
      <c r="B2471" s="34" t="s">
        <v>11004</v>
      </c>
    </row>
    <row r="2472" spans="1:2" x14ac:dyDescent="0.25">
      <c r="A2472" s="33">
        <v>24122001</v>
      </c>
      <c r="B2472" s="34" t="s">
        <v>3868</v>
      </c>
    </row>
    <row r="2473" spans="1:2" x14ac:dyDescent="0.25">
      <c r="A2473" s="33">
        <v>24122002</v>
      </c>
      <c r="B2473" s="34" t="s">
        <v>7202</v>
      </c>
    </row>
    <row r="2474" spans="1:2" x14ac:dyDescent="0.25">
      <c r="A2474" s="33">
        <v>24122003</v>
      </c>
      <c r="B2474" s="34" t="s">
        <v>2069</v>
      </c>
    </row>
    <row r="2475" spans="1:2" x14ac:dyDescent="0.25">
      <c r="A2475" s="33">
        <v>24122004</v>
      </c>
      <c r="B2475" s="34" t="s">
        <v>1566</v>
      </c>
    </row>
    <row r="2476" spans="1:2" x14ac:dyDescent="0.25">
      <c r="A2476" s="33">
        <v>24122005</v>
      </c>
      <c r="B2476" s="34" t="s">
        <v>3507</v>
      </c>
    </row>
    <row r="2477" spans="1:2" x14ac:dyDescent="0.25">
      <c r="A2477" s="33">
        <v>24122006</v>
      </c>
      <c r="B2477" s="34" t="s">
        <v>16091</v>
      </c>
    </row>
    <row r="2478" spans="1:2" x14ac:dyDescent="0.25">
      <c r="A2478" s="33">
        <v>24131501</v>
      </c>
      <c r="B2478" s="34" t="s">
        <v>302</v>
      </c>
    </row>
    <row r="2479" spans="1:2" x14ac:dyDescent="0.25">
      <c r="A2479" s="33">
        <v>24131502</v>
      </c>
      <c r="B2479" s="34" t="s">
        <v>12618</v>
      </c>
    </row>
    <row r="2480" spans="1:2" x14ac:dyDescent="0.25">
      <c r="A2480" s="33">
        <v>24131503</v>
      </c>
      <c r="B2480" s="34" t="s">
        <v>4476</v>
      </c>
    </row>
    <row r="2481" spans="1:2" x14ac:dyDescent="0.25">
      <c r="A2481" s="33">
        <v>24131504</v>
      </c>
      <c r="B2481" s="34" t="s">
        <v>15589</v>
      </c>
    </row>
    <row r="2482" spans="1:2" x14ac:dyDescent="0.25">
      <c r="A2482" s="33">
        <v>24131505</v>
      </c>
      <c r="B2482" s="34" t="s">
        <v>3233</v>
      </c>
    </row>
    <row r="2483" spans="1:2" x14ac:dyDescent="0.25">
      <c r="A2483" s="33">
        <v>24131506</v>
      </c>
      <c r="B2483" s="34" t="s">
        <v>3317</v>
      </c>
    </row>
    <row r="2484" spans="1:2" x14ac:dyDescent="0.25">
      <c r="A2484" s="33">
        <v>24131601</v>
      </c>
      <c r="B2484" s="34" t="s">
        <v>3977</v>
      </c>
    </row>
    <row r="2485" spans="1:2" x14ac:dyDescent="0.25">
      <c r="A2485" s="33">
        <v>24131602</v>
      </c>
      <c r="B2485" s="34" t="s">
        <v>1067</v>
      </c>
    </row>
    <row r="2486" spans="1:2" x14ac:dyDescent="0.25">
      <c r="A2486" s="33">
        <v>24131603</v>
      </c>
      <c r="B2486" s="34" t="s">
        <v>18925</v>
      </c>
    </row>
    <row r="2487" spans="1:2" x14ac:dyDescent="0.25">
      <c r="A2487" s="33">
        <v>24131604</v>
      </c>
      <c r="B2487" s="34" t="s">
        <v>211</v>
      </c>
    </row>
    <row r="2488" spans="1:2" x14ac:dyDescent="0.25">
      <c r="A2488" s="33">
        <v>24131605</v>
      </c>
      <c r="B2488" s="34" t="s">
        <v>4476</v>
      </c>
    </row>
    <row r="2489" spans="1:2" x14ac:dyDescent="0.25">
      <c r="A2489" s="33">
        <v>24131606</v>
      </c>
      <c r="B2489" s="34" t="s">
        <v>18817</v>
      </c>
    </row>
    <row r="2490" spans="1:2" x14ac:dyDescent="0.25">
      <c r="A2490" s="33">
        <v>24131607</v>
      </c>
      <c r="B2490" s="34" t="s">
        <v>8060</v>
      </c>
    </row>
    <row r="2491" spans="1:2" x14ac:dyDescent="0.25">
      <c r="A2491" s="33">
        <v>24131901</v>
      </c>
      <c r="B2491" s="34" t="s">
        <v>5188</v>
      </c>
    </row>
    <row r="2492" spans="1:2" x14ac:dyDescent="0.25">
      <c r="A2492" s="33">
        <v>24131902</v>
      </c>
      <c r="B2492" s="34" t="s">
        <v>12593</v>
      </c>
    </row>
    <row r="2493" spans="1:2" x14ac:dyDescent="0.25">
      <c r="A2493" s="33">
        <v>24141501</v>
      </c>
      <c r="B2493" s="34" t="s">
        <v>940</v>
      </c>
    </row>
    <row r="2494" spans="1:2" x14ac:dyDescent="0.25">
      <c r="A2494" s="33">
        <v>24141502</v>
      </c>
      <c r="B2494" s="34" t="s">
        <v>8069</v>
      </c>
    </row>
    <row r="2495" spans="1:2" x14ac:dyDescent="0.25">
      <c r="A2495" s="33">
        <v>24141504</v>
      </c>
      <c r="B2495" s="34" t="s">
        <v>18283</v>
      </c>
    </row>
    <row r="2496" spans="1:2" x14ac:dyDescent="0.25">
      <c r="A2496" s="33">
        <v>24141506</v>
      </c>
      <c r="B2496" s="34" t="s">
        <v>4946</v>
      </c>
    </row>
    <row r="2497" spans="1:2" x14ac:dyDescent="0.25">
      <c r="A2497" s="33">
        <v>24141507</v>
      </c>
      <c r="B2497" s="34" t="s">
        <v>13180</v>
      </c>
    </row>
    <row r="2498" spans="1:2" x14ac:dyDescent="0.25">
      <c r="A2498" s="33">
        <v>24141508</v>
      </c>
      <c r="B2498" s="34" t="s">
        <v>7601</v>
      </c>
    </row>
    <row r="2499" spans="1:2" x14ac:dyDescent="0.25">
      <c r="A2499" s="33">
        <v>24141509</v>
      </c>
      <c r="B2499" s="34" t="s">
        <v>10667</v>
      </c>
    </row>
    <row r="2500" spans="1:2" x14ac:dyDescent="0.25">
      <c r="A2500" s="33">
        <v>24141510</v>
      </c>
      <c r="B2500" s="34" t="s">
        <v>7136</v>
      </c>
    </row>
    <row r="2501" spans="1:2" x14ac:dyDescent="0.25">
      <c r="A2501" s="33">
        <v>24141511</v>
      </c>
      <c r="B2501" s="34" t="s">
        <v>2237</v>
      </c>
    </row>
    <row r="2502" spans="1:2" x14ac:dyDescent="0.25">
      <c r="A2502" s="33">
        <v>24141512</v>
      </c>
      <c r="B2502" s="34" t="s">
        <v>18136</v>
      </c>
    </row>
    <row r="2503" spans="1:2" x14ac:dyDescent="0.25">
      <c r="A2503" s="33">
        <v>24141513</v>
      </c>
      <c r="B2503" s="34" t="s">
        <v>7436</v>
      </c>
    </row>
    <row r="2504" spans="1:2" x14ac:dyDescent="0.25">
      <c r="A2504" s="33">
        <v>24141514</v>
      </c>
      <c r="B2504" s="34" t="s">
        <v>679</v>
      </c>
    </row>
    <row r="2505" spans="1:2" x14ac:dyDescent="0.25">
      <c r="A2505" s="33">
        <v>24141515</v>
      </c>
      <c r="B2505" s="34" t="s">
        <v>7870</v>
      </c>
    </row>
    <row r="2506" spans="1:2" x14ac:dyDescent="0.25">
      <c r="A2506" s="33">
        <v>24141601</v>
      </c>
      <c r="B2506" s="34" t="s">
        <v>8493</v>
      </c>
    </row>
    <row r="2507" spans="1:2" x14ac:dyDescent="0.25">
      <c r="A2507" s="33">
        <v>24141602</v>
      </c>
      <c r="B2507" s="34" t="s">
        <v>17883</v>
      </c>
    </row>
    <row r="2508" spans="1:2" x14ac:dyDescent="0.25">
      <c r="A2508" s="33">
        <v>24141603</v>
      </c>
      <c r="B2508" s="34" t="s">
        <v>11766</v>
      </c>
    </row>
    <row r="2509" spans="1:2" x14ac:dyDescent="0.25">
      <c r="A2509" s="33">
        <v>24141604</v>
      </c>
      <c r="B2509" s="34" t="s">
        <v>6970</v>
      </c>
    </row>
    <row r="2510" spans="1:2" x14ac:dyDescent="0.25">
      <c r="A2510" s="33">
        <v>24141605</v>
      </c>
      <c r="B2510" s="34" t="s">
        <v>5869</v>
      </c>
    </row>
    <row r="2511" spans="1:2" x14ac:dyDescent="0.25">
      <c r="A2511" s="33">
        <v>24141606</v>
      </c>
      <c r="B2511" s="34" t="s">
        <v>711</v>
      </c>
    </row>
    <row r="2512" spans="1:2" x14ac:dyDescent="0.25">
      <c r="A2512" s="33">
        <v>24141607</v>
      </c>
      <c r="B2512" s="34" t="s">
        <v>13436</v>
      </c>
    </row>
    <row r="2513" spans="1:2" x14ac:dyDescent="0.25">
      <c r="A2513" s="33">
        <v>24141608</v>
      </c>
      <c r="B2513" s="34" t="s">
        <v>17514</v>
      </c>
    </row>
    <row r="2514" spans="1:2" x14ac:dyDescent="0.25">
      <c r="A2514" s="33">
        <v>24141701</v>
      </c>
      <c r="B2514" s="34" t="s">
        <v>2778</v>
      </c>
    </row>
    <row r="2515" spans="1:2" x14ac:dyDescent="0.25">
      <c r="A2515" s="33">
        <v>24141702</v>
      </c>
      <c r="B2515" s="34" t="s">
        <v>8180</v>
      </c>
    </row>
    <row r="2516" spans="1:2" x14ac:dyDescent="0.25">
      <c r="A2516" s="33">
        <v>24141703</v>
      </c>
      <c r="B2516" s="34" t="s">
        <v>8143</v>
      </c>
    </row>
    <row r="2517" spans="1:2" x14ac:dyDescent="0.25">
      <c r="A2517" s="33">
        <v>24141704</v>
      </c>
      <c r="B2517" s="34" t="s">
        <v>13672</v>
      </c>
    </row>
    <row r="2518" spans="1:2" x14ac:dyDescent="0.25">
      <c r="A2518" s="33">
        <v>24141705</v>
      </c>
      <c r="B2518" s="34" t="s">
        <v>8311</v>
      </c>
    </row>
    <row r="2519" spans="1:2" x14ac:dyDescent="0.25">
      <c r="A2519" s="33">
        <v>24141706</v>
      </c>
      <c r="B2519" s="34" t="s">
        <v>15897</v>
      </c>
    </row>
    <row r="2520" spans="1:2" x14ac:dyDescent="0.25">
      <c r="A2520" s="33">
        <v>24141707</v>
      </c>
      <c r="B2520" s="34" t="s">
        <v>17676</v>
      </c>
    </row>
    <row r="2521" spans="1:2" x14ac:dyDescent="0.25">
      <c r="A2521" s="33">
        <v>24141708</v>
      </c>
      <c r="B2521" s="34" t="s">
        <v>12242</v>
      </c>
    </row>
    <row r="2522" spans="1:2" x14ac:dyDescent="0.25">
      <c r="A2522" s="33">
        <v>24141709</v>
      </c>
      <c r="B2522" s="34" t="s">
        <v>9634</v>
      </c>
    </row>
    <row r="2523" spans="1:2" x14ac:dyDescent="0.25">
      <c r="A2523" s="33">
        <v>25101501</v>
      </c>
      <c r="B2523" s="34" t="s">
        <v>16916</v>
      </c>
    </row>
    <row r="2524" spans="1:2" x14ac:dyDescent="0.25">
      <c r="A2524" s="33">
        <v>25101502</v>
      </c>
      <c r="B2524" s="34" t="s">
        <v>18335</v>
      </c>
    </row>
    <row r="2525" spans="1:2" x14ac:dyDescent="0.25">
      <c r="A2525" s="33">
        <v>25101503</v>
      </c>
      <c r="B2525" s="34" t="s">
        <v>18185</v>
      </c>
    </row>
    <row r="2526" spans="1:2" x14ac:dyDescent="0.25">
      <c r="A2526" s="33">
        <v>25101504</v>
      </c>
      <c r="B2526" s="34" t="s">
        <v>6243</v>
      </c>
    </row>
    <row r="2527" spans="1:2" x14ac:dyDescent="0.25">
      <c r="A2527" s="33">
        <v>25101505</v>
      </c>
      <c r="B2527" s="34" t="s">
        <v>14232</v>
      </c>
    </row>
    <row r="2528" spans="1:2" x14ac:dyDescent="0.25">
      <c r="A2528" s="33">
        <v>25101506</v>
      </c>
      <c r="B2528" s="34" t="s">
        <v>9495</v>
      </c>
    </row>
    <row r="2529" spans="1:2" x14ac:dyDescent="0.25">
      <c r="A2529" s="33">
        <v>25101507</v>
      </c>
      <c r="B2529" s="34" t="s">
        <v>14728</v>
      </c>
    </row>
    <row r="2530" spans="1:2" x14ac:dyDescent="0.25">
      <c r="A2530" s="33">
        <v>25101508</v>
      </c>
      <c r="B2530" s="34" t="s">
        <v>13650</v>
      </c>
    </row>
    <row r="2531" spans="1:2" x14ac:dyDescent="0.25">
      <c r="A2531" s="33">
        <v>25101601</v>
      </c>
      <c r="B2531" s="34" t="s">
        <v>15980</v>
      </c>
    </row>
    <row r="2532" spans="1:2" x14ac:dyDescent="0.25">
      <c r="A2532" s="33">
        <v>25101602</v>
      </c>
      <c r="B2532" s="34" t="s">
        <v>11537</v>
      </c>
    </row>
    <row r="2533" spans="1:2" x14ac:dyDescent="0.25">
      <c r="A2533" s="33">
        <v>25101604</v>
      </c>
      <c r="B2533" s="34" t="s">
        <v>10528</v>
      </c>
    </row>
    <row r="2534" spans="1:2" x14ac:dyDescent="0.25">
      <c r="A2534" s="33">
        <v>25101609</v>
      </c>
      <c r="B2534" s="34" t="s">
        <v>2723</v>
      </c>
    </row>
    <row r="2535" spans="1:2" x14ac:dyDescent="0.25">
      <c r="A2535" s="33">
        <v>25101610</v>
      </c>
      <c r="B2535" s="34" t="s">
        <v>1870</v>
      </c>
    </row>
    <row r="2536" spans="1:2" x14ac:dyDescent="0.25">
      <c r="A2536" s="33">
        <v>25101611</v>
      </c>
      <c r="B2536" s="34" t="s">
        <v>14020</v>
      </c>
    </row>
    <row r="2537" spans="1:2" x14ac:dyDescent="0.25">
      <c r="A2537" s="33">
        <v>25101701</v>
      </c>
      <c r="B2537" s="34" t="s">
        <v>4315</v>
      </c>
    </row>
    <row r="2538" spans="1:2" x14ac:dyDescent="0.25">
      <c r="A2538" s="33">
        <v>25101702</v>
      </c>
      <c r="B2538" s="34" t="s">
        <v>16474</v>
      </c>
    </row>
    <row r="2539" spans="1:2" x14ac:dyDescent="0.25">
      <c r="A2539" s="33">
        <v>25101703</v>
      </c>
      <c r="B2539" s="34" t="s">
        <v>468</v>
      </c>
    </row>
    <row r="2540" spans="1:2" x14ac:dyDescent="0.25">
      <c r="A2540" s="33">
        <v>25101801</v>
      </c>
      <c r="B2540" s="34" t="s">
        <v>12882</v>
      </c>
    </row>
    <row r="2541" spans="1:2" x14ac:dyDescent="0.25">
      <c r="A2541" s="33">
        <v>25101802</v>
      </c>
      <c r="B2541" s="34" t="s">
        <v>2225</v>
      </c>
    </row>
    <row r="2542" spans="1:2" x14ac:dyDescent="0.25">
      <c r="A2542" s="33">
        <v>25101803</v>
      </c>
      <c r="B2542" s="34" t="s">
        <v>16397</v>
      </c>
    </row>
    <row r="2543" spans="1:2" x14ac:dyDescent="0.25">
      <c r="A2543" s="33">
        <v>25101901</v>
      </c>
      <c r="B2543" s="34" t="s">
        <v>5862</v>
      </c>
    </row>
    <row r="2544" spans="1:2" x14ac:dyDescent="0.25">
      <c r="A2544" s="33">
        <v>25101902</v>
      </c>
      <c r="B2544" s="34" t="s">
        <v>15719</v>
      </c>
    </row>
    <row r="2545" spans="1:2" x14ac:dyDescent="0.25">
      <c r="A2545" s="33">
        <v>25101903</v>
      </c>
      <c r="B2545" s="34" t="s">
        <v>14533</v>
      </c>
    </row>
    <row r="2546" spans="1:2" x14ac:dyDescent="0.25">
      <c r="A2546" s="33">
        <v>25101904</v>
      </c>
      <c r="B2546" s="34" t="s">
        <v>18804</v>
      </c>
    </row>
    <row r="2547" spans="1:2" x14ac:dyDescent="0.25">
      <c r="A2547" s="33">
        <v>25101905</v>
      </c>
      <c r="B2547" s="34" t="s">
        <v>17195</v>
      </c>
    </row>
    <row r="2548" spans="1:2" x14ac:dyDescent="0.25">
      <c r="A2548" s="33">
        <v>25101906</v>
      </c>
      <c r="B2548" s="34" t="s">
        <v>2676</v>
      </c>
    </row>
    <row r="2549" spans="1:2" x14ac:dyDescent="0.25">
      <c r="A2549" s="33">
        <v>25101907</v>
      </c>
      <c r="B2549" s="34" t="s">
        <v>3240</v>
      </c>
    </row>
    <row r="2550" spans="1:2" x14ac:dyDescent="0.25">
      <c r="A2550" s="33">
        <v>25101908</v>
      </c>
      <c r="B2550" s="34" t="s">
        <v>9543</v>
      </c>
    </row>
    <row r="2551" spans="1:2" x14ac:dyDescent="0.25">
      <c r="A2551" s="33">
        <v>25102001</v>
      </c>
      <c r="B2551" s="34" t="s">
        <v>16164</v>
      </c>
    </row>
    <row r="2552" spans="1:2" x14ac:dyDescent="0.25">
      <c r="A2552" s="33">
        <v>25102002</v>
      </c>
      <c r="B2552" s="34" t="s">
        <v>11081</v>
      </c>
    </row>
    <row r="2553" spans="1:2" x14ac:dyDescent="0.25">
      <c r="A2553" s="33">
        <v>25102003</v>
      </c>
      <c r="B2553" s="34" t="s">
        <v>1508</v>
      </c>
    </row>
    <row r="2554" spans="1:2" x14ac:dyDescent="0.25">
      <c r="A2554" s="33">
        <v>25102101</v>
      </c>
      <c r="B2554" s="34" t="s">
        <v>11671</v>
      </c>
    </row>
    <row r="2555" spans="1:2" x14ac:dyDescent="0.25">
      <c r="A2555" s="33">
        <v>25102102</v>
      </c>
      <c r="B2555" s="34" t="s">
        <v>13080</v>
      </c>
    </row>
    <row r="2556" spans="1:2" x14ac:dyDescent="0.25">
      <c r="A2556" s="33">
        <v>25102103</v>
      </c>
      <c r="B2556" s="34" t="s">
        <v>5939</v>
      </c>
    </row>
    <row r="2557" spans="1:2" x14ac:dyDescent="0.25">
      <c r="A2557" s="33">
        <v>25102104</v>
      </c>
      <c r="B2557" s="34" t="s">
        <v>13898</v>
      </c>
    </row>
    <row r="2558" spans="1:2" x14ac:dyDescent="0.25">
      <c r="A2558" s="33">
        <v>25102105</v>
      </c>
      <c r="B2558" s="34" t="s">
        <v>17492</v>
      </c>
    </row>
    <row r="2559" spans="1:2" x14ac:dyDescent="0.25">
      <c r="A2559" s="33">
        <v>25102106</v>
      </c>
      <c r="B2559" s="34" t="s">
        <v>7833</v>
      </c>
    </row>
    <row r="2560" spans="1:2" x14ac:dyDescent="0.25">
      <c r="A2560" s="33">
        <v>25111501</v>
      </c>
      <c r="B2560" s="34" t="s">
        <v>9369</v>
      </c>
    </row>
    <row r="2561" spans="1:2" x14ac:dyDescent="0.25">
      <c r="A2561" s="33">
        <v>25111502</v>
      </c>
      <c r="B2561" s="34" t="s">
        <v>14945</v>
      </c>
    </row>
    <row r="2562" spans="1:2" x14ac:dyDescent="0.25">
      <c r="A2562" s="33">
        <v>25111503</v>
      </c>
      <c r="B2562" s="34" t="s">
        <v>12631</v>
      </c>
    </row>
    <row r="2563" spans="1:2" x14ac:dyDescent="0.25">
      <c r="A2563" s="33">
        <v>25111504</v>
      </c>
      <c r="B2563" s="34" t="s">
        <v>16120</v>
      </c>
    </row>
    <row r="2564" spans="1:2" x14ac:dyDescent="0.25">
      <c r="A2564" s="33">
        <v>25111505</v>
      </c>
      <c r="B2564" s="34" t="s">
        <v>16327</v>
      </c>
    </row>
    <row r="2565" spans="1:2" x14ac:dyDescent="0.25">
      <c r="A2565" s="33">
        <v>25111506</v>
      </c>
      <c r="B2565" s="34" t="s">
        <v>11338</v>
      </c>
    </row>
    <row r="2566" spans="1:2" x14ac:dyDescent="0.25">
      <c r="A2566" s="33">
        <v>25111507</v>
      </c>
      <c r="B2566" s="34" t="s">
        <v>5667</v>
      </c>
    </row>
    <row r="2567" spans="1:2" x14ac:dyDescent="0.25">
      <c r="A2567" s="33">
        <v>25111508</v>
      </c>
      <c r="B2567" s="34" t="s">
        <v>1642</v>
      </c>
    </row>
    <row r="2568" spans="1:2" x14ac:dyDescent="0.25">
      <c r="A2568" s="33">
        <v>25111509</v>
      </c>
      <c r="B2568" s="34" t="s">
        <v>1060</v>
      </c>
    </row>
    <row r="2569" spans="1:2" x14ac:dyDescent="0.25">
      <c r="A2569" s="33">
        <v>25111510</v>
      </c>
      <c r="B2569" s="34" t="s">
        <v>10040</v>
      </c>
    </row>
    <row r="2570" spans="1:2" x14ac:dyDescent="0.25">
      <c r="A2570" s="33">
        <v>25111511</v>
      </c>
      <c r="B2570" s="34" t="s">
        <v>4319</v>
      </c>
    </row>
    <row r="2571" spans="1:2" x14ac:dyDescent="0.25">
      <c r="A2571" s="33">
        <v>25111512</v>
      </c>
      <c r="B2571" s="34" t="s">
        <v>5726</v>
      </c>
    </row>
    <row r="2572" spans="1:2" x14ac:dyDescent="0.25">
      <c r="A2572" s="33">
        <v>25111513</v>
      </c>
      <c r="B2572" s="34" t="s">
        <v>7172</v>
      </c>
    </row>
    <row r="2573" spans="1:2" x14ac:dyDescent="0.25">
      <c r="A2573" s="33">
        <v>25111601</v>
      </c>
      <c r="B2573" s="34" t="s">
        <v>10911</v>
      </c>
    </row>
    <row r="2574" spans="1:2" x14ac:dyDescent="0.25">
      <c r="A2574" s="33">
        <v>25111602</v>
      </c>
      <c r="B2574" s="34" t="s">
        <v>7349</v>
      </c>
    </row>
    <row r="2575" spans="1:2" x14ac:dyDescent="0.25">
      <c r="A2575" s="33">
        <v>25111603</v>
      </c>
      <c r="B2575" s="34" t="s">
        <v>10115</v>
      </c>
    </row>
    <row r="2576" spans="1:2" x14ac:dyDescent="0.25">
      <c r="A2576" s="33">
        <v>25111701</v>
      </c>
      <c r="B2576" s="34" t="s">
        <v>10988</v>
      </c>
    </row>
    <row r="2577" spans="1:2" x14ac:dyDescent="0.25">
      <c r="A2577" s="33">
        <v>25111702</v>
      </c>
      <c r="B2577" s="34" t="s">
        <v>6034</v>
      </c>
    </row>
    <row r="2578" spans="1:2" x14ac:dyDescent="0.25">
      <c r="A2578" s="33">
        <v>25111703</v>
      </c>
      <c r="B2578" s="34" t="s">
        <v>4442</v>
      </c>
    </row>
    <row r="2579" spans="1:2" x14ac:dyDescent="0.25">
      <c r="A2579" s="33">
        <v>25111704</v>
      </c>
      <c r="B2579" s="34" t="s">
        <v>14005</v>
      </c>
    </row>
    <row r="2580" spans="1:2" x14ac:dyDescent="0.25">
      <c r="A2580" s="33">
        <v>25111705</v>
      </c>
      <c r="B2580" s="34" t="s">
        <v>1192</v>
      </c>
    </row>
    <row r="2581" spans="1:2" x14ac:dyDescent="0.25">
      <c r="A2581" s="33">
        <v>25111706</v>
      </c>
      <c r="B2581" s="34" t="s">
        <v>14217</v>
      </c>
    </row>
    <row r="2582" spans="1:2" x14ac:dyDescent="0.25">
      <c r="A2582" s="33">
        <v>25111707</v>
      </c>
      <c r="B2582" s="34" t="s">
        <v>16900</v>
      </c>
    </row>
    <row r="2583" spans="1:2" x14ac:dyDescent="0.25">
      <c r="A2583" s="33">
        <v>25111708</v>
      </c>
      <c r="B2583" s="34" t="s">
        <v>15057</v>
      </c>
    </row>
    <row r="2584" spans="1:2" x14ac:dyDescent="0.25">
      <c r="A2584" s="33">
        <v>25111709</v>
      </c>
      <c r="B2584" s="34" t="s">
        <v>9009</v>
      </c>
    </row>
    <row r="2585" spans="1:2" x14ac:dyDescent="0.25">
      <c r="A2585" s="33">
        <v>25111710</v>
      </c>
      <c r="B2585" s="34" t="s">
        <v>18093</v>
      </c>
    </row>
    <row r="2586" spans="1:2" x14ac:dyDescent="0.25">
      <c r="A2586" s="33">
        <v>25111711</v>
      </c>
      <c r="B2586" s="34" t="s">
        <v>1065</v>
      </c>
    </row>
    <row r="2587" spans="1:2" x14ac:dyDescent="0.25">
      <c r="A2587" s="33">
        <v>25111712</v>
      </c>
      <c r="B2587" s="34" t="s">
        <v>16857</v>
      </c>
    </row>
    <row r="2588" spans="1:2" x14ac:dyDescent="0.25">
      <c r="A2588" s="33">
        <v>25111713</v>
      </c>
      <c r="B2588" s="34" t="s">
        <v>963</v>
      </c>
    </row>
    <row r="2589" spans="1:2" x14ac:dyDescent="0.25">
      <c r="A2589" s="33">
        <v>25111714</v>
      </c>
      <c r="B2589" s="34" t="s">
        <v>4286</v>
      </c>
    </row>
    <row r="2590" spans="1:2" x14ac:dyDescent="0.25">
      <c r="A2590" s="33">
        <v>25111715</v>
      </c>
      <c r="B2590" s="34" t="s">
        <v>2223</v>
      </c>
    </row>
    <row r="2591" spans="1:2" x14ac:dyDescent="0.25">
      <c r="A2591" s="33">
        <v>25111716</v>
      </c>
      <c r="B2591" s="34" t="s">
        <v>10879</v>
      </c>
    </row>
    <row r="2592" spans="1:2" x14ac:dyDescent="0.25">
      <c r="A2592" s="33">
        <v>25111717</v>
      </c>
      <c r="B2592" s="34" t="s">
        <v>4268</v>
      </c>
    </row>
    <row r="2593" spans="1:2" x14ac:dyDescent="0.25">
      <c r="A2593" s="33">
        <v>25111718</v>
      </c>
      <c r="B2593" s="34" t="s">
        <v>14982</v>
      </c>
    </row>
    <row r="2594" spans="1:2" x14ac:dyDescent="0.25">
      <c r="A2594" s="33">
        <v>25111719</v>
      </c>
      <c r="B2594" s="34" t="s">
        <v>14614</v>
      </c>
    </row>
    <row r="2595" spans="1:2" x14ac:dyDescent="0.25">
      <c r="A2595" s="33">
        <v>25111720</v>
      </c>
      <c r="B2595" s="34" t="s">
        <v>2247</v>
      </c>
    </row>
    <row r="2596" spans="1:2" x14ac:dyDescent="0.25">
      <c r="A2596" s="33">
        <v>25111721</v>
      </c>
      <c r="B2596" s="34" t="s">
        <v>5149</v>
      </c>
    </row>
    <row r="2597" spans="1:2" x14ac:dyDescent="0.25">
      <c r="A2597" s="33">
        <v>25111801</v>
      </c>
      <c r="B2597" s="34" t="s">
        <v>4663</v>
      </c>
    </row>
    <row r="2598" spans="1:2" x14ac:dyDescent="0.25">
      <c r="A2598" s="33">
        <v>25111802</v>
      </c>
      <c r="B2598" s="34" t="s">
        <v>1560</v>
      </c>
    </row>
    <row r="2599" spans="1:2" x14ac:dyDescent="0.25">
      <c r="A2599" s="33">
        <v>25111803</v>
      </c>
      <c r="B2599" s="34" t="s">
        <v>16702</v>
      </c>
    </row>
    <row r="2600" spans="1:2" x14ac:dyDescent="0.25">
      <c r="A2600" s="33">
        <v>25111804</v>
      </c>
      <c r="B2600" s="34" t="s">
        <v>9129</v>
      </c>
    </row>
    <row r="2601" spans="1:2" x14ac:dyDescent="0.25">
      <c r="A2601" s="33">
        <v>25111805</v>
      </c>
      <c r="B2601" s="34" t="s">
        <v>5222</v>
      </c>
    </row>
    <row r="2602" spans="1:2" x14ac:dyDescent="0.25">
      <c r="A2602" s="33">
        <v>25111806</v>
      </c>
      <c r="B2602" s="34" t="s">
        <v>7022</v>
      </c>
    </row>
    <row r="2603" spans="1:2" x14ac:dyDescent="0.25">
      <c r="A2603" s="33">
        <v>25111807</v>
      </c>
      <c r="B2603" s="34" t="s">
        <v>2527</v>
      </c>
    </row>
    <row r="2604" spans="1:2" x14ac:dyDescent="0.25">
      <c r="A2604" s="33">
        <v>25111808</v>
      </c>
      <c r="B2604" s="34" t="s">
        <v>11971</v>
      </c>
    </row>
    <row r="2605" spans="1:2" x14ac:dyDescent="0.25">
      <c r="A2605" s="33">
        <v>25111901</v>
      </c>
      <c r="B2605" s="34" t="s">
        <v>8084</v>
      </c>
    </row>
    <row r="2606" spans="1:2" x14ac:dyDescent="0.25">
      <c r="A2606" s="33">
        <v>25111902</v>
      </c>
      <c r="B2606" s="34" t="s">
        <v>11844</v>
      </c>
    </row>
    <row r="2607" spans="1:2" x14ac:dyDescent="0.25">
      <c r="A2607" s="33">
        <v>25111903</v>
      </c>
      <c r="B2607" s="34" t="s">
        <v>14339</v>
      </c>
    </row>
    <row r="2608" spans="1:2" x14ac:dyDescent="0.25">
      <c r="A2608" s="33">
        <v>25111904</v>
      </c>
      <c r="B2608" s="34" t="s">
        <v>13818</v>
      </c>
    </row>
    <row r="2609" spans="1:2" x14ac:dyDescent="0.25">
      <c r="A2609" s="33">
        <v>25111905</v>
      </c>
      <c r="B2609" s="34" t="s">
        <v>5930</v>
      </c>
    </row>
    <row r="2610" spans="1:2" x14ac:dyDescent="0.25">
      <c r="A2610" s="33">
        <v>25111906</v>
      </c>
      <c r="B2610" s="34" t="s">
        <v>12867</v>
      </c>
    </row>
    <row r="2611" spans="1:2" x14ac:dyDescent="0.25">
      <c r="A2611" s="33">
        <v>25111907</v>
      </c>
      <c r="B2611" s="34" t="s">
        <v>11037</v>
      </c>
    </row>
    <row r="2612" spans="1:2" x14ac:dyDescent="0.25">
      <c r="A2612" s="33">
        <v>25111908</v>
      </c>
      <c r="B2612" s="34" t="s">
        <v>2048</v>
      </c>
    </row>
    <row r="2613" spans="1:2" x14ac:dyDescent="0.25">
      <c r="A2613" s="33">
        <v>25111909</v>
      </c>
      <c r="B2613" s="34" t="s">
        <v>7080</v>
      </c>
    </row>
    <row r="2614" spans="1:2" x14ac:dyDescent="0.25">
      <c r="A2614" s="33">
        <v>25111910</v>
      </c>
      <c r="B2614" s="34" t="s">
        <v>3399</v>
      </c>
    </row>
    <row r="2615" spans="1:2" x14ac:dyDescent="0.25">
      <c r="A2615" s="33">
        <v>25111911</v>
      </c>
      <c r="B2615" s="34" t="s">
        <v>9519</v>
      </c>
    </row>
    <row r="2616" spans="1:2" x14ac:dyDescent="0.25">
      <c r="A2616" s="33">
        <v>25111912</v>
      </c>
      <c r="B2616" s="34" t="s">
        <v>11681</v>
      </c>
    </row>
    <row r="2617" spans="1:2" x14ac:dyDescent="0.25">
      <c r="A2617" s="33">
        <v>25111913</v>
      </c>
      <c r="B2617" s="34" t="s">
        <v>1200</v>
      </c>
    </row>
    <row r="2618" spans="1:2" x14ac:dyDescent="0.25">
      <c r="A2618" s="33">
        <v>25111914</v>
      </c>
      <c r="B2618" s="34" t="s">
        <v>12500</v>
      </c>
    </row>
    <row r="2619" spans="1:2" x14ac:dyDescent="0.25">
      <c r="A2619" s="33">
        <v>25111915</v>
      </c>
      <c r="B2619" s="34" t="s">
        <v>7333</v>
      </c>
    </row>
    <row r="2620" spans="1:2" x14ac:dyDescent="0.25">
      <c r="A2620" s="33">
        <v>25111916</v>
      </c>
      <c r="B2620" s="34" t="s">
        <v>9819</v>
      </c>
    </row>
    <row r="2621" spans="1:2" x14ac:dyDescent="0.25">
      <c r="A2621" s="33">
        <v>25111917</v>
      </c>
      <c r="B2621" s="34" t="s">
        <v>11940</v>
      </c>
    </row>
    <row r="2622" spans="1:2" x14ac:dyDescent="0.25">
      <c r="A2622" s="33">
        <v>25111918</v>
      </c>
      <c r="B2622" s="34" t="s">
        <v>15065</v>
      </c>
    </row>
    <row r="2623" spans="1:2" x14ac:dyDescent="0.25">
      <c r="A2623" s="33">
        <v>25111919</v>
      </c>
      <c r="B2623" s="34" t="s">
        <v>4646</v>
      </c>
    </row>
    <row r="2624" spans="1:2" x14ac:dyDescent="0.25">
      <c r="A2624" s="33">
        <v>25111920</v>
      </c>
      <c r="B2624" s="34" t="s">
        <v>7549</v>
      </c>
    </row>
    <row r="2625" spans="1:2" x14ac:dyDescent="0.25">
      <c r="A2625" s="33">
        <v>25111921</v>
      </c>
      <c r="B2625" s="34" t="s">
        <v>9313</v>
      </c>
    </row>
    <row r="2626" spans="1:2" x14ac:dyDescent="0.25">
      <c r="A2626" s="33">
        <v>25111922</v>
      </c>
      <c r="B2626" s="34" t="s">
        <v>4712</v>
      </c>
    </row>
    <row r="2627" spans="1:2" x14ac:dyDescent="0.25">
      <c r="A2627" s="33">
        <v>25111923</v>
      </c>
      <c r="B2627" s="34" t="s">
        <v>10064</v>
      </c>
    </row>
    <row r="2628" spans="1:2" x14ac:dyDescent="0.25">
      <c r="A2628" s="33">
        <v>25111924</v>
      </c>
      <c r="B2628" s="34" t="s">
        <v>7756</v>
      </c>
    </row>
    <row r="2629" spans="1:2" x14ac:dyDescent="0.25">
      <c r="A2629" s="33">
        <v>25111925</v>
      </c>
      <c r="B2629" s="34" t="s">
        <v>10356</v>
      </c>
    </row>
    <row r="2630" spans="1:2" x14ac:dyDescent="0.25">
      <c r="A2630" s="33">
        <v>25111926</v>
      </c>
      <c r="B2630" s="34" t="s">
        <v>11349</v>
      </c>
    </row>
    <row r="2631" spans="1:2" x14ac:dyDescent="0.25">
      <c r="A2631" s="33">
        <v>25111927</v>
      </c>
      <c r="B2631" s="34" t="s">
        <v>4022</v>
      </c>
    </row>
    <row r="2632" spans="1:2" x14ac:dyDescent="0.25">
      <c r="A2632" s="33">
        <v>25111928</v>
      </c>
      <c r="B2632" s="34" t="s">
        <v>10487</v>
      </c>
    </row>
    <row r="2633" spans="1:2" x14ac:dyDescent="0.25">
      <c r="A2633" s="33">
        <v>25111929</v>
      </c>
      <c r="B2633" s="34" t="s">
        <v>5392</v>
      </c>
    </row>
    <row r="2634" spans="1:2" x14ac:dyDescent="0.25">
      <c r="A2634" s="33">
        <v>25111930</v>
      </c>
      <c r="B2634" s="34" t="s">
        <v>12081</v>
      </c>
    </row>
    <row r="2635" spans="1:2" x14ac:dyDescent="0.25">
      <c r="A2635" s="33">
        <v>25111931</v>
      </c>
      <c r="B2635" s="34" t="s">
        <v>4155</v>
      </c>
    </row>
    <row r="2636" spans="1:2" x14ac:dyDescent="0.25">
      <c r="A2636" s="33">
        <v>25111932</v>
      </c>
      <c r="B2636" s="34" t="s">
        <v>3587</v>
      </c>
    </row>
    <row r="2637" spans="1:2" x14ac:dyDescent="0.25">
      <c r="A2637" s="33">
        <v>25111933</v>
      </c>
      <c r="B2637" s="34" t="s">
        <v>14928</v>
      </c>
    </row>
    <row r="2638" spans="1:2" x14ac:dyDescent="0.25">
      <c r="A2638" s="33">
        <v>25111934</v>
      </c>
      <c r="B2638" s="34" t="s">
        <v>12116</v>
      </c>
    </row>
    <row r="2639" spans="1:2" x14ac:dyDescent="0.25">
      <c r="A2639" s="33">
        <v>25111935</v>
      </c>
      <c r="B2639" s="34" t="s">
        <v>18608</v>
      </c>
    </row>
    <row r="2640" spans="1:2" x14ac:dyDescent="0.25">
      <c r="A2640" s="33">
        <v>25121501</v>
      </c>
      <c r="B2640" s="34" t="s">
        <v>4573</v>
      </c>
    </row>
    <row r="2641" spans="1:2" x14ac:dyDescent="0.25">
      <c r="A2641" s="33">
        <v>25121502</v>
      </c>
      <c r="B2641" s="34" t="s">
        <v>4853</v>
      </c>
    </row>
    <row r="2642" spans="1:2" x14ac:dyDescent="0.25">
      <c r="A2642" s="33">
        <v>25121503</v>
      </c>
      <c r="B2642" s="34" t="s">
        <v>15231</v>
      </c>
    </row>
    <row r="2643" spans="1:2" x14ac:dyDescent="0.25">
      <c r="A2643" s="33">
        <v>25121504</v>
      </c>
      <c r="B2643" s="34" t="s">
        <v>11893</v>
      </c>
    </row>
    <row r="2644" spans="1:2" x14ac:dyDescent="0.25">
      <c r="A2644" s="33">
        <v>25121601</v>
      </c>
      <c r="B2644" s="34" t="s">
        <v>12688</v>
      </c>
    </row>
    <row r="2645" spans="1:2" x14ac:dyDescent="0.25">
      <c r="A2645" s="33">
        <v>25121602</v>
      </c>
      <c r="B2645" s="34" t="s">
        <v>17021</v>
      </c>
    </row>
    <row r="2646" spans="1:2" x14ac:dyDescent="0.25">
      <c r="A2646" s="33">
        <v>25121603</v>
      </c>
      <c r="B2646" s="34" t="s">
        <v>1975</v>
      </c>
    </row>
    <row r="2647" spans="1:2" x14ac:dyDescent="0.25">
      <c r="A2647" s="33">
        <v>25121604</v>
      </c>
      <c r="B2647" s="34" t="s">
        <v>16747</v>
      </c>
    </row>
    <row r="2648" spans="1:2" x14ac:dyDescent="0.25">
      <c r="A2648" s="33">
        <v>25121605</v>
      </c>
      <c r="B2648" s="34" t="s">
        <v>4645</v>
      </c>
    </row>
    <row r="2649" spans="1:2" x14ac:dyDescent="0.25">
      <c r="A2649" s="33">
        <v>25121701</v>
      </c>
      <c r="B2649" s="34" t="s">
        <v>6869</v>
      </c>
    </row>
    <row r="2650" spans="1:2" x14ac:dyDescent="0.25">
      <c r="A2650" s="33">
        <v>25121702</v>
      </c>
      <c r="B2650" s="34" t="s">
        <v>563</v>
      </c>
    </row>
    <row r="2651" spans="1:2" x14ac:dyDescent="0.25">
      <c r="A2651" s="33">
        <v>25121703</v>
      </c>
      <c r="B2651" s="34" t="s">
        <v>59</v>
      </c>
    </row>
    <row r="2652" spans="1:2" x14ac:dyDescent="0.25">
      <c r="A2652" s="33">
        <v>25121704</v>
      </c>
      <c r="B2652" s="34" t="s">
        <v>1851</v>
      </c>
    </row>
    <row r="2653" spans="1:2" x14ac:dyDescent="0.25">
      <c r="A2653" s="33">
        <v>25121705</v>
      </c>
      <c r="B2653" s="34" t="s">
        <v>11185</v>
      </c>
    </row>
    <row r="2654" spans="1:2" x14ac:dyDescent="0.25">
      <c r="A2654" s="33">
        <v>25121706</v>
      </c>
      <c r="B2654" s="34" t="s">
        <v>15830</v>
      </c>
    </row>
    <row r="2655" spans="1:2" x14ac:dyDescent="0.25">
      <c r="A2655" s="33">
        <v>25121707</v>
      </c>
      <c r="B2655" s="34" t="s">
        <v>12165</v>
      </c>
    </row>
    <row r="2656" spans="1:2" x14ac:dyDescent="0.25">
      <c r="A2656" s="33">
        <v>25131501</v>
      </c>
      <c r="B2656" s="34" t="s">
        <v>8502</v>
      </c>
    </row>
    <row r="2657" spans="1:2" x14ac:dyDescent="0.25">
      <c r="A2657" s="33">
        <v>25131502</v>
      </c>
      <c r="B2657" s="34" t="s">
        <v>5039</v>
      </c>
    </row>
    <row r="2658" spans="1:2" x14ac:dyDescent="0.25">
      <c r="A2658" s="33">
        <v>25131503</v>
      </c>
      <c r="B2658" s="34" t="s">
        <v>485</v>
      </c>
    </row>
    <row r="2659" spans="1:2" x14ac:dyDescent="0.25">
      <c r="A2659" s="33">
        <v>25131504</v>
      </c>
      <c r="B2659" s="34" t="s">
        <v>10000</v>
      </c>
    </row>
    <row r="2660" spans="1:2" x14ac:dyDescent="0.25">
      <c r="A2660" s="33">
        <v>25131505</v>
      </c>
      <c r="B2660" s="34" t="s">
        <v>13700</v>
      </c>
    </row>
    <row r="2661" spans="1:2" x14ac:dyDescent="0.25">
      <c r="A2661" s="33">
        <v>25131506</v>
      </c>
      <c r="B2661" s="34" t="s">
        <v>5639</v>
      </c>
    </row>
    <row r="2662" spans="1:2" x14ac:dyDescent="0.25">
      <c r="A2662" s="33">
        <v>25131507</v>
      </c>
      <c r="B2662" s="34" t="s">
        <v>15686</v>
      </c>
    </row>
    <row r="2663" spans="1:2" x14ac:dyDescent="0.25">
      <c r="A2663" s="33">
        <v>25131508</v>
      </c>
      <c r="B2663" s="34" t="s">
        <v>7964</v>
      </c>
    </row>
    <row r="2664" spans="1:2" x14ac:dyDescent="0.25">
      <c r="A2664" s="33">
        <v>25131601</v>
      </c>
      <c r="B2664" s="34" t="s">
        <v>1384</v>
      </c>
    </row>
    <row r="2665" spans="1:2" x14ac:dyDescent="0.25">
      <c r="A2665" s="33">
        <v>25131602</v>
      </c>
      <c r="B2665" s="34" t="s">
        <v>7993</v>
      </c>
    </row>
    <row r="2666" spans="1:2" x14ac:dyDescent="0.25">
      <c r="A2666" s="33">
        <v>25131603</v>
      </c>
      <c r="B2666" s="34" t="s">
        <v>6930</v>
      </c>
    </row>
    <row r="2667" spans="1:2" x14ac:dyDescent="0.25">
      <c r="A2667" s="33">
        <v>25131604</v>
      </c>
      <c r="B2667" s="34" t="s">
        <v>8802</v>
      </c>
    </row>
    <row r="2668" spans="1:2" x14ac:dyDescent="0.25">
      <c r="A2668" s="33">
        <v>25131701</v>
      </c>
      <c r="B2668" s="34" t="s">
        <v>6966</v>
      </c>
    </row>
    <row r="2669" spans="1:2" x14ac:dyDescent="0.25">
      <c r="A2669" s="33">
        <v>25131702</v>
      </c>
      <c r="B2669" s="34" t="s">
        <v>4192</v>
      </c>
    </row>
    <row r="2670" spans="1:2" x14ac:dyDescent="0.25">
      <c r="A2670" s="33">
        <v>25131703</v>
      </c>
      <c r="B2670" s="34" t="s">
        <v>12849</v>
      </c>
    </row>
    <row r="2671" spans="1:2" x14ac:dyDescent="0.25">
      <c r="A2671" s="33">
        <v>25131704</v>
      </c>
      <c r="B2671" s="34" t="s">
        <v>9278</v>
      </c>
    </row>
    <row r="2672" spans="1:2" x14ac:dyDescent="0.25">
      <c r="A2672" s="33">
        <v>25131705</v>
      </c>
      <c r="B2672" s="34" t="s">
        <v>10860</v>
      </c>
    </row>
    <row r="2673" spans="1:2" x14ac:dyDescent="0.25">
      <c r="A2673" s="33">
        <v>25131706</v>
      </c>
      <c r="B2673" s="34" t="s">
        <v>8289</v>
      </c>
    </row>
    <row r="2674" spans="1:2" x14ac:dyDescent="0.25">
      <c r="A2674" s="33">
        <v>25131707</v>
      </c>
      <c r="B2674" s="34" t="s">
        <v>3085</v>
      </c>
    </row>
    <row r="2675" spans="1:2" x14ac:dyDescent="0.25">
      <c r="A2675" s="33">
        <v>25131708</v>
      </c>
      <c r="B2675" s="34" t="s">
        <v>12975</v>
      </c>
    </row>
    <row r="2676" spans="1:2" x14ac:dyDescent="0.25">
      <c r="A2676" s="33">
        <v>25131709</v>
      </c>
      <c r="B2676" s="34" t="s">
        <v>13272</v>
      </c>
    </row>
    <row r="2677" spans="1:2" x14ac:dyDescent="0.25">
      <c r="A2677" s="33">
        <v>25131801</v>
      </c>
      <c r="B2677" s="34" t="s">
        <v>5360</v>
      </c>
    </row>
    <row r="2678" spans="1:2" x14ac:dyDescent="0.25">
      <c r="A2678" s="33">
        <v>25131902</v>
      </c>
      <c r="B2678" s="34" t="s">
        <v>2982</v>
      </c>
    </row>
    <row r="2679" spans="1:2" x14ac:dyDescent="0.25">
      <c r="A2679" s="33">
        <v>25131903</v>
      </c>
      <c r="B2679" s="34" t="s">
        <v>13807</v>
      </c>
    </row>
    <row r="2680" spans="1:2" x14ac:dyDescent="0.25">
      <c r="A2680" s="33">
        <v>25131904</v>
      </c>
      <c r="B2680" s="34" t="s">
        <v>9222</v>
      </c>
    </row>
    <row r="2681" spans="1:2" x14ac:dyDescent="0.25">
      <c r="A2681" s="33">
        <v>25131905</v>
      </c>
      <c r="B2681" s="34" t="s">
        <v>12424</v>
      </c>
    </row>
    <row r="2682" spans="1:2" x14ac:dyDescent="0.25">
      <c r="A2682" s="33">
        <v>25131906</v>
      </c>
      <c r="B2682" s="34" t="s">
        <v>18478</v>
      </c>
    </row>
    <row r="2683" spans="1:2" x14ac:dyDescent="0.25">
      <c r="A2683" s="33">
        <v>25132001</v>
      </c>
      <c r="B2683" s="34" t="s">
        <v>9049</v>
      </c>
    </row>
    <row r="2684" spans="1:2" x14ac:dyDescent="0.25">
      <c r="A2684" s="33">
        <v>25132002</v>
      </c>
      <c r="B2684" s="34" t="s">
        <v>4839</v>
      </c>
    </row>
    <row r="2685" spans="1:2" x14ac:dyDescent="0.25">
      <c r="A2685" s="33">
        <v>25132003</v>
      </c>
      <c r="B2685" s="34" t="s">
        <v>18937</v>
      </c>
    </row>
    <row r="2686" spans="1:2" x14ac:dyDescent="0.25">
      <c r="A2686" s="33">
        <v>25132004</v>
      </c>
      <c r="B2686" s="34" t="s">
        <v>11570</v>
      </c>
    </row>
    <row r="2687" spans="1:2" x14ac:dyDescent="0.25">
      <c r="A2687" s="33">
        <v>25132005</v>
      </c>
      <c r="B2687" s="34" t="s">
        <v>14683</v>
      </c>
    </row>
    <row r="2688" spans="1:2" x14ac:dyDescent="0.25">
      <c r="A2688" s="33">
        <v>25151501</v>
      </c>
      <c r="B2688" s="34" t="s">
        <v>12942</v>
      </c>
    </row>
    <row r="2689" spans="1:2" x14ac:dyDescent="0.25">
      <c r="A2689" s="33">
        <v>25151502</v>
      </c>
      <c r="B2689" s="34" t="s">
        <v>12275</v>
      </c>
    </row>
    <row r="2690" spans="1:2" x14ac:dyDescent="0.25">
      <c r="A2690" s="33">
        <v>25151701</v>
      </c>
      <c r="B2690" s="34" t="s">
        <v>11131</v>
      </c>
    </row>
    <row r="2691" spans="1:2" x14ac:dyDescent="0.25">
      <c r="A2691" s="33">
        <v>25151702</v>
      </c>
      <c r="B2691" s="34" t="s">
        <v>1679</v>
      </c>
    </row>
    <row r="2692" spans="1:2" x14ac:dyDescent="0.25">
      <c r="A2692" s="33">
        <v>25151703</v>
      </c>
      <c r="B2692" s="34" t="s">
        <v>17956</v>
      </c>
    </row>
    <row r="2693" spans="1:2" x14ac:dyDescent="0.25">
      <c r="A2693" s="33">
        <v>25151704</v>
      </c>
      <c r="B2693" s="34" t="s">
        <v>16643</v>
      </c>
    </row>
    <row r="2694" spans="1:2" x14ac:dyDescent="0.25">
      <c r="A2694" s="33">
        <v>25151705</v>
      </c>
      <c r="B2694" s="34" t="s">
        <v>5409</v>
      </c>
    </row>
    <row r="2695" spans="1:2" x14ac:dyDescent="0.25">
      <c r="A2695" s="33">
        <v>25151706</v>
      </c>
      <c r="B2695" s="34" t="s">
        <v>2489</v>
      </c>
    </row>
    <row r="2696" spans="1:2" x14ac:dyDescent="0.25">
      <c r="A2696" s="33">
        <v>25151707</v>
      </c>
      <c r="B2696" s="34" t="s">
        <v>3896</v>
      </c>
    </row>
    <row r="2697" spans="1:2" x14ac:dyDescent="0.25">
      <c r="A2697" s="33">
        <v>25151708</v>
      </c>
      <c r="B2697" s="34" t="s">
        <v>5425</v>
      </c>
    </row>
    <row r="2698" spans="1:2" x14ac:dyDescent="0.25">
      <c r="A2698" s="33">
        <v>25151709</v>
      </c>
      <c r="B2698" s="34" t="s">
        <v>6709</v>
      </c>
    </row>
    <row r="2699" spans="1:2" x14ac:dyDescent="0.25">
      <c r="A2699" s="33">
        <v>25161501</v>
      </c>
      <c r="B2699" s="34" t="s">
        <v>14637</v>
      </c>
    </row>
    <row r="2700" spans="1:2" x14ac:dyDescent="0.25">
      <c r="A2700" s="33">
        <v>25161502</v>
      </c>
      <c r="B2700" s="34" t="s">
        <v>3875</v>
      </c>
    </row>
    <row r="2701" spans="1:2" x14ac:dyDescent="0.25">
      <c r="A2701" s="33">
        <v>25161503</v>
      </c>
      <c r="B2701" s="34" t="s">
        <v>10611</v>
      </c>
    </row>
    <row r="2702" spans="1:2" x14ac:dyDescent="0.25">
      <c r="A2702" s="33">
        <v>25161504</v>
      </c>
      <c r="B2702" s="34" t="s">
        <v>16677</v>
      </c>
    </row>
    <row r="2703" spans="1:2" x14ac:dyDescent="0.25">
      <c r="A2703" s="33">
        <v>25161505</v>
      </c>
      <c r="B2703" s="34" t="s">
        <v>2842</v>
      </c>
    </row>
    <row r="2704" spans="1:2" x14ac:dyDescent="0.25">
      <c r="A2704" s="33">
        <v>25161506</v>
      </c>
      <c r="B2704" s="34" t="s">
        <v>8777</v>
      </c>
    </row>
    <row r="2705" spans="1:2" x14ac:dyDescent="0.25">
      <c r="A2705" s="33">
        <v>25161507</v>
      </c>
      <c r="B2705" s="34" t="s">
        <v>15082</v>
      </c>
    </row>
    <row r="2706" spans="1:2" x14ac:dyDescent="0.25">
      <c r="A2706" s="33">
        <v>25161508</v>
      </c>
      <c r="B2706" s="34" t="s">
        <v>6854</v>
      </c>
    </row>
    <row r="2707" spans="1:2" x14ac:dyDescent="0.25">
      <c r="A2707" s="33">
        <v>25161509</v>
      </c>
      <c r="B2707" s="34" t="s">
        <v>10266</v>
      </c>
    </row>
    <row r="2708" spans="1:2" x14ac:dyDescent="0.25">
      <c r="A2708" s="33">
        <v>25171502</v>
      </c>
      <c r="B2708" s="34" t="s">
        <v>810</v>
      </c>
    </row>
    <row r="2709" spans="1:2" x14ac:dyDescent="0.25">
      <c r="A2709" s="33">
        <v>25171503</v>
      </c>
      <c r="B2709" s="34" t="s">
        <v>3157</v>
      </c>
    </row>
    <row r="2710" spans="1:2" x14ac:dyDescent="0.25">
      <c r="A2710" s="33">
        <v>25171504</v>
      </c>
      <c r="B2710" s="34" t="s">
        <v>8984</v>
      </c>
    </row>
    <row r="2711" spans="1:2" x14ac:dyDescent="0.25">
      <c r="A2711" s="33">
        <v>25171505</v>
      </c>
      <c r="B2711" s="34" t="s">
        <v>7646</v>
      </c>
    </row>
    <row r="2712" spans="1:2" x14ac:dyDescent="0.25">
      <c r="A2712" s="33">
        <v>25171506</v>
      </c>
      <c r="B2712" s="34" t="s">
        <v>8985</v>
      </c>
    </row>
    <row r="2713" spans="1:2" x14ac:dyDescent="0.25">
      <c r="A2713" s="33">
        <v>25171507</v>
      </c>
      <c r="B2713" s="34" t="s">
        <v>3364</v>
      </c>
    </row>
    <row r="2714" spans="1:2" x14ac:dyDescent="0.25">
      <c r="A2714" s="33">
        <v>25171602</v>
      </c>
      <c r="B2714" s="34" t="s">
        <v>2828</v>
      </c>
    </row>
    <row r="2715" spans="1:2" x14ac:dyDescent="0.25">
      <c r="A2715" s="33">
        <v>25171603</v>
      </c>
      <c r="B2715" s="34" t="s">
        <v>13814</v>
      </c>
    </row>
    <row r="2716" spans="1:2" x14ac:dyDescent="0.25">
      <c r="A2716" s="33">
        <v>25171702</v>
      </c>
      <c r="B2716" s="34" t="s">
        <v>8320</v>
      </c>
    </row>
    <row r="2717" spans="1:2" x14ac:dyDescent="0.25">
      <c r="A2717" s="33">
        <v>25171703</v>
      </c>
      <c r="B2717" s="34" t="s">
        <v>4988</v>
      </c>
    </row>
    <row r="2718" spans="1:2" x14ac:dyDescent="0.25">
      <c r="A2718" s="33">
        <v>25171704</v>
      </c>
      <c r="B2718" s="34" t="s">
        <v>11158</v>
      </c>
    </row>
    <row r="2719" spans="1:2" x14ac:dyDescent="0.25">
      <c r="A2719" s="33">
        <v>25171705</v>
      </c>
      <c r="B2719" s="34" t="s">
        <v>8903</v>
      </c>
    </row>
    <row r="2720" spans="1:2" x14ac:dyDescent="0.25">
      <c r="A2720" s="33">
        <v>25171706</v>
      </c>
      <c r="B2720" s="34" t="s">
        <v>1159</v>
      </c>
    </row>
    <row r="2721" spans="1:2" x14ac:dyDescent="0.25">
      <c r="A2721" s="33">
        <v>25171707</v>
      </c>
      <c r="B2721" s="34" t="s">
        <v>14381</v>
      </c>
    </row>
    <row r="2722" spans="1:2" x14ac:dyDescent="0.25">
      <c r="A2722" s="33">
        <v>25171708</v>
      </c>
      <c r="B2722" s="34" t="s">
        <v>18326</v>
      </c>
    </row>
    <row r="2723" spans="1:2" x14ac:dyDescent="0.25">
      <c r="A2723" s="33">
        <v>25171709</v>
      </c>
      <c r="B2723" s="34" t="s">
        <v>8333</v>
      </c>
    </row>
    <row r="2724" spans="1:2" x14ac:dyDescent="0.25">
      <c r="A2724" s="33">
        <v>25171710</v>
      </c>
      <c r="B2724" s="34" t="s">
        <v>855</v>
      </c>
    </row>
    <row r="2725" spans="1:2" x14ac:dyDescent="0.25">
      <c r="A2725" s="33">
        <v>25171711</v>
      </c>
      <c r="B2725" s="34" t="s">
        <v>1550</v>
      </c>
    </row>
    <row r="2726" spans="1:2" x14ac:dyDescent="0.25">
      <c r="A2726" s="33">
        <v>25171712</v>
      </c>
      <c r="B2726" s="34" t="s">
        <v>6172</v>
      </c>
    </row>
    <row r="2727" spans="1:2" x14ac:dyDescent="0.25">
      <c r="A2727" s="33">
        <v>25171713</v>
      </c>
      <c r="B2727" s="34" t="s">
        <v>14871</v>
      </c>
    </row>
    <row r="2728" spans="1:2" x14ac:dyDescent="0.25">
      <c r="A2728" s="33">
        <v>25171714</v>
      </c>
      <c r="B2728" s="34" t="s">
        <v>9341</v>
      </c>
    </row>
    <row r="2729" spans="1:2" x14ac:dyDescent="0.25">
      <c r="A2729" s="33">
        <v>25171715</v>
      </c>
      <c r="B2729" s="34" t="s">
        <v>10949</v>
      </c>
    </row>
    <row r="2730" spans="1:2" x14ac:dyDescent="0.25">
      <c r="A2730" s="33">
        <v>25171716</v>
      </c>
      <c r="B2730" s="34" t="s">
        <v>10361</v>
      </c>
    </row>
    <row r="2731" spans="1:2" x14ac:dyDescent="0.25">
      <c r="A2731" s="33">
        <v>25171717</v>
      </c>
      <c r="B2731" s="34" t="s">
        <v>10071</v>
      </c>
    </row>
    <row r="2732" spans="1:2" x14ac:dyDescent="0.25">
      <c r="A2732" s="33">
        <v>25171718</v>
      </c>
      <c r="B2732" s="34" t="s">
        <v>760</v>
      </c>
    </row>
    <row r="2733" spans="1:2" x14ac:dyDescent="0.25">
      <c r="A2733" s="33">
        <v>25171719</v>
      </c>
      <c r="B2733" s="34" t="s">
        <v>17974</v>
      </c>
    </row>
    <row r="2734" spans="1:2" x14ac:dyDescent="0.25">
      <c r="A2734" s="33">
        <v>25171901</v>
      </c>
      <c r="B2734" s="34" t="s">
        <v>3626</v>
      </c>
    </row>
    <row r="2735" spans="1:2" x14ac:dyDescent="0.25">
      <c r="A2735" s="33">
        <v>25171902</v>
      </c>
      <c r="B2735" s="34" t="s">
        <v>9892</v>
      </c>
    </row>
    <row r="2736" spans="1:2" x14ac:dyDescent="0.25">
      <c r="A2736" s="33">
        <v>25171903</v>
      </c>
      <c r="B2736" s="34" t="s">
        <v>14144</v>
      </c>
    </row>
    <row r="2737" spans="1:2" x14ac:dyDescent="0.25">
      <c r="A2737" s="33">
        <v>25171905</v>
      </c>
      <c r="B2737" s="34" t="s">
        <v>11109</v>
      </c>
    </row>
    <row r="2738" spans="1:2" x14ac:dyDescent="0.25">
      <c r="A2738" s="33">
        <v>25172001</v>
      </c>
      <c r="B2738" s="34" t="s">
        <v>16312</v>
      </c>
    </row>
    <row r="2739" spans="1:2" x14ac:dyDescent="0.25">
      <c r="A2739" s="33">
        <v>25172002</v>
      </c>
      <c r="B2739" s="34" t="s">
        <v>8574</v>
      </c>
    </row>
    <row r="2740" spans="1:2" x14ac:dyDescent="0.25">
      <c r="A2740" s="33">
        <v>25172003</v>
      </c>
      <c r="B2740" s="34" t="s">
        <v>8507</v>
      </c>
    </row>
    <row r="2741" spans="1:2" x14ac:dyDescent="0.25">
      <c r="A2741" s="33">
        <v>25172004</v>
      </c>
      <c r="B2741" s="34" t="s">
        <v>17738</v>
      </c>
    </row>
    <row r="2742" spans="1:2" x14ac:dyDescent="0.25">
      <c r="A2742" s="33">
        <v>25172005</v>
      </c>
      <c r="B2742" s="34" t="s">
        <v>9268</v>
      </c>
    </row>
    <row r="2743" spans="1:2" x14ac:dyDescent="0.25">
      <c r="A2743" s="33">
        <v>25172007</v>
      </c>
      <c r="B2743" s="34" t="s">
        <v>11252</v>
      </c>
    </row>
    <row r="2744" spans="1:2" x14ac:dyDescent="0.25">
      <c r="A2744" s="33">
        <v>25172009</v>
      </c>
      <c r="B2744" s="34" t="s">
        <v>2474</v>
      </c>
    </row>
    <row r="2745" spans="1:2" x14ac:dyDescent="0.25">
      <c r="A2745" s="33">
        <v>25172010</v>
      </c>
      <c r="B2745" s="34" t="s">
        <v>11513</v>
      </c>
    </row>
    <row r="2746" spans="1:2" x14ac:dyDescent="0.25">
      <c r="A2746" s="33">
        <v>25172011</v>
      </c>
      <c r="B2746" s="34" t="s">
        <v>12541</v>
      </c>
    </row>
    <row r="2747" spans="1:2" x14ac:dyDescent="0.25">
      <c r="A2747" s="33">
        <v>25172101</v>
      </c>
      <c r="B2747" s="34" t="s">
        <v>1565</v>
      </c>
    </row>
    <row r="2748" spans="1:2" x14ac:dyDescent="0.25">
      <c r="A2748" s="33">
        <v>25172104</v>
      </c>
      <c r="B2748" s="34" t="s">
        <v>12548</v>
      </c>
    </row>
    <row r="2749" spans="1:2" x14ac:dyDescent="0.25">
      <c r="A2749" s="33">
        <v>25172105</v>
      </c>
      <c r="B2749" s="34" t="s">
        <v>17526</v>
      </c>
    </row>
    <row r="2750" spans="1:2" x14ac:dyDescent="0.25">
      <c r="A2750" s="33">
        <v>25172106</v>
      </c>
      <c r="B2750" s="34" t="s">
        <v>8622</v>
      </c>
    </row>
    <row r="2751" spans="1:2" x14ac:dyDescent="0.25">
      <c r="A2751" s="33">
        <v>25172108</v>
      </c>
      <c r="B2751" s="34" t="s">
        <v>80</v>
      </c>
    </row>
    <row r="2752" spans="1:2" x14ac:dyDescent="0.25">
      <c r="A2752" s="33">
        <v>25172109</v>
      </c>
      <c r="B2752" s="34" t="s">
        <v>6080</v>
      </c>
    </row>
    <row r="2753" spans="1:2" x14ac:dyDescent="0.25">
      <c r="A2753" s="33">
        <v>25172110</v>
      </c>
      <c r="B2753" s="34" t="s">
        <v>7247</v>
      </c>
    </row>
    <row r="2754" spans="1:2" x14ac:dyDescent="0.25">
      <c r="A2754" s="33">
        <v>25172111</v>
      </c>
      <c r="B2754" s="34" t="s">
        <v>2360</v>
      </c>
    </row>
    <row r="2755" spans="1:2" x14ac:dyDescent="0.25">
      <c r="A2755" s="33">
        <v>25172112</v>
      </c>
      <c r="B2755" s="34" t="s">
        <v>7214</v>
      </c>
    </row>
    <row r="2756" spans="1:2" x14ac:dyDescent="0.25">
      <c r="A2756" s="33">
        <v>25172113</v>
      </c>
      <c r="B2756" s="34" t="s">
        <v>18757</v>
      </c>
    </row>
    <row r="2757" spans="1:2" x14ac:dyDescent="0.25">
      <c r="A2757" s="33">
        <v>25172114</v>
      </c>
      <c r="B2757" s="34" t="s">
        <v>12434</v>
      </c>
    </row>
    <row r="2758" spans="1:2" x14ac:dyDescent="0.25">
      <c r="A2758" s="33">
        <v>25172201</v>
      </c>
      <c r="B2758" s="34" t="s">
        <v>4986</v>
      </c>
    </row>
    <row r="2759" spans="1:2" x14ac:dyDescent="0.25">
      <c r="A2759" s="33">
        <v>25172203</v>
      </c>
      <c r="B2759" s="34" t="s">
        <v>10999</v>
      </c>
    </row>
    <row r="2760" spans="1:2" x14ac:dyDescent="0.25">
      <c r="A2760" s="33">
        <v>25172204</v>
      </c>
      <c r="B2760" s="34" t="s">
        <v>18548</v>
      </c>
    </row>
    <row r="2761" spans="1:2" x14ac:dyDescent="0.25">
      <c r="A2761" s="33">
        <v>25172205</v>
      </c>
      <c r="B2761" s="34" t="s">
        <v>2562</v>
      </c>
    </row>
    <row r="2762" spans="1:2" x14ac:dyDescent="0.25">
      <c r="A2762" s="33">
        <v>25172301</v>
      </c>
      <c r="B2762" s="34" t="s">
        <v>6803</v>
      </c>
    </row>
    <row r="2763" spans="1:2" x14ac:dyDescent="0.25">
      <c r="A2763" s="33">
        <v>25172303</v>
      </c>
      <c r="B2763" s="34" t="s">
        <v>14797</v>
      </c>
    </row>
    <row r="2764" spans="1:2" x14ac:dyDescent="0.25">
      <c r="A2764" s="33">
        <v>25172404</v>
      </c>
      <c r="B2764" s="34" t="s">
        <v>2815</v>
      </c>
    </row>
    <row r="2765" spans="1:2" x14ac:dyDescent="0.25">
      <c r="A2765" s="33">
        <v>25172405</v>
      </c>
      <c r="B2765" s="34" t="s">
        <v>3192</v>
      </c>
    </row>
    <row r="2766" spans="1:2" x14ac:dyDescent="0.25">
      <c r="A2766" s="33">
        <v>25172406</v>
      </c>
      <c r="B2766" s="34" t="s">
        <v>3170</v>
      </c>
    </row>
    <row r="2767" spans="1:2" x14ac:dyDescent="0.25">
      <c r="A2767" s="33">
        <v>25172407</v>
      </c>
      <c r="B2767" s="34" t="s">
        <v>8542</v>
      </c>
    </row>
    <row r="2768" spans="1:2" x14ac:dyDescent="0.25">
      <c r="A2768" s="33">
        <v>25172408</v>
      </c>
      <c r="B2768" s="34" t="s">
        <v>5911</v>
      </c>
    </row>
    <row r="2769" spans="1:2" x14ac:dyDescent="0.25">
      <c r="A2769" s="33">
        <v>25172502</v>
      </c>
      <c r="B2769" s="34" t="s">
        <v>15766</v>
      </c>
    </row>
    <row r="2770" spans="1:2" x14ac:dyDescent="0.25">
      <c r="A2770" s="33">
        <v>25172503</v>
      </c>
      <c r="B2770" s="34" t="s">
        <v>6923</v>
      </c>
    </row>
    <row r="2771" spans="1:2" x14ac:dyDescent="0.25">
      <c r="A2771" s="33">
        <v>25172504</v>
      </c>
      <c r="B2771" s="34" t="s">
        <v>4915</v>
      </c>
    </row>
    <row r="2772" spans="1:2" x14ac:dyDescent="0.25">
      <c r="A2772" s="33">
        <v>25172505</v>
      </c>
      <c r="B2772" s="34" t="s">
        <v>11302</v>
      </c>
    </row>
    <row r="2773" spans="1:2" x14ac:dyDescent="0.25">
      <c r="A2773" s="33">
        <v>25172506</v>
      </c>
      <c r="B2773" s="34" t="s">
        <v>6246</v>
      </c>
    </row>
    <row r="2774" spans="1:2" x14ac:dyDescent="0.25">
      <c r="A2774" s="33">
        <v>25172507</v>
      </c>
      <c r="B2774" s="34" t="s">
        <v>10523</v>
      </c>
    </row>
    <row r="2775" spans="1:2" x14ac:dyDescent="0.25">
      <c r="A2775" s="33">
        <v>25172508</v>
      </c>
      <c r="B2775" s="34" t="s">
        <v>18587</v>
      </c>
    </row>
    <row r="2776" spans="1:2" x14ac:dyDescent="0.25">
      <c r="A2776" s="33">
        <v>25172509</v>
      </c>
      <c r="B2776" s="34" t="s">
        <v>3820</v>
      </c>
    </row>
    <row r="2777" spans="1:2" x14ac:dyDescent="0.25">
      <c r="A2777" s="33">
        <v>25172510</v>
      </c>
      <c r="B2777" s="34" t="s">
        <v>17770</v>
      </c>
    </row>
    <row r="2778" spans="1:2" x14ac:dyDescent="0.25">
      <c r="A2778" s="33">
        <v>25172511</v>
      </c>
      <c r="B2778" s="34" t="s">
        <v>9876</v>
      </c>
    </row>
    <row r="2779" spans="1:2" x14ac:dyDescent="0.25">
      <c r="A2779" s="33">
        <v>25172512</v>
      </c>
      <c r="B2779" s="34" t="s">
        <v>16364</v>
      </c>
    </row>
    <row r="2780" spans="1:2" x14ac:dyDescent="0.25">
      <c r="A2780" s="33">
        <v>25172601</v>
      </c>
      <c r="B2780" s="34" t="s">
        <v>9600</v>
      </c>
    </row>
    <row r="2781" spans="1:2" x14ac:dyDescent="0.25">
      <c r="A2781" s="33">
        <v>25172602</v>
      </c>
      <c r="B2781" s="34" t="s">
        <v>11759</v>
      </c>
    </row>
    <row r="2782" spans="1:2" x14ac:dyDescent="0.25">
      <c r="A2782" s="33">
        <v>25172603</v>
      </c>
      <c r="B2782" s="34" t="s">
        <v>6589</v>
      </c>
    </row>
    <row r="2783" spans="1:2" x14ac:dyDescent="0.25">
      <c r="A2783" s="33">
        <v>25172604</v>
      </c>
      <c r="B2783" s="34" t="s">
        <v>12864</v>
      </c>
    </row>
    <row r="2784" spans="1:2" x14ac:dyDescent="0.25">
      <c r="A2784" s="33">
        <v>25172605</v>
      </c>
      <c r="B2784" s="34" t="s">
        <v>10032</v>
      </c>
    </row>
    <row r="2785" spans="1:2" x14ac:dyDescent="0.25">
      <c r="A2785" s="33">
        <v>25172606</v>
      </c>
      <c r="B2785" s="34" t="s">
        <v>7242</v>
      </c>
    </row>
    <row r="2786" spans="1:2" x14ac:dyDescent="0.25">
      <c r="A2786" s="33">
        <v>25172607</v>
      </c>
      <c r="B2786" s="34" t="s">
        <v>16617</v>
      </c>
    </row>
    <row r="2787" spans="1:2" x14ac:dyDescent="0.25">
      <c r="A2787" s="33">
        <v>25172608</v>
      </c>
      <c r="B2787" s="34" t="s">
        <v>1884</v>
      </c>
    </row>
    <row r="2788" spans="1:2" x14ac:dyDescent="0.25">
      <c r="A2788" s="33">
        <v>25172702</v>
      </c>
      <c r="B2788" s="34" t="s">
        <v>18140</v>
      </c>
    </row>
    <row r="2789" spans="1:2" x14ac:dyDescent="0.25">
      <c r="A2789" s="33">
        <v>25172703</v>
      </c>
      <c r="B2789" s="34" t="s">
        <v>18705</v>
      </c>
    </row>
    <row r="2790" spans="1:2" x14ac:dyDescent="0.25">
      <c r="A2790" s="33">
        <v>25172704</v>
      </c>
      <c r="B2790" s="34" t="s">
        <v>16572</v>
      </c>
    </row>
    <row r="2791" spans="1:2" x14ac:dyDescent="0.25">
      <c r="A2791" s="33">
        <v>25172802</v>
      </c>
      <c r="B2791" s="34" t="s">
        <v>9752</v>
      </c>
    </row>
    <row r="2792" spans="1:2" x14ac:dyDescent="0.25">
      <c r="A2792" s="33">
        <v>25172803</v>
      </c>
      <c r="B2792" s="34" t="s">
        <v>2555</v>
      </c>
    </row>
    <row r="2793" spans="1:2" x14ac:dyDescent="0.25">
      <c r="A2793" s="33">
        <v>25172901</v>
      </c>
      <c r="B2793" s="34" t="s">
        <v>14807</v>
      </c>
    </row>
    <row r="2794" spans="1:2" x14ac:dyDescent="0.25">
      <c r="A2794" s="33">
        <v>25172903</v>
      </c>
      <c r="B2794" s="34" t="s">
        <v>18309</v>
      </c>
    </row>
    <row r="2795" spans="1:2" x14ac:dyDescent="0.25">
      <c r="A2795" s="33">
        <v>25172904</v>
      </c>
      <c r="B2795" s="34" t="s">
        <v>6352</v>
      </c>
    </row>
    <row r="2796" spans="1:2" x14ac:dyDescent="0.25">
      <c r="A2796" s="33">
        <v>25172905</v>
      </c>
      <c r="B2796" s="34" t="s">
        <v>10985</v>
      </c>
    </row>
    <row r="2797" spans="1:2" x14ac:dyDescent="0.25">
      <c r="A2797" s="33">
        <v>25172906</v>
      </c>
      <c r="B2797" s="34" t="s">
        <v>3161</v>
      </c>
    </row>
    <row r="2798" spans="1:2" x14ac:dyDescent="0.25">
      <c r="A2798" s="33">
        <v>25172907</v>
      </c>
      <c r="B2798" s="34" t="s">
        <v>14894</v>
      </c>
    </row>
    <row r="2799" spans="1:2" x14ac:dyDescent="0.25">
      <c r="A2799" s="33">
        <v>25173001</v>
      </c>
      <c r="B2799" s="34" t="s">
        <v>7713</v>
      </c>
    </row>
    <row r="2800" spans="1:2" x14ac:dyDescent="0.25">
      <c r="A2800" s="33">
        <v>25173003</v>
      </c>
      <c r="B2800" s="34" t="s">
        <v>5923</v>
      </c>
    </row>
    <row r="2801" spans="1:2" x14ac:dyDescent="0.25">
      <c r="A2801" s="33">
        <v>25173004</v>
      </c>
      <c r="B2801" s="34" t="s">
        <v>4698</v>
      </c>
    </row>
    <row r="2802" spans="1:2" x14ac:dyDescent="0.25">
      <c r="A2802" s="33">
        <v>25173005</v>
      </c>
      <c r="B2802" s="34" t="s">
        <v>8284</v>
      </c>
    </row>
    <row r="2803" spans="1:2" x14ac:dyDescent="0.25">
      <c r="A2803" s="33">
        <v>25173107</v>
      </c>
      <c r="B2803" s="34" t="s">
        <v>1860</v>
      </c>
    </row>
    <row r="2804" spans="1:2" x14ac:dyDescent="0.25">
      <c r="A2804" s="33">
        <v>25173108</v>
      </c>
      <c r="B2804" s="34" t="s">
        <v>13752</v>
      </c>
    </row>
    <row r="2805" spans="1:2" x14ac:dyDescent="0.25">
      <c r="A2805" s="33">
        <v>25173303</v>
      </c>
      <c r="B2805" s="34" t="s">
        <v>11774</v>
      </c>
    </row>
    <row r="2806" spans="1:2" x14ac:dyDescent="0.25">
      <c r="A2806" s="33">
        <v>25173304</v>
      </c>
      <c r="B2806" s="34" t="s">
        <v>1491</v>
      </c>
    </row>
    <row r="2807" spans="1:2" x14ac:dyDescent="0.25">
      <c r="A2807" s="33">
        <v>25173701</v>
      </c>
      <c r="B2807" s="34" t="s">
        <v>6194</v>
      </c>
    </row>
    <row r="2808" spans="1:2" x14ac:dyDescent="0.25">
      <c r="A2808" s="33">
        <v>25173702</v>
      </c>
      <c r="B2808" s="34" t="s">
        <v>3290</v>
      </c>
    </row>
    <row r="2809" spans="1:2" x14ac:dyDescent="0.25">
      <c r="A2809" s="33">
        <v>25173703</v>
      </c>
      <c r="B2809" s="34" t="s">
        <v>15161</v>
      </c>
    </row>
    <row r="2810" spans="1:2" x14ac:dyDescent="0.25">
      <c r="A2810" s="33">
        <v>25173704</v>
      </c>
      <c r="B2810" s="34" t="s">
        <v>14872</v>
      </c>
    </row>
    <row r="2811" spans="1:2" x14ac:dyDescent="0.25">
      <c r="A2811" s="33">
        <v>25173705</v>
      </c>
      <c r="B2811" s="34" t="s">
        <v>13295</v>
      </c>
    </row>
    <row r="2812" spans="1:2" x14ac:dyDescent="0.25">
      <c r="A2812" s="33">
        <v>25173801</v>
      </c>
      <c r="B2812" s="34" t="s">
        <v>4658</v>
      </c>
    </row>
    <row r="2813" spans="1:2" x14ac:dyDescent="0.25">
      <c r="A2813" s="33">
        <v>25173802</v>
      </c>
      <c r="B2813" s="34" t="s">
        <v>10028</v>
      </c>
    </row>
    <row r="2814" spans="1:2" x14ac:dyDescent="0.25">
      <c r="A2814" s="33">
        <v>25173803</v>
      </c>
      <c r="B2814" s="34" t="s">
        <v>18100</v>
      </c>
    </row>
    <row r="2815" spans="1:2" x14ac:dyDescent="0.25">
      <c r="A2815" s="33">
        <v>25173804</v>
      </c>
      <c r="B2815" s="34" t="s">
        <v>12540</v>
      </c>
    </row>
    <row r="2816" spans="1:2" x14ac:dyDescent="0.25">
      <c r="A2816" s="33">
        <v>25173805</v>
      </c>
      <c r="B2816" s="34" t="s">
        <v>13606</v>
      </c>
    </row>
    <row r="2817" spans="1:2" x14ac:dyDescent="0.25">
      <c r="A2817" s="33">
        <v>25173806</v>
      </c>
      <c r="B2817" s="34" t="s">
        <v>13469</v>
      </c>
    </row>
    <row r="2818" spans="1:2" x14ac:dyDescent="0.25">
      <c r="A2818" s="33">
        <v>25173807</v>
      </c>
      <c r="B2818" s="34" t="s">
        <v>8266</v>
      </c>
    </row>
    <row r="2819" spans="1:2" x14ac:dyDescent="0.25">
      <c r="A2819" s="33">
        <v>25173808</v>
      </c>
      <c r="B2819" s="34" t="s">
        <v>13210</v>
      </c>
    </row>
    <row r="2820" spans="1:2" x14ac:dyDescent="0.25">
      <c r="A2820" s="33">
        <v>25173809</v>
      </c>
      <c r="B2820" s="34" t="s">
        <v>14714</v>
      </c>
    </row>
    <row r="2821" spans="1:2" x14ac:dyDescent="0.25">
      <c r="A2821" s="33">
        <v>25173810</v>
      </c>
      <c r="B2821" s="34" t="s">
        <v>8519</v>
      </c>
    </row>
    <row r="2822" spans="1:2" x14ac:dyDescent="0.25">
      <c r="A2822" s="33">
        <v>25173811</v>
      </c>
      <c r="B2822" s="34" t="s">
        <v>9057</v>
      </c>
    </row>
    <row r="2823" spans="1:2" x14ac:dyDescent="0.25">
      <c r="A2823" s="33">
        <v>25173812</v>
      </c>
      <c r="B2823" s="34" t="s">
        <v>12219</v>
      </c>
    </row>
    <row r="2824" spans="1:2" x14ac:dyDescent="0.25">
      <c r="A2824" s="33">
        <v>25173813</v>
      </c>
      <c r="B2824" s="34" t="s">
        <v>8550</v>
      </c>
    </row>
    <row r="2825" spans="1:2" x14ac:dyDescent="0.25">
      <c r="A2825" s="33">
        <v>25173815</v>
      </c>
      <c r="B2825" s="34" t="s">
        <v>9940</v>
      </c>
    </row>
    <row r="2826" spans="1:2" x14ac:dyDescent="0.25">
      <c r="A2826" s="33">
        <v>25173816</v>
      </c>
      <c r="B2826" s="34" t="s">
        <v>7117</v>
      </c>
    </row>
    <row r="2827" spans="1:2" x14ac:dyDescent="0.25">
      <c r="A2827" s="33">
        <v>25173817</v>
      </c>
      <c r="B2827" s="34" t="s">
        <v>11768</v>
      </c>
    </row>
    <row r="2828" spans="1:2" x14ac:dyDescent="0.25">
      <c r="A2828" s="33">
        <v>25173901</v>
      </c>
      <c r="B2828" s="34" t="s">
        <v>18259</v>
      </c>
    </row>
    <row r="2829" spans="1:2" x14ac:dyDescent="0.25">
      <c r="A2829" s="33">
        <v>25174001</v>
      </c>
      <c r="B2829" s="34" t="s">
        <v>18848</v>
      </c>
    </row>
    <row r="2830" spans="1:2" x14ac:dyDescent="0.25">
      <c r="A2830" s="33">
        <v>25174002</v>
      </c>
      <c r="B2830" s="34" t="s">
        <v>1449</v>
      </c>
    </row>
    <row r="2831" spans="1:2" x14ac:dyDescent="0.25">
      <c r="A2831" s="33">
        <v>25174003</v>
      </c>
      <c r="B2831" s="34" t="s">
        <v>2413</v>
      </c>
    </row>
    <row r="2832" spans="1:2" x14ac:dyDescent="0.25">
      <c r="A2832" s="33">
        <v>25174004</v>
      </c>
      <c r="B2832" s="34" t="s">
        <v>7628</v>
      </c>
    </row>
    <row r="2833" spans="1:2" x14ac:dyDescent="0.25">
      <c r="A2833" s="33">
        <v>25174101</v>
      </c>
      <c r="B2833" s="34" t="s">
        <v>15724</v>
      </c>
    </row>
    <row r="2834" spans="1:2" x14ac:dyDescent="0.25">
      <c r="A2834" s="33">
        <v>25174102</v>
      </c>
      <c r="B2834" s="34" t="s">
        <v>16784</v>
      </c>
    </row>
    <row r="2835" spans="1:2" x14ac:dyDescent="0.25">
      <c r="A2835" s="33">
        <v>25174103</v>
      </c>
      <c r="B2835" s="34" t="s">
        <v>18129</v>
      </c>
    </row>
    <row r="2836" spans="1:2" x14ac:dyDescent="0.25">
      <c r="A2836" s="33">
        <v>25174104</v>
      </c>
      <c r="B2836" s="34" t="s">
        <v>4594</v>
      </c>
    </row>
    <row r="2837" spans="1:2" x14ac:dyDescent="0.25">
      <c r="A2837" s="33">
        <v>25174105</v>
      </c>
      <c r="B2837" s="34" t="s">
        <v>5508</v>
      </c>
    </row>
    <row r="2838" spans="1:2" x14ac:dyDescent="0.25">
      <c r="A2838" s="33">
        <v>25174106</v>
      </c>
      <c r="B2838" s="34" t="s">
        <v>12468</v>
      </c>
    </row>
    <row r="2839" spans="1:2" x14ac:dyDescent="0.25">
      <c r="A2839" s="33">
        <v>25174107</v>
      </c>
      <c r="B2839" s="34" t="s">
        <v>163</v>
      </c>
    </row>
    <row r="2840" spans="1:2" x14ac:dyDescent="0.25">
      <c r="A2840" s="33">
        <v>25174201</v>
      </c>
      <c r="B2840" s="34" t="s">
        <v>9113</v>
      </c>
    </row>
    <row r="2841" spans="1:2" x14ac:dyDescent="0.25">
      <c r="A2841" s="33">
        <v>25174202</v>
      </c>
      <c r="B2841" s="34" t="s">
        <v>13558</v>
      </c>
    </row>
    <row r="2842" spans="1:2" x14ac:dyDescent="0.25">
      <c r="A2842" s="33">
        <v>25174203</v>
      </c>
      <c r="B2842" s="34" t="s">
        <v>10646</v>
      </c>
    </row>
    <row r="2843" spans="1:2" x14ac:dyDescent="0.25">
      <c r="A2843" s="33">
        <v>25174204</v>
      </c>
      <c r="B2843" s="34" t="s">
        <v>4365</v>
      </c>
    </row>
    <row r="2844" spans="1:2" x14ac:dyDescent="0.25">
      <c r="A2844" s="33">
        <v>25174205</v>
      </c>
      <c r="B2844" s="34" t="s">
        <v>6433</v>
      </c>
    </row>
    <row r="2845" spans="1:2" x14ac:dyDescent="0.25">
      <c r="A2845" s="33">
        <v>25174206</v>
      </c>
      <c r="B2845" s="34" t="s">
        <v>951</v>
      </c>
    </row>
    <row r="2846" spans="1:2" x14ac:dyDescent="0.25">
      <c r="A2846" s="33">
        <v>25174207</v>
      </c>
      <c r="B2846" s="34" t="s">
        <v>17684</v>
      </c>
    </row>
    <row r="2847" spans="1:2" x14ac:dyDescent="0.25">
      <c r="A2847" s="33">
        <v>25174208</v>
      </c>
      <c r="B2847" s="34" t="s">
        <v>6412</v>
      </c>
    </row>
    <row r="2848" spans="1:2" x14ac:dyDescent="0.25">
      <c r="A2848" s="33">
        <v>25174209</v>
      </c>
      <c r="B2848" s="34" t="s">
        <v>4748</v>
      </c>
    </row>
    <row r="2849" spans="1:2" x14ac:dyDescent="0.25">
      <c r="A2849" s="33">
        <v>25174210</v>
      </c>
      <c r="B2849" s="34" t="s">
        <v>6772</v>
      </c>
    </row>
    <row r="2850" spans="1:2" x14ac:dyDescent="0.25">
      <c r="A2850" s="33">
        <v>25174211</v>
      </c>
      <c r="B2850" s="34" t="s">
        <v>17782</v>
      </c>
    </row>
    <row r="2851" spans="1:2" x14ac:dyDescent="0.25">
      <c r="A2851" s="33">
        <v>25174212</v>
      </c>
      <c r="B2851" s="34" t="s">
        <v>18998</v>
      </c>
    </row>
    <row r="2852" spans="1:2" x14ac:dyDescent="0.25">
      <c r="A2852" s="33">
        <v>25174213</v>
      </c>
      <c r="B2852" s="34" t="s">
        <v>64</v>
      </c>
    </row>
    <row r="2853" spans="1:2" x14ac:dyDescent="0.25">
      <c r="A2853" s="33">
        <v>25174214</v>
      </c>
      <c r="B2853" s="34" t="s">
        <v>16062</v>
      </c>
    </row>
    <row r="2854" spans="1:2" x14ac:dyDescent="0.25">
      <c r="A2854" s="33">
        <v>25174215</v>
      </c>
      <c r="B2854" s="34" t="s">
        <v>10853</v>
      </c>
    </row>
    <row r="2855" spans="1:2" x14ac:dyDescent="0.25">
      <c r="A2855" s="33">
        <v>25174216</v>
      </c>
      <c r="B2855" s="34" t="s">
        <v>1909</v>
      </c>
    </row>
    <row r="2856" spans="1:2" x14ac:dyDescent="0.25">
      <c r="A2856" s="33">
        <v>25174217</v>
      </c>
      <c r="B2856" s="34" t="s">
        <v>4148</v>
      </c>
    </row>
    <row r="2857" spans="1:2" x14ac:dyDescent="0.25">
      <c r="A2857" s="33">
        <v>25174218</v>
      </c>
      <c r="B2857" s="34" t="s">
        <v>11373</v>
      </c>
    </row>
    <row r="2858" spans="1:2" x14ac:dyDescent="0.25">
      <c r="A2858" s="33">
        <v>25174401</v>
      </c>
      <c r="B2858" s="34" t="s">
        <v>8869</v>
      </c>
    </row>
    <row r="2859" spans="1:2" x14ac:dyDescent="0.25">
      <c r="A2859" s="33">
        <v>25174402</v>
      </c>
      <c r="B2859" s="34" t="s">
        <v>15017</v>
      </c>
    </row>
    <row r="2860" spans="1:2" x14ac:dyDescent="0.25">
      <c r="A2860" s="33">
        <v>25174403</v>
      </c>
      <c r="B2860" s="34" t="s">
        <v>8655</v>
      </c>
    </row>
    <row r="2861" spans="1:2" x14ac:dyDescent="0.25">
      <c r="A2861" s="33">
        <v>25174404</v>
      </c>
      <c r="B2861" s="34" t="s">
        <v>6552</v>
      </c>
    </row>
    <row r="2862" spans="1:2" x14ac:dyDescent="0.25">
      <c r="A2862" s="33">
        <v>25174405</v>
      </c>
      <c r="B2862" s="34" t="s">
        <v>440</v>
      </c>
    </row>
    <row r="2863" spans="1:2" x14ac:dyDescent="0.25">
      <c r="A2863" s="33">
        <v>25174406</v>
      </c>
      <c r="B2863" s="34" t="s">
        <v>8884</v>
      </c>
    </row>
    <row r="2864" spans="1:2" x14ac:dyDescent="0.25">
      <c r="A2864" s="33">
        <v>25174407</v>
      </c>
      <c r="B2864" s="34" t="s">
        <v>4802</v>
      </c>
    </row>
    <row r="2865" spans="1:2" x14ac:dyDescent="0.25">
      <c r="A2865" s="33">
        <v>25174408</v>
      </c>
      <c r="B2865" s="34" t="s">
        <v>9394</v>
      </c>
    </row>
    <row r="2866" spans="1:2" x14ac:dyDescent="0.25">
      <c r="A2866" s="33">
        <v>25174409</v>
      </c>
      <c r="B2866" s="34" t="s">
        <v>3296</v>
      </c>
    </row>
    <row r="2867" spans="1:2" x14ac:dyDescent="0.25">
      <c r="A2867" s="33">
        <v>25174410</v>
      </c>
      <c r="B2867" s="34" t="s">
        <v>15911</v>
      </c>
    </row>
    <row r="2868" spans="1:2" x14ac:dyDescent="0.25">
      <c r="A2868" s="33">
        <v>25174411</v>
      </c>
      <c r="B2868" s="34" t="s">
        <v>11416</v>
      </c>
    </row>
    <row r="2869" spans="1:2" x14ac:dyDescent="0.25">
      <c r="A2869" s="33">
        <v>25174412</v>
      </c>
      <c r="B2869" s="34" t="s">
        <v>636</v>
      </c>
    </row>
    <row r="2870" spans="1:2" x14ac:dyDescent="0.25">
      <c r="A2870" s="33">
        <v>25174413</v>
      </c>
      <c r="B2870" s="34" t="s">
        <v>7450</v>
      </c>
    </row>
    <row r="2871" spans="1:2" x14ac:dyDescent="0.25">
      <c r="A2871" s="33">
        <v>25174414</v>
      </c>
      <c r="B2871" s="34" t="s">
        <v>3334</v>
      </c>
    </row>
    <row r="2872" spans="1:2" x14ac:dyDescent="0.25">
      <c r="A2872" s="33">
        <v>25174415</v>
      </c>
      <c r="B2872" s="34" t="s">
        <v>7768</v>
      </c>
    </row>
    <row r="2873" spans="1:2" x14ac:dyDescent="0.25">
      <c r="A2873" s="33">
        <v>25174416</v>
      </c>
      <c r="B2873" s="34" t="s">
        <v>14496</v>
      </c>
    </row>
    <row r="2874" spans="1:2" x14ac:dyDescent="0.25">
      <c r="A2874" s="33">
        <v>25174417</v>
      </c>
      <c r="B2874" s="34" t="s">
        <v>4230</v>
      </c>
    </row>
    <row r="2875" spans="1:2" x14ac:dyDescent="0.25">
      <c r="A2875" s="33">
        <v>25174418</v>
      </c>
      <c r="B2875" s="34" t="s">
        <v>3513</v>
      </c>
    </row>
    <row r="2876" spans="1:2" x14ac:dyDescent="0.25">
      <c r="A2876" s="33">
        <v>25174419</v>
      </c>
      <c r="B2876" s="34" t="s">
        <v>4007</v>
      </c>
    </row>
    <row r="2877" spans="1:2" x14ac:dyDescent="0.25">
      <c r="A2877" s="33">
        <v>25174420</v>
      </c>
      <c r="B2877" s="34" t="s">
        <v>15171</v>
      </c>
    </row>
    <row r="2878" spans="1:2" x14ac:dyDescent="0.25">
      <c r="A2878" s="33">
        <v>25174421</v>
      </c>
      <c r="B2878" s="34" t="s">
        <v>5757</v>
      </c>
    </row>
    <row r="2879" spans="1:2" x14ac:dyDescent="0.25">
      <c r="A2879" s="33">
        <v>25174601</v>
      </c>
      <c r="B2879" s="34" t="s">
        <v>9347</v>
      </c>
    </row>
    <row r="2880" spans="1:2" x14ac:dyDescent="0.25">
      <c r="A2880" s="33">
        <v>25174602</v>
      </c>
      <c r="B2880" s="34" t="s">
        <v>16672</v>
      </c>
    </row>
    <row r="2881" spans="1:2" x14ac:dyDescent="0.25">
      <c r="A2881" s="33">
        <v>25174603</v>
      </c>
      <c r="B2881" s="34" t="s">
        <v>9766</v>
      </c>
    </row>
    <row r="2882" spans="1:2" x14ac:dyDescent="0.25">
      <c r="A2882" s="33">
        <v>25174701</v>
      </c>
      <c r="B2882" s="34" t="s">
        <v>4651</v>
      </c>
    </row>
    <row r="2883" spans="1:2" x14ac:dyDescent="0.25">
      <c r="A2883" s="33">
        <v>25181601</v>
      </c>
      <c r="B2883" s="34" t="s">
        <v>4165</v>
      </c>
    </row>
    <row r="2884" spans="1:2" x14ac:dyDescent="0.25">
      <c r="A2884" s="33">
        <v>25181602</v>
      </c>
      <c r="B2884" s="34" t="s">
        <v>12247</v>
      </c>
    </row>
    <row r="2885" spans="1:2" x14ac:dyDescent="0.25">
      <c r="A2885" s="33">
        <v>25181603</v>
      </c>
      <c r="B2885" s="34" t="s">
        <v>2053</v>
      </c>
    </row>
    <row r="2886" spans="1:2" x14ac:dyDescent="0.25">
      <c r="A2886" s="33">
        <v>25181701</v>
      </c>
      <c r="B2886" s="34" t="s">
        <v>2853</v>
      </c>
    </row>
    <row r="2887" spans="1:2" x14ac:dyDescent="0.25">
      <c r="A2887" s="33">
        <v>25181702</v>
      </c>
      <c r="B2887" s="34" t="s">
        <v>2377</v>
      </c>
    </row>
    <row r="2888" spans="1:2" x14ac:dyDescent="0.25">
      <c r="A2888" s="33">
        <v>25181703</v>
      </c>
      <c r="B2888" s="34" t="s">
        <v>13569</v>
      </c>
    </row>
    <row r="2889" spans="1:2" x14ac:dyDescent="0.25">
      <c r="A2889" s="33">
        <v>25181704</v>
      </c>
      <c r="B2889" s="34" t="s">
        <v>2351</v>
      </c>
    </row>
    <row r="2890" spans="1:2" x14ac:dyDescent="0.25">
      <c r="A2890" s="33">
        <v>25181705</v>
      </c>
      <c r="B2890" s="34" t="s">
        <v>10599</v>
      </c>
    </row>
    <row r="2891" spans="1:2" x14ac:dyDescent="0.25">
      <c r="A2891" s="33">
        <v>25181706</v>
      </c>
      <c r="B2891" s="34" t="s">
        <v>12596</v>
      </c>
    </row>
    <row r="2892" spans="1:2" x14ac:dyDescent="0.25">
      <c r="A2892" s="33">
        <v>25181707</v>
      </c>
      <c r="B2892" s="34" t="s">
        <v>15443</v>
      </c>
    </row>
    <row r="2893" spans="1:2" x14ac:dyDescent="0.25">
      <c r="A2893" s="33">
        <v>25181708</v>
      </c>
      <c r="B2893" s="34" t="s">
        <v>13810</v>
      </c>
    </row>
    <row r="2894" spans="1:2" x14ac:dyDescent="0.25">
      <c r="A2894" s="33">
        <v>25181709</v>
      </c>
      <c r="B2894" s="34" t="s">
        <v>12286</v>
      </c>
    </row>
    <row r="2895" spans="1:2" x14ac:dyDescent="0.25">
      <c r="A2895" s="33">
        <v>25181710</v>
      </c>
      <c r="B2895" s="34" t="s">
        <v>4136</v>
      </c>
    </row>
    <row r="2896" spans="1:2" x14ac:dyDescent="0.25">
      <c r="A2896" s="33">
        <v>25181711</v>
      </c>
      <c r="B2896" s="34" t="s">
        <v>4279</v>
      </c>
    </row>
    <row r="2897" spans="1:2" x14ac:dyDescent="0.25">
      <c r="A2897" s="33">
        <v>25181712</v>
      </c>
      <c r="B2897" s="34" t="s">
        <v>15111</v>
      </c>
    </row>
    <row r="2898" spans="1:2" x14ac:dyDescent="0.25">
      <c r="A2898" s="33">
        <v>25181713</v>
      </c>
      <c r="B2898" s="34" t="s">
        <v>12278</v>
      </c>
    </row>
    <row r="2899" spans="1:2" x14ac:dyDescent="0.25">
      <c r="A2899" s="33">
        <v>25191501</v>
      </c>
      <c r="B2899" s="34" t="s">
        <v>11100</v>
      </c>
    </row>
    <row r="2900" spans="1:2" x14ac:dyDescent="0.25">
      <c r="A2900" s="33">
        <v>25191502</v>
      </c>
      <c r="B2900" s="34" t="s">
        <v>7051</v>
      </c>
    </row>
    <row r="2901" spans="1:2" x14ac:dyDescent="0.25">
      <c r="A2901" s="33">
        <v>25191503</v>
      </c>
      <c r="B2901" s="34" t="s">
        <v>7790</v>
      </c>
    </row>
    <row r="2902" spans="1:2" x14ac:dyDescent="0.25">
      <c r="A2902" s="33">
        <v>25191504</v>
      </c>
      <c r="B2902" s="34" t="s">
        <v>16964</v>
      </c>
    </row>
    <row r="2903" spans="1:2" x14ac:dyDescent="0.25">
      <c r="A2903" s="33">
        <v>25191505</v>
      </c>
      <c r="B2903" s="34" t="s">
        <v>11021</v>
      </c>
    </row>
    <row r="2904" spans="1:2" x14ac:dyDescent="0.25">
      <c r="A2904" s="33">
        <v>25191506</v>
      </c>
      <c r="B2904" s="34" t="s">
        <v>12527</v>
      </c>
    </row>
    <row r="2905" spans="1:2" x14ac:dyDescent="0.25">
      <c r="A2905" s="33">
        <v>25191507</v>
      </c>
      <c r="B2905" s="34" t="s">
        <v>17197</v>
      </c>
    </row>
    <row r="2906" spans="1:2" x14ac:dyDescent="0.25">
      <c r="A2906" s="33">
        <v>25191508</v>
      </c>
      <c r="B2906" s="34" t="s">
        <v>15393</v>
      </c>
    </row>
    <row r="2907" spans="1:2" x14ac:dyDescent="0.25">
      <c r="A2907" s="33">
        <v>25191509</v>
      </c>
      <c r="B2907" s="34" t="s">
        <v>429</v>
      </c>
    </row>
    <row r="2908" spans="1:2" x14ac:dyDescent="0.25">
      <c r="A2908" s="33">
        <v>25191510</v>
      </c>
      <c r="B2908" s="34" t="s">
        <v>14203</v>
      </c>
    </row>
    <row r="2909" spans="1:2" x14ac:dyDescent="0.25">
      <c r="A2909" s="33">
        <v>25191511</v>
      </c>
      <c r="B2909" s="34" t="s">
        <v>15470</v>
      </c>
    </row>
    <row r="2910" spans="1:2" x14ac:dyDescent="0.25">
      <c r="A2910" s="33">
        <v>25191512</v>
      </c>
      <c r="B2910" s="34" t="s">
        <v>16344</v>
      </c>
    </row>
    <row r="2911" spans="1:2" x14ac:dyDescent="0.25">
      <c r="A2911" s="33">
        <v>25191513</v>
      </c>
      <c r="B2911" s="34" t="s">
        <v>8662</v>
      </c>
    </row>
    <row r="2912" spans="1:2" x14ac:dyDescent="0.25">
      <c r="A2912" s="33">
        <v>25191514</v>
      </c>
      <c r="B2912" s="34" t="s">
        <v>16575</v>
      </c>
    </row>
    <row r="2913" spans="1:2" x14ac:dyDescent="0.25">
      <c r="A2913" s="33">
        <v>25191601</v>
      </c>
      <c r="B2913" s="34" t="s">
        <v>6717</v>
      </c>
    </row>
    <row r="2914" spans="1:2" x14ac:dyDescent="0.25">
      <c r="A2914" s="33">
        <v>25191602</v>
      </c>
      <c r="B2914" s="34" t="s">
        <v>17485</v>
      </c>
    </row>
    <row r="2915" spans="1:2" x14ac:dyDescent="0.25">
      <c r="A2915" s="33">
        <v>25191603</v>
      </c>
      <c r="B2915" s="34" t="s">
        <v>4004</v>
      </c>
    </row>
    <row r="2916" spans="1:2" x14ac:dyDescent="0.25">
      <c r="A2916" s="33">
        <v>25191604</v>
      </c>
      <c r="B2916" s="34" t="s">
        <v>11246</v>
      </c>
    </row>
    <row r="2917" spans="1:2" x14ac:dyDescent="0.25">
      <c r="A2917" s="33">
        <v>25191605</v>
      </c>
      <c r="B2917" s="34" t="s">
        <v>15660</v>
      </c>
    </row>
    <row r="2918" spans="1:2" x14ac:dyDescent="0.25">
      <c r="A2918" s="33">
        <v>25191701</v>
      </c>
      <c r="B2918" s="34" t="s">
        <v>16661</v>
      </c>
    </row>
    <row r="2919" spans="1:2" x14ac:dyDescent="0.25">
      <c r="A2919" s="33">
        <v>25191702</v>
      </c>
      <c r="B2919" s="34" t="s">
        <v>5951</v>
      </c>
    </row>
    <row r="2920" spans="1:2" x14ac:dyDescent="0.25">
      <c r="A2920" s="33">
        <v>25191703</v>
      </c>
      <c r="B2920" s="34" t="s">
        <v>12365</v>
      </c>
    </row>
    <row r="2921" spans="1:2" x14ac:dyDescent="0.25">
      <c r="A2921" s="33">
        <v>25191704</v>
      </c>
      <c r="B2921" s="34" t="s">
        <v>17504</v>
      </c>
    </row>
    <row r="2922" spans="1:2" x14ac:dyDescent="0.25">
      <c r="A2922" s="33">
        <v>25201501</v>
      </c>
      <c r="B2922" s="34" t="s">
        <v>15935</v>
      </c>
    </row>
    <row r="2923" spans="1:2" x14ac:dyDescent="0.25">
      <c r="A2923" s="33">
        <v>25201502</v>
      </c>
      <c r="B2923" s="34" t="s">
        <v>177</v>
      </c>
    </row>
    <row r="2924" spans="1:2" x14ac:dyDescent="0.25">
      <c r="A2924" s="33">
        <v>25201503</v>
      </c>
      <c r="B2924" s="34" t="s">
        <v>1282</v>
      </c>
    </row>
    <row r="2925" spans="1:2" x14ac:dyDescent="0.25">
      <c r="A2925" s="33">
        <v>25201504</v>
      </c>
      <c r="B2925" s="34" t="s">
        <v>3794</v>
      </c>
    </row>
    <row r="2926" spans="1:2" x14ac:dyDescent="0.25">
      <c r="A2926" s="33">
        <v>25201505</v>
      </c>
      <c r="B2926" s="34" t="s">
        <v>2789</v>
      </c>
    </row>
    <row r="2927" spans="1:2" x14ac:dyDescent="0.25">
      <c r="A2927" s="33">
        <v>25201506</v>
      </c>
      <c r="B2927" s="34" t="s">
        <v>8466</v>
      </c>
    </row>
    <row r="2928" spans="1:2" x14ac:dyDescent="0.25">
      <c r="A2928" s="33">
        <v>25201507</v>
      </c>
      <c r="B2928" s="34" t="s">
        <v>3725</v>
      </c>
    </row>
    <row r="2929" spans="1:2" x14ac:dyDescent="0.25">
      <c r="A2929" s="33">
        <v>25201508</v>
      </c>
      <c r="B2929" s="34" t="s">
        <v>14261</v>
      </c>
    </row>
    <row r="2930" spans="1:2" x14ac:dyDescent="0.25">
      <c r="A2930" s="33">
        <v>25201509</v>
      </c>
      <c r="B2930" s="34" t="s">
        <v>10321</v>
      </c>
    </row>
    <row r="2931" spans="1:2" x14ac:dyDescent="0.25">
      <c r="A2931" s="33">
        <v>25201510</v>
      </c>
      <c r="B2931" s="34" t="s">
        <v>5581</v>
      </c>
    </row>
    <row r="2932" spans="1:2" x14ac:dyDescent="0.25">
      <c r="A2932" s="33">
        <v>25201511</v>
      </c>
      <c r="B2932" s="34" t="s">
        <v>17067</v>
      </c>
    </row>
    <row r="2933" spans="1:2" x14ac:dyDescent="0.25">
      <c r="A2933" s="33">
        <v>25201512</v>
      </c>
      <c r="B2933" s="34" t="s">
        <v>8978</v>
      </c>
    </row>
    <row r="2934" spans="1:2" x14ac:dyDescent="0.25">
      <c r="A2934" s="33">
        <v>25201513</v>
      </c>
      <c r="B2934" s="34" t="s">
        <v>10367</v>
      </c>
    </row>
    <row r="2935" spans="1:2" x14ac:dyDescent="0.25">
      <c r="A2935" s="33">
        <v>25201514</v>
      </c>
      <c r="B2935" s="34" t="s">
        <v>12114</v>
      </c>
    </row>
    <row r="2936" spans="1:2" x14ac:dyDescent="0.25">
      <c r="A2936" s="33">
        <v>25201515</v>
      </c>
      <c r="B2936" s="34" t="s">
        <v>15140</v>
      </c>
    </row>
    <row r="2937" spans="1:2" x14ac:dyDescent="0.25">
      <c r="A2937" s="33">
        <v>25201516</v>
      </c>
      <c r="B2937" s="34" t="s">
        <v>8187</v>
      </c>
    </row>
    <row r="2938" spans="1:2" x14ac:dyDescent="0.25">
      <c r="A2938" s="33">
        <v>25201517</v>
      </c>
      <c r="B2938" s="34" t="s">
        <v>9973</v>
      </c>
    </row>
    <row r="2939" spans="1:2" x14ac:dyDescent="0.25">
      <c r="A2939" s="33">
        <v>25201518</v>
      </c>
      <c r="B2939" s="34" t="s">
        <v>1166</v>
      </c>
    </row>
    <row r="2940" spans="1:2" x14ac:dyDescent="0.25">
      <c r="A2940" s="33">
        <v>25201519</v>
      </c>
      <c r="B2940" s="34" t="s">
        <v>9770</v>
      </c>
    </row>
    <row r="2941" spans="1:2" x14ac:dyDescent="0.25">
      <c r="A2941" s="33">
        <v>25201520</v>
      </c>
      <c r="B2941" s="34" t="s">
        <v>17235</v>
      </c>
    </row>
    <row r="2942" spans="1:2" x14ac:dyDescent="0.25">
      <c r="A2942" s="33">
        <v>25201601</v>
      </c>
      <c r="B2942" s="34" t="s">
        <v>8551</v>
      </c>
    </row>
    <row r="2943" spans="1:2" x14ac:dyDescent="0.25">
      <c r="A2943" s="33">
        <v>25201602</v>
      </c>
      <c r="B2943" s="34" t="s">
        <v>5980</v>
      </c>
    </row>
    <row r="2944" spans="1:2" x14ac:dyDescent="0.25">
      <c r="A2944" s="33">
        <v>25201603</v>
      </c>
      <c r="B2944" s="34" t="s">
        <v>3046</v>
      </c>
    </row>
    <row r="2945" spans="1:2" x14ac:dyDescent="0.25">
      <c r="A2945" s="33">
        <v>25201604</v>
      </c>
      <c r="B2945" s="34" t="s">
        <v>1585</v>
      </c>
    </row>
    <row r="2946" spans="1:2" x14ac:dyDescent="0.25">
      <c r="A2946" s="33">
        <v>25201605</v>
      </c>
      <c r="B2946" s="34" t="s">
        <v>12005</v>
      </c>
    </row>
    <row r="2947" spans="1:2" x14ac:dyDescent="0.25">
      <c r="A2947" s="33">
        <v>25201606</v>
      </c>
      <c r="B2947" s="34" t="s">
        <v>15588</v>
      </c>
    </row>
    <row r="2948" spans="1:2" x14ac:dyDescent="0.25">
      <c r="A2948" s="33">
        <v>25201701</v>
      </c>
      <c r="B2948" s="34" t="s">
        <v>18325</v>
      </c>
    </row>
    <row r="2949" spans="1:2" x14ac:dyDescent="0.25">
      <c r="A2949" s="33">
        <v>25201702</v>
      </c>
      <c r="B2949" s="34" t="s">
        <v>1102</v>
      </c>
    </row>
    <row r="2950" spans="1:2" x14ac:dyDescent="0.25">
      <c r="A2950" s="33">
        <v>25201703</v>
      </c>
      <c r="B2950" s="34" t="s">
        <v>7049</v>
      </c>
    </row>
    <row r="2951" spans="1:2" x14ac:dyDescent="0.25">
      <c r="A2951" s="33">
        <v>25201704</v>
      </c>
      <c r="B2951" s="34" t="s">
        <v>3475</v>
      </c>
    </row>
    <row r="2952" spans="1:2" x14ac:dyDescent="0.25">
      <c r="A2952" s="33">
        <v>25201705</v>
      </c>
      <c r="B2952" s="34" t="s">
        <v>10806</v>
      </c>
    </row>
    <row r="2953" spans="1:2" x14ac:dyDescent="0.25">
      <c r="A2953" s="33">
        <v>25201706</v>
      </c>
      <c r="B2953" s="34" t="s">
        <v>5758</v>
      </c>
    </row>
    <row r="2954" spans="1:2" x14ac:dyDescent="0.25">
      <c r="A2954" s="33">
        <v>25201707</v>
      </c>
      <c r="B2954" s="34" t="s">
        <v>4898</v>
      </c>
    </row>
    <row r="2955" spans="1:2" x14ac:dyDescent="0.25">
      <c r="A2955" s="33">
        <v>25201708</v>
      </c>
      <c r="B2955" s="34" t="s">
        <v>16645</v>
      </c>
    </row>
    <row r="2956" spans="1:2" x14ac:dyDescent="0.25">
      <c r="A2956" s="33">
        <v>25201709</v>
      </c>
      <c r="B2956" s="34" t="s">
        <v>18087</v>
      </c>
    </row>
    <row r="2957" spans="1:2" x14ac:dyDescent="0.25">
      <c r="A2957" s="33">
        <v>25201710</v>
      </c>
      <c r="B2957" s="34" t="s">
        <v>14214</v>
      </c>
    </row>
    <row r="2958" spans="1:2" x14ac:dyDescent="0.25">
      <c r="A2958" s="33">
        <v>25201801</v>
      </c>
      <c r="B2958" s="34" t="s">
        <v>7895</v>
      </c>
    </row>
    <row r="2959" spans="1:2" x14ac:dyDescent="0.25">
      <c r="A2959" s="33">
        <v>25201802</v>
      </c>
      <c r="B2959" s="34" t="s">
        <v>8598</v>
      </c>
    </row>
    <row r="2960" spans="1:2" x14ac:dyDescent="0.25">
      <c r="A2960" s="33">
        <v>25201901</v>
      </c>
      <c r="B2960" s="34" t="s">
        <v>17990</v>
      </c>
    </row>
    <row r="2961" spans="1:2" x14ac:dyDescent="0.25">
      <c r="A2961" s="33">
        <v>25201902</v>
      </c>
      <c r="B2961" s="34" t="s">
        <v>4271</v>
      </c>
    </row>
    <row r="2962" spans="1:2" x14ac:dyDescent="0.25">
      <c r="A2962" s="33">
        <v>25201903</v>
      </c>
      <c r="B2962" s="34" t="s">
        <v>15290</v>
      </c>
    </row>
    <row r="2963" spans="1:2" x14ac:dyDescent="0.25">
      <c r="A2963" s="33">
        <v>25201904</v>
      </c>
      <c r="B2963" s="34" t="s">
        <v>6681</v>
      </c>
    </row>
    <row r="2964" spans="1:2" x14ac:dyDescent="0.25">
      <c r="A2964" s="33">
        <v>25202001</v>
      </c>
      <c r="B2964" s="34" t="s">
        <v>8675</v>
      </c>
    </row>
    <row r="2965" spans="1:2" x14ac:dyDescent="0.25">
      <c r="A2965" s="33">
        <v>25202002</v>
      </c>
      <c r="B2965" s="34" t="s">
        <v>18542</v>
      </c>
    </row>
    <row r="2966" spans="1:2" x14ac:dyDescent="0.25">
      <c r="A2966" s="33">
        <v>25202003</v>
      </c>
      <c r="B2966" s="34" t="s">
        <v>12342</v>
      </c>
    </row>
    <row r="2967" spans="1:2" x14ac:dyDescent="0.25">
      <c r="A2967" s="33">
        <v>25202004</v>
      </c>
      <c r="B2967" s="34" t="s">
        <v>15143</v>
      </c>
    </row>
    <row r="2968" spans="1:2" x14ac:dyDescent="0.25">
      <c r="A2968" s="33">
        <v>25202101</v>
      </c>
      <c r="B2968" s="34" t="s">
        <v>13720</v>
      </c>
    </row>
    <row r="2969" spans="1:2" x14ac:dyDescent="0.25">
      <c r="A2969" s="33">
        <v>25202102</v>
      </c>
      <c r="B2969" s="34" t="s">
        <v>7668</v>
      </c>
    </row>
    <row r="2970" spans="1:2" x14ac:dyDescent="0.25">
      <c r="A2970" s="33">
        <v>25202103</v>
      </c>
      <c r="B2970" s="34" t="s">
        <v>11113</v>
      </c>
    </row>
    <row r="2971" spans="1:2" x14ac:dyDescent="0.25">
      <c r="A2971" s="33">
        <v>25202104</v>
      </c>
      <c r="B2971" s="34" t="s">
        <v>3370</v>
      </c>
    </row>
    <row r="2972" spans="1:2" x14ac:dyDescent="0.25">
      <c r="A2972" s="33">
        <v>25202105</v>
      </c>
      <c r="B2972" s="34" t="s">
        <v>11015</v>
      </c>
    </row>
    <row r="2973" spans="1:2" x14ac:dyDescent="0.25">
      <c r="A2973" s="33">
        <v>25202201</v>
      </c>
      <c r="B2973" s="34" t="s">
        <v>3990</v>
      </c>
    </row>
    <row r="2974" spans="1:2" x14ac:dyDescent="0.25">
      <c r="A2974" s="33">
        <v>25202202</v>
      </c>
      <c r="B2974" s="34" t="s">
        <v>4463</v>
      </c>
    </row>
    <row r="2975" spans="1:2" x14ac:dyDescent="0.25">
      <c r="A2975" s="33">
        <v>25202203</v>
      </c>
      <c r="B2975" s="34" t="s">
        <v>12579</v>
      </c>
    </row>
    <row r="2976" spans="1:2" x14ac:dyDescent="0.25">
      <c r="A2976" s="33">
        <v>25202204</v>
      </c>
      <c r="B2976" s="34" t="s">
        <v>13778</v>
      </c>
    </row>
    <row r="2977" spans="1:2" x14ac:dyDescent="0.25">
      <c r="A2977" s="33">
        <v>25202205</v>
      </c>
      <c r="B2977" s="34" t="s">
        <v>16415</v>
      </c>
    </row>
    <row r="2978" spans="1:2" x14ac:dyDescent="0.25">
      <c r="A2978" s="33">
        <v>25202206</v>
      </c>
      <c r="B2978" s="34" t="s">
        <v>4011</v>
      </c>
    </row>
    <row r="2979" spans="1:2" x14ac:dyDescent="0.25">
      <c r="A2979" s="33">
        <v>25202301</v>
      </c>
      <c r="B2979" s="34" t="s">
        <v>12106</v>
      </c>
    </row>
    <row r="2980" spans="1:2" x14ac:dyDescent="0.25">
      <c r="A2980" s="33">
        <v>25202302</v>
      </c>
      <c r="B2980" s="34" t="s">
        <v>18215</v>
      </c>
    </row>
    <row r="2981" spans="1:2" x14ac:dyDescent="0.25">
      <c r="A2981" s="33">
        <v>25202401</v>
      </c>
      <c r="B2981" s="34" t="s">
        <v>8959</v>
      </c>
    </row>
    <row r="2982" spans="1:2" x14ac:dyDescent="0.25">
      <c r="A2982" s="33">
        <v>25202402</v>
      </c>
      <c r="B2982" s="34" t="s">
        <v>2437</v>
      </c>
    </row>
    <row r="2983" spans="1:2" x14ac:dyDescent="0.25">
      <c r="A2983" s="33">
        <v>25202403</v>
      </c>
      <c r="B2983" s="34" t="s">
        <v>8714</v>
      </c>
    </row>
    <row r="2984" spans="1:2" x14ac:dyDescent="0.25">
      <c r="A2984" s="33">
        <v>25202404</v>
      </c>
      <c r="B2984" s="34" t="s">
        <v>18829</v>
      </c>
    </row>
    <row r="2985" spans="1:2" x14ac:dyDescent="0.25">
      <c r="A2985" s="33">
        <v>25202405</v>
      </c>
      <c r="B2985" s="34" t="s">
        <v>18579</v>
      </c>
    </row>
    <row r="2986" spans="1:2" x14ac:dyDescent="0.25">
      <c r="A2986" s="33">
        <v>25202406</v>
      </c>
      <c r="B2986" s="34" t="s">
        <v>47</v>
      </c>
    </row>
    <row r="2987" spans="1:2" x14ac:dyDescent="0.25">
      <c r="A2987" s="33">
        <v>25202501</v>
      </c>
      <c r="B2987" s="34" t="s">
        <v>1203</v>
      </c>
    </row>
    <row r="2988" spans="1:2" x14ac:dyDescent="0.25">
      <c r="A2988" s="33">
        <v>25202502</v>
      </c>
      <c r="B2988" s="34" t="s">
        <v>17385</v>
      </c>
    </row>
    <row r="2989" spans="1:2" x14ac:dyDescent="0.25">
      <c r="A2989" s="33">
        <v>25202503</v>
      </c>
      <c r="B2989" s="34" t="s">
        <v>15488</v>
      </c>
    </row>
    <row r="2990" spans="1:2" x14ac:dyDescent="0.25">
      <c r="A2990" s="33">
        <v>25202504</v>
      </c>
      <c r="B2990" s="34" t="s">
        <v>13265</v>
      </c>
    </row>
    <row r="2991" spans="1:2" x14ac:dyDescent="0.25">
      <c r="A2991" s="33">
        <v>25202505</v>
      </c>
      <c r="B2991" s="34" t="s">
        <v>18395</v>
      </c>
    </row>
    <row r="2992" spans="1:2" x14ac:dyDescent="0.25">
      <c r="A2992" s="33">
        <v>25202506</v>
      </c>
      <c r="B2992" s="34" t="s">
        <v>9170</v>
      </c>
    </row>
    <row r="2993" spans="1:2" x14ac:dyDescent="0.25">
      <c r="A2993" s="33">
        <v>25202507</v>
      </c>
      <c r="B2993" s="34" t="s">
        <v>16133</v>
      </c>
    </row>
    <row r="2994" spans="1:2" x14ac:dyDescent="0.25">
      <c r="A2994" s="33">
        <v>25202508</v>
      </c>
      <c r="B2994" s="34" t="s">
        <v>1895</v>
      </c>
    </row>
    <row r="2995" spans="1:2" x14ac:dyDescent="0.25">
      <c r="A2995" s="33">
        <v>25202509</v>
      </c>
      <c r="B2995" s="34" t="s">
        <v>5573</v>
      </c>
    </row>
    <row r="2996" spans="1:2" x14ac:dyDescent="0.25">
      <c r="A2996" s="33">
        <v>25202510</v>
      </c>
      <c r="B2996" s="34" t="s">
        <v>13461</v>
      </c>
    </row>
    <row r="2997" spans="1:2" x14ac:dyDescent="0.25">
      <c r="A2997" s="33">
        <v>25202601</v>
      </c>
      <c r="B2997" s="34" t="s">
        <v>15088</v>
      </c>
    </row>
    <row r="2998" spans="1:2" x14ac:dyDescent="0.25">
      <c r="A2998" s="33">
        <v>25202602</v>
      </c>
      <c r="B2998" s="34" t="s">
        <v>4490</v>
      </c>
    </row>
    <row r="2999" spans="1:2" x14ac:dyDescent="0.25">
      <c r="A2999" s="33">
        <v>25202603</v>
      </c>
      <c r="B2999" s="34" t="s">
        <v>9950</v>
      </c>
    </row>
    <row r="3000" spans="1:2" x14ac:dyDescent="0.25">
      <c r="A3000" s="33">
        <v>25202604</v>
      </c>
      <c r="B3000" s="34" t="s">
        <v>1872</v>
      </c>
    </row>
    <row r="3001" spans="1:2" x14ac:dyDescent="0.25">
      <c r="A3001" s="33">
        <v>25202605</v>
      </c>
      <c r="B3001" s="34" t="s">
        <v>11112</v>
      </c>
    </row>
    <row r="3002" spans="1:2" x14ac:dyDescent="0.25">
      <c r="A3002" s="33">
        <v>25202606</v>
      </c>
      <c r="B3002" s="34" t="s">
        <v>7235</v>
      </c>
    </row>
    <row r="3003" spans="1:2" x14ac:dyDescent="0.25">
      <c r="A3003" s="33">
        <v>25202607</v>
      </c>
      <c r="B3003" s="34" t="s">
        <v>7096</v>
      </c>
    </row>
    <row r="3004" spans="1:2" x14ac:dyDescent="0.25">
      <c r="A3004" s="33">
        <v>25202701</v>
      </c>
      <c r="B3004" s="34" t="s">
        <v>63</v>
      </c>
    </row>
    <row r="3005" spans="1:2" x14ac:dyDescent="0.25">
      <c r="A3005" s="33">
        <v>25202702</v>
      </c>
      <c r="B3005" s="34" t="s">
        <v>16006</v>
      </c>
    </row>
    <row r="3006" spans="1:2" x14ac:dyDescent="0.25">
      <c r="A3006" s="33">
        <v>26101501</v>
      </c>
      <c r="B3006" s="34" t="s">
        <v>202</v>
      </c>
    </row>
    <row r="3007" spans="1:2" x14ac:dyDescent="0.25">
      <c r="A3007" s="33">
        <v>26101502</v>
      </c>
      <c r="B3007" s="34" t="s">
        <v>9839</v>
      </c>
    </row>
    <row r="3008" spans="1:2" x14ac:dyDescent="0.25">
      <c r="A3008" s="33">
        <v>26101503</v>
      </c>
      <c r="B3008" s="34" t="s">
        <v>17781</v>
      </c>
    </row>
    <row r="3009" spans="1:2" x14ac:dyDescent="0.25">
      <c r="A3009" s="33">
        <v>26101504</v>
      </c>
      <c r="B3009" s="34" t="s">
        <v>16046</v>
      </c>
    </row>
    <row r="3010" spans="1:2" x14ac:dyDescent="0.25">
      <c r="A3010" s="33">
        <v>26101505</v>
      </c>
      <c r="B3010" s="34" t="s">
        <v>992</v>
      </c>
    </row>
    <row r="3011" spans="1:2" x14ac:dyDescent="0.25">
      <c r="A3011" s="33">
        <v>26101506</v>
      </c>
      <c r="B3011" s="34" t="s">
        <v>15707</v>
      </c>
    </row>
    <row r="3012" spans="1:2" x14ac:dyDescent="0.25">
      <c r="A3012" s="33">
        <v>26101507</v>
      </c>
      <c r="B3012" s="34" t="s">
        <v>13816</v>
      </c>
    </row>
    <row r="3013" spans="1:2" x14ac:dyDescent="0.25">
      <c r="A3013" s="33">
        <v>26101508</v>
      </c>
      <c r="B3013" s="34" t="s">
        <v>16095</v>
      </c>
    </row>
    <row r="3014" spans="1:2" x14ac:dyDescent="0.25">
      <c r="A3014" s="33">
        <v>26101509</v>
      </c>
      <c r="B3014" s="34" t="s">
        <v>638</v>
      </c>
    </row>
    <row r="3015" spans="1:2" x14ac:dyDescent="0.25">
      <c r="A3015" s="33">
        <v>26101510</v>
      </c>
      <c r="B3015" s="34" t="s">
        <v>6661</v>
      </c>
    </row>
    <row r="3016" spans="1:2" x14ac:dyDescent="0.25">
      <c r="A3016" s="33">
        <v>26101511</v>
      </c>
      <c r="B3016" s="34" t="s">
        <v>8822</v>
      </c>
    </row>
    <row r="3017" spans="1:2" x14ac:dyDescent="0.25">
      <c r="A3017" s="33">
        <v>26101512</v>
      </c>
      <c r="B3017" s="34" t="s">
        <v>17575</v>
      </c>
    </row>
    <row r="3018" spans="1:2" x14ac:dyDescent="0.25">
      <c r="A3018" s="33">
        <v>26101513</v>
      </c>
      <c r="B3018" s="34" t="s">
        <v>15100</v>
      </c>
    </row>
    <row r="3019" spans="1:2" x14ac:dyDescent="0.25">
      <c r="A3019" s="33">
        <v>26101601</v>
      </c>
      <c r="B3019" s="34" t="s">
        <v>14699</v>
      </c>
    </row>
    <row r="3020" spans="1:2" x14ac:dyDescent="0.25">
      <c r="A3020" s="33">
        <v>26101602</v>
      </c>
      <c r="B3020" s="34" t="s">
        <v>14403</v>
      </c>
    </row>
    <row r="3021" spans="1:2" x14ac:dyDescent="0.25">
      <c r="A3021" s="33">
        <v>26101603</v>
      </c>
      <c r="B3021" s="34" t="s">
        <v>5901</v>
      </c>
    </row>
    <row r="3022" spans="1:2" x14ac:dyDescent="0.25">
      <c r="A3022" s="33">
        <v>26101604</v>
      </c>
      <c r="B3022" s="34" t="s">
        <v>8364</v>
      </c>
    </row>
    <row r="3023" spans="1:2" x14ac:dyDescent="0.25">
      <c r="A3023" s="33">
        <v>26101605</v>
      </c>
      <c r="B3023" s="34" t="s">
        <v>15806</v>
      </c>
    </row>
    <row r="3024" spans="1:2" x14ac:dyDescent="0.25">
      <c r="A3024" s="33">
        <v>26101606</v>
      </c>
      <c r="B3024" s="34" t="s">
        <v>12238</v>
      </c>
    </row>
    <row r="3025" spans="1:2" x14ac:dyDescent="0.25">
      <c r="A3025" s="33">
        <v>26101607</v>
      </c>
      <c r="B3025" s="34" t="s">
        <v>1906</v>
      </c>
    </row>
    <row r="3026" spans="1:2" x14ac:dyDescent="0.25">
      <c r="A3026" s="33">
        <v>26101608</v>
      </c>
      <c r="B3026" s="34" t="s">
        <v>5270</v>
      </c>
    </row>
    <row r="3027" spans="1:2" x14ac:dyDescent="0.25">
      <c r="A3027" s="33">
        <v>26101609</v>
      </c>
      <c r="B3027" s="34" t="s">
        <v>14027</v>
      </c>
    </row>
    <row r="3028" spans="1:2" x14ac:dyDescent="0.25">
      <c r="A3028" s="33">
        <v>26101610</v>
      </c>
      <c r="B3028" s="34" t="s">
        <v>4349</v>
      </c>
    </row>
    <row r="3029" spans="1:2" x14ac:dyDescent="0.25">
      <c r="A3029" s="33">
        <v>26101611</v>
      </c>
      <c r="B3029" s="34" t="s">
        <v>13387</v>
      </c>
    </row>
    <row r="3030" spans="1:2" x14ac:dyDescent="0.25">
      <c r="A3030" s="33">
        <v>26101612</v>
      </c>
      <c r="B3030" s="34" t="s">
        <v>121</v>
      </c>
    </row>
    <row r="3031" spans="1:2" x14ac:dyDescent="0.25">
      <c r="A3031" s="33">
        <v>26101613</v>
      </c>
      <c r="B3031" s="34" t="s">
        <v>202</v>
      </c>
    </row>
    <row r="3032" spans="1:2" x14ac:dyDescent="0.25">
      <c r="A3032" s="33">
        <v>26101614</v>
      </c>
      <c r="B3032" s="34" t="s">
        <v>5810</v>
      </c>
    </row>
    <row r="3033" spans="1:2" x14ac:dyDescent="0.25">
      <c r="A3033" s="33">
        <v>26101615</v>
      </c>
      <c r="B3033" s="34" t="s">
        <v>5904</v>
      </c>
    </row>
    <row r="3034" spans="1:2" x14ac:dyDescent="0.25">
      <c r="A3034" s="33">
        <v>26101616</v>
      </c>
      <c r="B3034" s="34" t="s">
        <v>2826</v>
      </c>
    </row>
    <row r="3035" spans="1:2" x14ac:dyDescent="0.25">
      <c r="A3035" s="33">
        <v>26101701</v>
      </c>
      <c r="B3035" s="34" t="s">
        <v>3825</v>
      </c>
    </row>
    <row r="3036" spans="1:2" x14ac:dyDescent="0.25">
      <c r="A3036" s="33">
        <v>26101702</v>
      </c>
      <c r="B3036" s="34" t="s">
        <v>13158</v>
      </c>
    </row>
    <row r="3037" spans="1:2" x14ac:dyDescent="0.25">
      <c r="A3037" s="33">
        <v>26101703</v>
      </c>
      <c r="B3037" s="34" t="s">
        <v>2178</v>
      </c>
    </row>
    <row r="3038" spans="1:2" x14ac:dyDescent="0.25">
      <c r="A3038" s="33">
        <v>26101704</v>
      </c>
      <c r="B3038" s="34" t="s">
        <v>14426</v>
      </c>
    </row>
    <row r="3039" spans="1:2" x14ac:dyDescent="0.25">
      <c r="A3039" s="33">
        <v>26101705</v>
      </c>
      <c r="B3039" s="34" t="s">
        <v>16909</v>
      </c>
    </row>
    <row r="3040" spans="1:2" x14ac:dyDescent="0.25">
      <c r="A3040" s="33">
        <v>26101706</v>
      </c>
      <c r="B3040" s="34" t="s">
        <v>3795</v>
      </c>
    </row>
    <row r="3041" spans="1:2" x14ac:dyDescent="0.25">
      <c r="A3041" s="33">
        <v>26101707</v>
      </c>
      <c r="B3041" s="34" t="s">
        <v>7595</v>
      </c>
    </row>
    <row r="3042" spans="1:2" x14ac:dyDescent="0.25">
      <c r="A3042" s="33">
        <v>26101708</v>
      </c>
      <c r="B3042" s="34" t="s">
        <v>17920</v>
      </c>
    </row>
    <row r="3043" spans="1:2" x14ac:dyDescent="0.25">
      <c r="A3043" s="33">
        <v>26101709</v>
      </c>
      <c r="B3043" s="34" t="s">
        <v>16524</v>
      </c>
    </row>
    <row r="3044" spans="1:2" x14ac:dyDescent="0.25">
      <c r="A3044" s="33">
        <v>26101710</v>
      </c>
      <c r="B3044" s="34" t="s">
        <v>477</v>
      </c>
    </row>
    <row r="3045" spans="1:2" x14ac:dyDescent="0.25">
      <c r="A3045" s="33">
        <v>26101711</v>
      </c>
      <c r="B3045" s="34" t="s">
        <v>6433</v>
      </c>
    </row>
    <row r="3046" spans="1:2" x14ac:dyDescent="0.25">
      <c r="A3046" s="33">
        <v>26101712</v>
      </c>
      <c r="B3046" s="34" t="s">
        <v>12195</v>
      </c>
    </row>
    <row r="3047" spans="1:2" x14ac:dyDescent="0.25">
      <c r="A3047" s="33">
        <v>26101713</v>
      </c>
      <c r="B3047" s="34" t="s">
        <v>5185</v>
      </c>
    </row>
    <row r="3048" spans="1:2" x14ac:dyDescent="0.25">
      <c r="A3048" s="33">
        <v>26101715</v>
      </c>
      <c r="B3048" s="34" t="s">
        <v>639</v>
      </c>
    </row>
    <row r="3049" spans="1:2" x14ac:dyDescent="0.25">
      <c r="A3049" s="33">
        <v>26101716</v>
      </c>
      <c r="B3049" s="34" t="s">
        <v>3243</v>
      </c>
    </row>
    <row r="3050" spans="1:2" x14ac:dyDescent="0.25">
      <c r="A3050" s="33">
        <v>26101717</v>
      </c>
      <c r="B3050" s="34" t="s">
        <v>4220</v>
      </c>
    </row>
    <row r="3051" spans="1:2" x14ac:dyDescent="0.25">
      <c r="A3051" s="33">
        <v>26101718</v>
      </c>
      <c r="B3051" s="34" t="s">
        <v>7067</v>
      </c>
    </row>
    <row r="3052" spans="1:2" x14ac:dyDescent="0.25">
      <c r="A3052" s="33">
        <v>26101719</v>
      </c>
      <c r="B3052" s="34" t="s">
        <v>4471</v>
      </c>
    </row>
    <row r="3053" spans="1:2" x14ac:dyDescent="0.25">
      <c r="A3053" s="33">
        <v>26101720</v>
      </c>
      <c r="B3053" s="34" t="s">
        <v>2145</v>
      </c>
    </row>
    <row r="3054" spans="1:2" x14ac:dyDescent="0.25">
      <c r="A3054" s="33">
        <v>26101721</v>
      </c>
      <c r="B3054" s="34" t="s">
        <v>8081</v>
      </c>
    </row>
    <row r="3055" spans="1:2" x14ac:dyDescent="0.25">
      <c r="A3055" s="33">
        <v>26101723</v>
      </c>
      <c r="B3055" s="34" t="s">
        <v>3067</v>
      </c>
    </row>
    <row r="3056" spans="1:2" x14ac:dyDescent="0.25">
      <c r="A3056" s="33">
        <v>26101724</v>
      </c>
      <c r="B3056" s="34" t="s">
        <v>532</v>
      </c>
    </row>
    <row r="3057" spans="1:2" x14ac:dyDescent="0.25">
      <c r="A3057" s="33">
        <v>26101725</v>
      </c>
      <c r="B3057" s="34" t="s">
        <v>14804</v>
      </c>
    </row>
    <row r="3058" spans="1:2" x14ac:dyDescent="0.25">
      <c r="A3058" s="33">
        <v>26101726</v>
      </c>
      <c r="B3058" s="34" t="s">
        <v>11687</v>
      </c>
    </row>
    <row r="3059" spans="1:2" x14ac:dyDescent="0.25">
      <c r="A3059" s="33">
        <v>26101727</v>
      </c>
      <c r="B3059" s="34" t="s">
        <v>12335</v>
      </c>
    </row>
    <row r="3060" spans="1:2" x14ac:dyDescent="0.25">
      <c r="A3060" s="33">
        <v>26101728</v>
      </c>
      <c r="B3060" s="34" t="s">
        <v>3679</v>
      </c>
    </row>
    <row r="3061" spans="1:2" x14ac:dyDescent="0.25">
      <c r="A3061" s="33">
        <v>26101729</v>
      </c>
      <c r="B3061" s="34" t="s">
        <v>2023</v>
      </c>
    </row>
    <row r="3062" spans="1:2" x14ac:dyDescent="0.25">
      <c r="A3062" s="33">
        <v>26101730</v>
      </c>
      <c r="B3062" s="34" t="s">
        <v>620</v>
      </c>
    </row>
    <row r="3063" spans="1:2" x14ac:dyDescent="0.25">
      <c r="A3063" s="33">
        <v>26101731</v>
      </c>
      <c r="B3063" s="34" t="s">
        <v>11946</v>
      </c>
    </row>
    <row r="3064" spans="1:2" x14ac:dyDescent="0.25">
      <c r="A3064" s="33">
        <v>26101732</v>
      </c>
      <c r="B3064" s="34" t="s">
        <v>10954</v>
      </c>
    </row>
    <row r="3065" spans="1:2" x14ac:dyDescent="0.25">
      <c r="A3065" s="33">
        <v>26101733</v>
      </c>
      <c r="B3065" s="34" t="s">
        <v>6102</v>
      </c>
    </row>
    <row r="3066" spans="1:2" x14ac:dyDescent="0.25">
      <c r="A3066" s="33">
        <v>26101734</v>
      </c>
      <c r="B3066" s="34" t="s">
        <v>12074</v>
      </c>
    </row>
    <row r="3067" spans="1:2" x14ac:dyDescent="0.25">
      <c r="A3067" s="33">
        <v>26101735</v>
      </c>
      <c r="B3067" s="34" t="s">
        <v>13951</v>
      </c>
    </row>
    <row r="3068" spans="1:2" x14ac:dyDescent="0.25">
      <c r="A3068" s="33">
        <v>26101736</v>
      </c>
      <c r="B3068" s="34" t="s">
        <v>10908</v>
      </c>
    </row>
    <row r="3069" spans="1:2" x14ac:dyDescent="0.25">
      <c r="A3069" s="33">
        <v>26101737</v>
      </c>
      <c r="B3069" s="34" t="s">
        <v>1766</v>
      </c>
    </row>
    <row r="3070" spans="1:2" x14ac:dyDescent="0.25">
      <c r="A3070" s="33">
        <v>26101738</v>
      </c>
      <c r="B3070" s="34" t="s">
        <v>7570</v>
      </c>
    </row>
    <row r="3071" spans="1:2" x14ac:dyDescent="0.25">
      <c r="A3071" s="33">
        <v>26101740</v>
      </c>
      <c r="B3071" s="34" t="s">
        <v>5466</v>
      </c>
    </row>
    <row r="3072" spans="1:2" x14ac:dyDescent="0.25">
      <c r="A3072" s="33">
        <v>26101741</v>
      </c>
      <c r="B3072" s="34" t="s">
        <v>8395</v>
      </c>
    </row>
    <row r="3073" spans="1:2" x14ac:dyDescent="0.25">
      <c r="A3073" s="33">
        <v>26101742</v>
      </c>
      <c r="B3073" s="34" t="s">
        <v>16186</v>
      </c>
    </row>
    <row r="3074" spans="1:2" x14ac:dyDescent="0.25">
      <c r="A3074" s="33">
        <v>26101743</v>
      </c>
      <c r="B3074" s="34" t="s">
        <v>14216</v>
      </c>
    </row>
    <row r="3075" spans="1:2" x14ac:dyDescent="0.25">
      <c r="A3075" s="33">
        <v>26101747</v>
      </c>
      <c r="B3075" s="34" t="s">
        <v>1254</v>
      </c>
    </row>
    <row r="3076" spans="1:2" x14ac:dyDescent="0.25">
      <c r="A3076" s="33">
        <v>26101748</v>
      </c>
      <c r="B3076" s="34" t="s">
        <v>16948</v>
      </c>
    </row>
    <row r="3077" spans="1:2" x14ac:dyDescent="0.25">
      <c r="A3077" s="33">
        <v>26101749</v>
      </c>
      <c r="B3077" s="34" t="s">
        <v>7223</v>
      </c>
    </row>
    <row r="3078" spans="1:2" x14ac:dyDescent="0.25">
      <c r="A3078" s="33">
        <v>26101750</v>
      </c>
      <c r="B3078" s="34" t="s">
        <v>8426</v>
      </c>
    </row>
    <row r="3079" spans="1:2" x14ac:dyDescent="0.25">
      <c r="A3079" s="33">
        <v>26101751</v>
      </c>
      <c r="B3079" s="34" t="s">
        <v>6509</v>
      </c>
    </row>
    <row r="3080" spans="1:2" x14ac:dyDescent="0.25">
      <c r="A3080" s="33">
        <v>26101754</v>
      </c>
      <c r="B3080" s="34" t="s">
        <v>5580</v>
      </c>
    </row>
    <row r="3081" spans="1:2" x14ac:dyDescent="0.25">
      <c r="A3081" s="33">
        <v>26101755</v>
      </c>
      <c r="B3081" s="34" t="s">
        <v>386</v>
      </c>
    </row>
    <row r="3082" spans="1:2" x14ac:dyDescent="0.25">
      <c r="A3082" s="33">
        <v>26101756</v>
      </c>
      <c r="B3082" s="34" t="s">
        <v>6124</v>
      </c>
    </row>
    <row r="3083" spans="1:2" x14ac:dyDescent="0.25">
      <c r="A3083" s="33">
        <v>26101757</v>
      </c>
      <c r="B3083" s="34" t="s">
        <v>2782</v>
      </c>
    </row>
    <row r="3084" spans="1:2" x14ac:dyDescent="0.25">
      <c r="A3084" s="33">
        <v>26101758</v>
      </c>
      <c r="B3084" s="34" t="s">
        <v>5619</v>
      </c>
    </row>
    <row r="3085" spans="1:2" x14ac:dyDescent="0.25">
      <c r="A3085" s="33">
        <v>26101759</v>
      </c>
      <c r="B3085" s="34" t="s">
        <v>17590</v>
      </c>
    </row>
    <row r="3086" spans="1:2" x14ac:dyDescent="0.25">
      <c r="A3086" s="33">
        <v>26101760</v>
      </c>
      <c r="B3086" s="34" t="s">
        <v>10553</v>
      </c>
    </row>
    <row r="3087" spans="1:2" x14ac:dyDescent="0.25">
      <c r="A3087" s="33">
        <v>26101761</v>
      </c>
      <c r="B3087" s="34" t="s">
        <v>18122</v>
      </c>
    </row>
    <row r="3088" spans="1:2" x14ac:dyDescent="0.25">
      <c r="A3088" s="33">
        <v>26101762</v>
      </c>
      <c r="B3088" s="34" t="s">
        <v>1092</v>
      </c>
    </row>
    <row r="3089" spans="1:2" x14ac:dyDescent="0.25">
      <c r="A3089" s="33">
        <v>26101763</v>
      </c>
      <c r="B3089" s="34" t="s">
        <v>9602</v>
      </c>
    </row>
    <row r="3090" spans="1:2" x14ac:dyDescent="0.25">
      <c r="A3090" s="33">
        <v>26101764</v>
      </c>
      <c r="B3090" s="34" t="s">
        <v>10914</v>
      </c>
    </row>
    <row r="3091" spans="1:2" x14ac:dyDescent="0.25">
      <c r="A3091" s="33">
        <v>26101765</v>
      </c>
      <c r="B3091" s="34" t="s">
        <v>5833</v>
      </c>
    </row>
    <row r="3092" spans="1:2" x14ac:dyDescent="0.25">
      <c r="A3092" s="33">
        <v>26101766</v>
      </c>
      <c r="B3092" s="34" t="s">
        <v>13267</v>
      </c>
    </row>
    <row r="3093" spans="1:2" x14ac:dyDescent="0.25">
      <c r="A3093" s="33">
        <v>26101801</v>
      </c>
      <c r="B3093" s="34" t="s">
        <v>5312</v>
      </c>
    </row>
    <row r="3094" spans="1:2" x14ac:dyDescent="0.25">
      <c r="A3094" s="33">
        <v>26101802</v>
      </c>
      <c r="B3094" s="34" t="s">
        <v>10787</v>
      </c>
    </row>
    <row r="3095" spans="1:2" x14ac:dyDescent="0.25">
      <c r="A3095" s="33">
        <v>26101803</v>
      </c>
      <c r="B3095" s="34" t="s">
        <v>18990</v>
      </c>
    </row>
    <row r="3096" spans="1:2" x14ac:dyDescent="0.25">
      <c r="A3096" s="33">
        <v>26101805</v>
      </c>
      <c r="B3096" s="34" t="s">
        <v>10824</v>
      </c>
    </row>
    <row r="3097" spans="1:2" x14ac:dyDescent="0.25">
      <c r="A3097" s="33">
        <v>26101806</v>
      </c>
      <c r="B3097" s="34" t="s">
        <v>13471</v>
      </c>
    </row>
    <row r="3098" spans="1:2" x14ac:dyDescent="0.25">
      <c r="A3098" s="33">
        <v>26101807</v>
      </c>
      <c r="B3098" s="34" t="s">
        <v>9485</v>
      </c>
    </row>
    <row r="3099" spans="1:2" x14ac:dyDescent="0.25">
      <c r="A3099" s="33">
        <v>26101808</v>
      </c>
      <c r="B3099" s="34" t="s">
        <v>18997</v>
      </c>
    </row>
    <row r="3100" spans="1:2" x14ac:dyDescent="0.25">
      <c r="A3100" s="33">
        <v>26101809</v>
      </c>
      <c r="B3100" s="34" t="s">
        <v>12793</v>
      </c>
    </row>
    <row r="3101" spans="1:2" x14ac:dyDescent="0.25">
      <c r="A3101" s="33">
        <v>26101903</v>
      </c>
      <c r="B3101" s="34" t="s">
        <v>15084</v>
      </c>
    </row>
    <row r="3102" spans="1:2" x14ac:dyDescent="0.25">
      <c r="A3102" s="33">
        <v>26101904</v>
      </c>
      <c r="B3102" s="34" t="s">
        <v>6851</v>
      </c>
    </row>
    <row r="3103" spans="1:2" x14ac:dyDescent="0.25">
      <c r="A3103" s="33">
        <v>26101905</v>
      </c>
      <c r="B3103" s="34" t="s">
        <v>2296</v>
      </c>
    </row>
    <row r="3104" spans="1:2" x14ac:dyDescent="0.25">
      <c r="A3104" s="33">
        <v>26111501</v>
      </c>
      <c r="B3104" s="34" t="s">
        <v>10138</v>
      </c>
    </row>
    <row r="3105" spans="1:2" x14ac:dyDescent="0.25">
      <c r="A3105" s="33">
        <v>26111503</v>
      </c>
      <c r="B3105" s="34" t="s">
        <v>9279</v>
      </c>
    </row>
    <row r="3106" spans="1:2" x14ac:dyDescent="0.25">
      <c r="A3106" s="33">
        <v>26111504</v>
      </c>
      <c r="B3106" s="34" t="s">
        <v>4057</v>
      </c>
    </row>
    <row r="3107" spans="1:2" x14ac:dyDescent="0.25">
      <c r="A3107" s="33">
        <v>26111505</v>
      </c>
      <c r="B3107" s="34" t="s">
        <v>17722</v>
      </c>
    </row>
    <row r="3108" spans="1:2" x14ac:dyDescent="0.25">
      <c r="A3108" s="33">
        <v>26111506</v>
      </c>
      <c r="B3108" s="34" t="s">
        <v>1290</v>
      </c>
    </row>
    <row r="3109" spans="1:2" x14ac:dyDescent="0.25">
      <c r="A3109" s="33">
        <v>26111508</v>
      </c>
      <c r="B3109" s="34" t="s">
        <v>15101</v>
      </c>
    </row>
    <row r="3110" spans="1:2" x14ac:dyDescent="0.25">
      <c r="A3110" s="33">
        <v>26111509</v>
      </c>
      <c r="B3110" s="34" t="s">
        <v>3020</v>
      </c>
    </row>
    <row r="3111" spans="1:2" x14ac:dyDescent="0.25">
      <c r="A3111" s="33">
        <v>26111510</v>
      </c>
      <c r="B3111" s="34" t="s">
        <v>18450</v>
      </c>
    </row>
    <row r="3112" spans="1:2" x14ac:dyDescent="0.25">
      <c r="A3112" s="33">
        <v>26111512</v>
      </c>
      <c r="B3112" s="34" t="s">
        <v>1763</v>
      </c>
    </row>
    <row r="3113" spans="1:2" x14ac:dyDescent="0.25">
      <c r="A3113" s="33">
        <v>26111513</v>
      </c>
      <c r="B3113" s="34" t="s">
        <v>220</v>
      </c>
    </row>
    <row r="3114" spans="1:2" x14ac:dyDescent="0.25">
      <c r="A3114" s="33">
        <v>26111514</v>
      </c>
      <c r="B3114" s="34" t="s">
        <v>9458</v>
      </c>
    </row>
    <row r="3115" spans="1:2" x14ac:dyDescent="0.25">
      <c r="A3115" s="33">
        <v>26111515</v>
      </c>
      <c r="B3115" s="34" t="s">
        <v>16534</v>
      </c>
    </row>
    <row r="3116" spans="1:2" x14ac:dyDescent="0.25">
      <c r="A3116" s="33">
        <v>26111516</v>
      </c>
      <c r="B3116" s="34" t="s">
        <v>4318</v>
      </c>
    </row>
    <row r="3117" spans="1:2" x14ac:dyDescent="0.25">
      <c r="A3117" s="33">
        <v>26111517</v>
      </c>
      <c r="B3117" s="34" t="s">
        <v>10886</v>
      </c>
    </row>
    <row r="3118" spans="1:2" x14ac:dyDescent="0.25">
      <c r="A3118" s="33">
        <v>26111518</v>
      </c>
      <c r="B3118" s="34" t="s">
        <v>8800</v>
      </c>
    </row>
    <row r="3119" spans="1:2" x14ac:dyDescent="0.25">
      <c r="A3119" s="33">
        <v>26111519</v>
      </c>
      <c r="B3119" s="34" t="s">
        <v>6843</v>
      </c>
    </row>
    <row r="3120" spans="1:2" x14ac:dyDescent="0.25">
      <c r="A3120" s="33">
        <v>26111520</v>
      </c>
      <c r="B3120" s="34" t="s">
        <v>1461</v>
      </c>
    </row>
    <row r="3121" spans="1:2" x14ac:dyDescent="0.25">
      <c r="A3121" s="33">
        <v>26111521</v>
      </c>
      <c r="B3121" s="34" t="s">
        <v>3774</v>
      </c>
    </row>
    <row r="3122" spans="1:2" x14ac:dyDescent="0.25">
      <c r="A3122" s="33">
        <v>26111522</v>
      </c>
      <c r="B3122" s="34" t="s">
        <v>10967</v>
      </c>
    </row>
    <row r="3123" spans="1:2" x14ac:dyDescent="0.25">
      <c r="A3123" s="33">
        <v>26111523</v>
      </c>
      <c r="B3123" s="34" t="s">
        <v>3915</v>
      </c>
    </row>
    <row r="3124" spans="1:2" x14ac:dyDescent="0.25">
      <c r="A3124" s="33">
        <v>26111524</v>
      </c>
      <c r="B3124" s="34" t="s">
        <v>11190</v>
      </c>
    </row>
    <row r="3125" spans="1:2" x14ac:dyDescent="0.25">
      <c r="A3125" s="33">
        <v>26111525</v>
      </c>
      <c r="B3125" s="34" t="s">
        <v>15089</v>
      </c>
    </row>
    <row r="3126" spans="1:2" x14ac:dyDescent="0.25">
      <c r="A3126" s="33">
        <v>26111526</v>
      </c>
      <c r="B3126" s="34" t="s">
        <v>1216</v>
      </c>
    </row>
    <row r="3127" spans="1:2" x14ac:dyDescent="0.25">
      <c r="A3127" s="33">
        <v>26111527</v>
      </c>
      <c r="B3127" s="34" t="s">
        <v>18707</v>
      </c>
    </row>
    <row r="3128" spans="1:2" x14ac:dyDescent="0.25">
      <c r="A3128" s="33">
        <v>26111528</v>
      </c>
      <c r="B3128" s="34" t="s">
        <v>1428</v>
      </c>
    </row>
    <row r="3129" spans="1:2" x14ac:dyDescent="0.25">
      <c r="A3129" s="33">
        <v>26111529</v>
      </c>
      <c r="B3129" s="34" t="s">
        <v>15309</v>
      </c>
    </row>
    <row r="3130" spans="1:2" x14ac:dyDescent="0.25">
      <c r="A3130" s="33">
        <v>26111530</v>
      </c>
      <c r="B3130" s="34" t="s">
        <v>10714</v>
      </c>
    </row>
    <row r="3131" spans="1:2" x14ac:dyDescent="0.25">
      <c r="A3131" s="33">
        <v>26111531</v>
      </c>
      <c r="B3131" s="34" t="s">
        <v>1688</v>
      </c>
    </row>
    <row r="3132" spans="1:2" x14ac:dyDescent="0.25">
      <c r="A3132" s="33">
        <v>26111532</v>
      </c>
      <c r="B3132" s="34" t="s">
        <v>18069</v>
      </c>
    </row>
    <row r="3133" spans="1:2" x14ac:dyDescent="0.25">
      <c r="A3133" s="33">
        <v>26111533</v>
      </c>
      <c r="B3133" s="34" t="s">
        <v>3760</v>
      </c>
    </row>
    <row r="3134" spans="1:2" x14ac:dyDescent="0.25">
      <c r="A3134" s="33">
        <v>26111534</v>
      </c>
      <c r="B3134" s="34" t="s">
        <v>8871</v>
      </c>
    </row>
    <row r="3135" spans="1:2" x14ac:dyDescent="0.25">
      <c r="A3135" s="33">
        <v>26111535</v>
      </c>
      <c r="B3135" s="34" t="s">
        <v>15914</v>
      </c>
    </row>
    <row r="3136" spans="1:2" x14ac:dyDescent="0.25">
      <c r="A3136" s="33">
        <v>26111601</v>
      </c>
      <c r="B3136" s="34" t="s">
        <v>7421</v>
      </c>
    </row>
    <row r="3137" spans="1:2" x14ac:dyDescent="0.25">
      <c r="A3137" s="33">
        <v>26111602</v>
      </c>
      <c r="B3137" s="34" t="s">
        <v>14631</v>
      </c>
    </row>
    <row r="3138" spans="1:2" x14ac:dyDescent="0.25">
      <c r="A3138" s="33">
        <v>26111603</v>
      </c>
      <c r="B3138" s="34" t="s">
        <v>5396</v>
      </c>
    </row>
    <row r="3139" spans="1:2" x14ac:dyDescent="0.25">
      <c r="A3139" s="33">
        <v>26111604</v>
      </c>
      <c r="B3139" s="34" t="s">
        <v>9342</v>
      </c>
    </row>
    <row r="3140" spans="1:2" x14ac:dyDescent="0.25">
      <c r="A3140" s="33">
        <v>26111605</v>
      </c>
      <c r="B3140" s="34" t="s">
        <v>5321</v>
      </c>
    </row>
    <row r="3141" spans="1:2" x14ac:dyDescent="0.25">
      <c r="A3141" s="33">
        <v>26111606</v>
      </c>
      <c r="B3141" s="34" t="s">
        <v>16545</v>
      </c>
    </row>
    <row r="3142" spans="1:2" x14ac:dyDescent="0.25">
      <c r="A3142" s="33">
        <v>26111607</v>
      </c>
      <c r="B3142" s="34" t="s">
        <v>10630</v>
      </c>
    </row>
    <row r="3143" spans="1:2" x14ac:dyDescent="0.25">
      <c r="A3143" s="33">
        <v>26111608</v>
      </c>
      <c r="B3143" s="34" t="s">
        <v>14114</v>
      </c>
    </row>
    <row r="3144" spans="1:2" x14ac:dyDescent="0.25">
      <c r="A3144" s="33">
        <v>26111701</v>
      </c>
      <c r="B3144" s="34" t="s">
        <v>5475</v>
      </c>
    </row>
    <row r="3145" spans="1:2" x14ac:dyDescent="0.25">
      <c r="A3145" s="33">
        <v>26111702</v>
      </c>
      <c r="B3145" s="34" t="s">
        <v>10302</v>
      </c>
    </row>
    <row r="3146" spans="1:2" x14ac:dyDescent="0.25">
      <c r="A3146" s="33">
        <v>26111703</v>
      </c>
      <c r="B3146" s="34" t="s">
        <v>5329</v>
      </c>
    </row>
    <row r="3147" spans="1:2" x14ac:dyDescent="0.25">
      <c r="A3147" s="33">
        <v>26111704</v>
      </c>
      <c r="B3147" s="34" t="s">
        <v>1345</v>
      </c>
    </row>
    <row r="3148" spans="1:2" x14ac:dyDescent="0.25">
      <c r="A3148" s="33">
        <v>26111705</v>
      </c>
      <c r="B3148" s="34" t="s">
        <v>12414</v>
      </c>
    </row>
    <row r="3149" spans="1:2" x14ac:dyDescent="0.25">
      <c r="A3149" s="33">
        <v>26111706</v>
      </c>
      <c r="B3149" s="34" t="s">
        <v>1963</v>
      </c>
    </row>
    <row r="3150" spans="1:2" x14ac:dyDescent="0.25">
      <c r="A3150" s="33">
        <v>26111707</v>
      </c>
      <c r="B3150" s="34" t="s">
        <v>15666</v>
      </c>
    </row>
    <row r="3151" spans="1:2" x14ac:dyDescent="0.25">
      <c r="A3151" s="33">
        <v>26111708</v>
      </c>
      <c r="B3151" s="34" t="s">
        <v>3079</v>
      </c>
    </row>
    <row r="3152" spans="1:2" x14ac:dyDescent="0.25">
      <c r="A3152" s="33">
        <v>26111709</v>
      </c>
      <c r="B3152" s="34" t="s">
        <v>15688</v>
      </c>
    </row>
    <row r="3153" spans="1:2" x14ac:dyDescent="0.25">
      <c r="A3153" s="33">
        <v>26111710</v>
      </c>
      <c r="B3153" s="34" t="s">
        <v>11738</v>
      </c>
    </row>
    <row r="3154" spans="1:2" x14ac:dyDescent="0.25">
      <c r="A3154" s="33">
        <v>26111711</v>
      </c>
      <c r="B3154" s="34" t="s">
        <v>8682</v>
      </c>
    </row>
    <row r="3155" spans="1:2" x14ac:dyDescent="0.25">
      <c r="A3155" s="33">
        <v>26111712</v>
      </c>
      <c r="B3155" s="34" t="s">
        <v>17089</v>
      </c>
    </row>
    <row r="3156" spans="1:2" x14ac:dyDescent="0.25">
      <c r="A3156" s="33">
        <v>26111713</v>
      </c>
      <c r="B3156" s="34" t="s">
        <v>16033</v>
      </c>
    </row>
    <row r="3157" spans="1:2" x14ac:dyDescent="0.25">
      <c r="A3157" s="33">
        <v>26111714</v>
      </c>
      <c r="B3157" s="34" t="s">
        <v>3299</v>
      </c>
    </row>
    <row r="3158" spans="1:2" x14ac:dyDescent="0.25">
      <c r="A3158" s="33">
        <v>26111715</v>
      </c>
      <c r="B3158" s="34" t="s">
        <v>5706</v>
      </c>
    </row>
    <row r="3159" spans="1:2" x14ac:dyDescent="0.25">
      <c r="A3159" s="33">
        <v>26111716</v>
      </c>
      <c r="B3159" s="34" t="s">
        <v>9027</v>
      </c>
    </row>
    <row r="3160" spans="1:2" x14ac:dyDescent="0.25">
      <c r="A3160" s="33">
        <v>26111717</v>
      </c>
      <c r="B3160" s="34" t="s">
        <v>798</v>
      </c>
    </row>
    <row r="3161" spans="1:2" x14ac:dyDescent="0.25">
      <c r="A3161" s="33">
        <v>26111718</v>
      </c>
      <c r="B3161" s="34" t="s">
        <v>8889</v>
      </c>
    </row>
    <row r="3162" spans="1:2" x14ac:dyDescent="0.25">
      <c r="A3162" s="33">
        <v>26111719</v>
      </c>
      <c r="B3162" s="34" t="s">
        <v>8328</v>
      </c>
    </row>
    <row r="3163" spans="1:2" x14ac:dyDescent="0.25">
      <c r="A3163" s="33">
        <v>26111720</v>
      </c>
      <c r="B3163" s="34" t="s">
        <v>9072</v>
      </c>
    </row>
    <row r="3164" spans="1:2" x14ac:dyDescent="0.25">
      <c r="A3164" s="33">
        <v>26111721</v>
      </c>
      <c r="B3164" s="34" t="s">
        <v>18463</v>
      </c>
    </row>
    <row r="3165" spans="1:2" x14ac:dyDescent="0.25">
      <c r="A3165" s="33">
        <v>26111722</v>
      </c>
      <c r="B3165" s="34" t="s">
        <v>54</v>
      </c>
    </row>
    <row r="3166" spans="1:2" x14ac:dyDescent="0.25">
      <c r="A3166" s="33">
        <v>26111723</v>
      </c>
      <c r="B3166" s="34" t="s">
        <v>18538</v>
      </c>
    </row>
    <row r="3167" spans="1:2" x14ac:dyDescent="0.25">
      <c r="A3167" s="33">
        <v>26111724</v>
      </c>
      <c r="B3167" s="34" t="s">
        <v>3356</v>
      </c>
    </row>
    <row r="3168" spans="1:2" x14ac:dyDescent="0.25">
      <c r="A3168" s="33">
        <v>26111725</v>
      </c>
      <c r="B3168" s="34" t="s">
        <v>14290</v>
      </c>
    </row>
    <row r="3169" spans="1:2" x14ac:dyDescent="0.25">
      <c r="A3169" s="33">
        <v>26111726</v>
      </c>
      <c r="B3169" s="34" t="s">
        <v>15244</v>
      </c>
    </row>
    <row r="3170" spans="1:2" x14ac:dyDescent="0.25">
      <c r="A3170" s="33">
        <v>26111801</v>
      </c>
      <c r="B3170" s="34" t="s">
        <v>15944</v>
      </c>
    </row>
    <row r="3171" spans="1:2" x14ac:dyDescent="0.25">
      <c r="A3171" s="33">
        <v>26111802</v>
      </c>
      <c r="B3171" s="34" t="s">
        <v>1525</v>
      </c>
    </row>
    <row r="3172" spans="1:2" x14ac:dyDescent="0.25">
      <c r="A3172" s="33">
        <v>26111803</v>
      </c>
      <c r="B3172" s="34" t="s">
        <v>6805</v>
      </c>
    </row>
    <row r="3173" spans="1:2" x14ac:dyDescent="0.25">
      <c r="A3173" s="33">
        <v>26111804</v>
      </c>
      <c r="B3173" s="34" t="s">
        <v>15139</v>
      </c>
    </row>
    <row r="3174" spans="1:2" x14ac:dyDescent="0.25">
      <c r="A3174" s="33">
        <v>26111805</v>
      </c>
      <c r="B3174" s="34" t="s">
        <v>1712</v>
      </c>
    </row>
    <row r="3175" spans="1:2" x14ac:dyDescent="0.25">
      <c r="A3175" s="33">
        <v>26111806</v>
      </c>
      <c r="B3175" s="34" t="s">
        <v>14973</v>
      </c>
    </row>
    <row r="3176" spans="1:2" x14ac:dyDescent="0.25">
      <c r="A3176" s="33">
        <v>26111807</v>
      </c>
      <c r="B3176" s="34" t="s">
        <v>3542</v>
      </c>
    </row>
    <row r="3177" spans="1:2" x14ac:dyDescent="0.25">
      <c r="A3177" s="33">
        <v>26111808</v>
      </c>
      <c r="B3177" s="34" t="s">
        <v>11122</v>
      </c>
    </row>
    <row r="3178" spans="1:2" x14ac:dyDescent="0.25">
      <c r="A3178" s="33">
        <v>26111809</v>
      </c>
      <c r="B3178" s="34" t="s">
        <v>5734</v>
      </c>
    </row>
    <row r="3179" spans="1:2" x14ac:dyDescent="0.25">
      <c r="A3179" s="33">
        <v>26111810</v>
      </c>
      <c r="B3179" s="34" t="s">
        <v>3938</v>
      </c>
    </row>
    <row r="3180" spans="1:2" x14ac:dyDescent="0.25">
      <c r="A3180" s="33">
        <v>26111901</v>
      </c>
      <c r="B3180" s="34" t="s">
        <v>12857</v>
      </c>
    </row>
    <row r="3181" spans="1:2" x14ac:dyDescent="0.25">
      <c r="A3181" s="33">
        <v>26111902</v>
      </c>
      <c r="B3181" s="34" t="s">
        <v>15976</v>
      </c>
    </row>
    <row r="3182" spans="1:2" x14ac:dyDescent="0.25">
      <c r="A3182" s="33">
        <v>26111903</v>
      </c>
      <c r="B3182" s="34" t="s">
        <v>6177</v>
      </c>
    </row>
    <row r="3183" spans="1:2" x14ac:dyDescent="0.25">
      <c r="A3183" s="33">
        <v>26111904</v>
      </c>
      <c r="B3183" s="34" t="s">
        <v>16830</v>
      </c>
    </row>
    <row r="3184" spans="1:2" x14ac:dyDescent="0.25">
      <c r="A3184" s="33">
        <v>26111905</v>
      </c>
      <c r="B3184" s="34" t="s">
        <v>3314</v>
      </c>
    </row>
    <row r="3185" spans="1:2" x14ac:dyDescent="0.25">
      <c r="A3185" s="33">
        <v>26111907</v>
      </c>
      <c r="B3185" s="34" t="s">
        <v>13359</v>
      </c>
    </row>
    <row r="3186" spans="1:2" x14ac:dyDescent="0.25">
      <c r="A3186" s="33">
        <v>26111908</v>
      </c>
      <c r="B3186" s="34" t="s">
        <v>3006</v>
      </c>
    </row>
    <row r="3187" spans="1:2" x14ac:dyDescent="0.25">
      <c r="A3187" s="33">
        <v>26111909</v>
      </c>
      <c r="B3187" s="34" t="s">
        <v>3733</v>
      </c>
    </row>
    <row r="3188" spans="1:2" x14ac:dyDescent="0.25">
      <c r="A3188" s="33">
        <v>26111910</v>
      </c>
      <c r="B3188" s="34" t="s">
        <v>2277</v>
      </c>
    </row>
    <row r="3189" spans="1:2" x14ac:dyDescent="0.25">
      <c r="A3189" s="33">
        <v>26112001</v>
      </c>
      <c r="B3189" s="34" t="s">
        <v>14224</v>
      </c>
    </row>
    <row r="3190" spans="1:2" x14ac:dyDescent="0.25">
      <c r="A3190" s="33">
        <v>26112002</v>
      </c>
      <c r="B3190" s="34" t="s">
        <v>16225</v>
      </c>
    </row>
    <row r="3191" spans="1:2" x14ac:dyDescent="0.25">
      <c r="A3191" s="33">
        <v>26112003</v>
      </c>
      <c r="B3191" s="34" t="s">
        <v>13111</v>
      </c>
    </row>
    <row r="3192" spans="1:2" x14ac:dyDescent="0.25">
      <c r="A3192" s="33">
        <v>26112004</v>
      </c>
      <c r="B3192" s="34" t="s">
        <v>10081</v>
      </c>
    </row>
    <row r="3193" spans="1:2" x14ac:dyDescent="0.25">
      <c r="A3193" s="33">
        <v>26112101</v>
      </c>
      <c r="B3193" s="34" t="s">
        <v>6366</v>
      </c>
    </row>
    <row r="3194" spans="1:2" x14ac:dyDescent="0.25">
      <c r="A3194" s="33">
        <v>26112102</v>
      </c>
      <c r="B3194" s="34" t="s">
        <v>1257</v>
      </c>
    </row>
    <row r="3195" spans="1:2" x14ac:dyDescent="0.25">
      <c r="A3195" s="33">
        <v>26112103</v>
      </c>
      <c r="B3195" s="34" t="s">
        <v>3021</v>
      </c>
    </row>
    <row r="3196" spans="1:2" x14ac:dyDescent="0.25">
      <c r="A3196" s="33">
        <v>26112104</v>
      </c>
      <c r="B3196" s="34" t="s">
        <v>1706</v>
      </c>
    </row>
    <row r="3197" spans="1:2" x14ac:dyDescent="0.25">
      <c r="A3197" s="33">
        <v>26112105</v>
      </c>
      <c r="B3197" s="34" t="s">
        <v>13758</v>
      </c>
    </row>
    <row r="3198" spans="1:2" x14ac:dyDescent="0.25">
      <c r="A3198" s="33">
        <v>26121501</v>
      </c>
      <c r="B3198" s="34" t="s">
        <v>11682</v>
      </c>
    </row>
    <row r="3199" spans="1:2" x14ac:dyDescent="0.25">
      <c r="A3199" s="33">
        <v>26121505</v>
      </c>
      <c r="B3199" s="34" t="s">
        <v>2024</v>
      </c>
    </row>
    <row r="3200" spans="1:2" x14ac:dyDescent="0.25">
      <c r="A3200" s="33">
        <v>26121507</v>
      </c>
      <c r="B3200" s="34" t="s">
        <v>9679</v>
      </c>
    </row>
    <row r="3201" spans="1:2" x14ac:dyDescent="0.25">
      <c r="A3201" s="33">
        <v>26121508</v>
      </c>
      <c r="B3201" s="34" t="s">
        <v>6655</v>
      </c>
    </row>
    <row r="3202" spans="1:2" x14ac:dyDescent="0.25">
      <c r="A3202" s="33">
        <v>26121509</v>
      </c>
      <c r="B3202" s="34" t="s">
        <v>17853</v>
      </c>
    </row>
    <row r="3203" spans="1:2" x14ac:dyDescent="0.25">
      <c r="A3203" s="33">
        <v>26121510</v>
      </c>
      <c r="B3203" s="34" t="s">
        <v>747</v>
      </c>
    </row>
    <row r="3204" spans="1:2" x14ac:dyDescent="0.25">
      <c r="A3204" s="33">
        <v>26121514</v>
      </c>
      <c r="B3204" s="34" t="s">
        <v>16338</v>
      </c>
    </row>
    <row r="3205" spans="1:2" x14ac:dyDescent="0.25">
      <c r="A3205" s="33">
        <v>26121515</v>
      </c>
      <c r="B3205" s="34" t="s">
        <v>2589</v>
      </c>
    </row>
    <row r="3206" spans="1:2" x14ac:dyDescent="0.25">
      <c r="A3206" s="33">
        <v>26121517</v>
      </c>
      <c r="B3206" s="34" t="s">
        <v>7274</v>
      </c>
    </row>
    <row r="3207" spans="1:2" x14ac:dyDescent="0.25">
      <c r="A3207" s="33">
        <v>26121519</v>
      </c>
      <c r="B3207" s="34" t="s">
        <v>16989</v>
      </c>
    </row>
    <row r="3208" spans="1:2" x14ac:dyDescent="0.25">
      <c r="A3208" s="33">
        <v>26121520</v>
      </c>
      <c r="B3208" s="34" t="s">
        <v>1375</v>
      </c>
    </row>
    <row r="3209" spans="1:2" x14ac:dyDescent="0.25">
      <c r="A3209" s="33">
        <v>26121521</v>
      </c>
      <c r="B3209" s="34" t="s">
        <v>2441</v>
      </c>
    </row>
    <row r="3210" spans="1:2" x14ac:dyDescent="0.25">
      <c r="A3210" s="33">
        <v>26121522</v>
      </c>
      <c r="B3210" s="34" t="s">
        <v>3911</v>
      </c>
    </row>
    <row r="3211" spans="1:2" x14ac:dyDescent="0.25">
      <c r="A3211" s="33">
        <v>26121523</v>
      </c>
      <c r="B3211" s="34" t="s">
        <v>18126</v>
      </c>
    </row>
    <row r="3212" spans="1:2" x14ac:dyDescent="0.25">
      <c r="A3212" s="33">
        <v>26121524</v>
      </c>
      <c r="B3212" s="34" t="s">
        <v>9305</v>
      </c>
    </row>
    <row r="3213" spans="1:2" x14ac:dyDescent="0.25">
      <c r="A3213" s="33">
        <v>26121532</v>
      </c>
      <c r="B3213" s="34" t="s">
        <v>838</v>
      </c>
    </row>
    <row r="3214" spans="1:2" x14ac:dyDescent="0.25">
      <c r="A3214" s="33">
        <v>26121533</v>
      </c>
      <c r="B3214" s="34" t="s">
        <v>6764</v>
      </c>
    </row>
    <row r="3215" spans="1:2" x14ac:dyDescent="0.25">
      <c r="A3215" s="33">
        <v>26121534</v>
      </c>
      <c r="B3215" s="34" t="s">
        <v>10421</v>
      </c>
    </row>
    <row r="3216" spans="1:2" x14ac:dyDescent="0.25">
      <c r="A3216" s="33">
        <v>26121536</v>
      </c>
      <c r="B3216" s="34" t="s">
        <v>4626</v>
      </c>
    </row>
    <row r="3217" spans="1:2" x14ac:dyDescent="0.25">
      <c r="A3217" s="33">
        <v>26121538</v>
      </c>
      <c r="B3217" s="34" t="s">
        <v>8849</v>
      </c>
    </row>
    <row r="3218" spans="1:2" x14ac:dyDescent="0.25">
      <c r="A3218" s="33">
        <v>26121539</v>
      </c>
      <c r="B3218" s="34" t="s">
        <v>11729</v>
      </c>
    </row>
    <row r="3219" spans="1:2" x14ac:dyDescent="0.25">
      <c r="A3219" s="33">
        <v>26121540</v>
      </c>
      <c r="B3219" s="34" t="s">
        <v>15289</v>
      </c>
    </row>
    <row r="3220" spans="1:2" x14ac:dyDescent="0.25">
      <c r="A3220" s="33">
        <v>26121541</v>
      </c>
      <c r="B3220" s="34" t="s">
        <v>18752</v>
      </c>
    </row>
    <row r="3221" spans="1:2" x14ac:dyDescent="0.25">
      <c r="A3221" s="33">
        <v>26121601</v>
      </c>
      <c r="B3221" s="34" t="s">
        <v>958</v>
      </c>
    </row>
    <row r="3222" spans="1:2" x14ac:dyDescent="0.25">
      <c r="A3222" s="33">
        <v>26121602</v>
      </c>
      <c r="B3222" s="34" t="s">
        <v>12038</v>
      </c>
    </row>
    <row r="3223" spans="1:2" x14ac:dyDescent="0.25">
      <c r="A3223" s="33">
        <v>26121603</v>
      </c>
      <c r="B3223" s="34" t="s">
        <v>9102</v>
      </c>
    </row>
    <row r="3224" spans="1:2" x14ac:dyDescent="0.25">
      <c r="A3224" s="33">
        <v>26121604</v>
      </c>
      <c r="B3224" s="34" t="s">
        <v>7642</v>
      </c>
    </row>
    <row r="3225" spans="1:2" x14ac:dyDescent="0.25">
      <c r="A3225" s="33">
        <v>26121605</v>
      </c>
      <c r="B3225" s="34" t="s">
        <v>1649</v>
      </c>
    </row>
    <row r="3226" spans="1:2" x14ac:dyDescent="0.25">
      <c r="A3226" s="33">
        <v>26121606</v>
      </c>
      <c r="B3226" s="34" t="s">
        <v>6729</v>
      </c>
    </row>
    <row r="3227" spans="1:2" x14ac:dyDescent="0.25">
      <c r="A3227" s="33">
        <v>26121607</v>
      </c>
      <c r="B3227" s="34" t="s">
        <v>15124</v>
      </c>
    </row>
    <row r="3228" spans="1:2" x14ac:dyDescent="0.25">
      <c r="A3228" s="33">
        <v>26121608</v>
      </c>
      <c r="B3228" s="34" t="s">
        <v>15523</v>
      </c>
    </row>
    <row r="3229" spans="1:2" x14ac:dyDescent="0.25">
      <c r="A3229" s="33">
        <v>26121609</v>
      </c>
      <c r="B3229" s="34" t="s">
        <v>4497</v>
      </c>
    </row>
    <row r="3230" spans="1:2" x14ac:dyDescent="0.25">
      <c r="A3230" s="33">
        <v>26121610</v>
      </c>
      <c r="B3230" s="34" t="s">
        <v>8212</v>
      </c>
    </row>
    <row r="3231" spans="1:2" x14ac:dyDescent="0.25">
      <c r="A3231" s="33">
        <v>26121611</v>
      </c>
      <c r="B3231" s="34" t="s">
        <v>10329</v>
      </c>
    </row>
    <row r="3232" spans="1:2" x14ac:dyDescent="0.25">
      <c r="A3232" s="33">
        <v>26121612</v>
      </c>
      <c r="B3232" s="34" t="s">
        <v>14270</v>
      </c>
    </row>
    <row r="3233" spans="1:2" x14ac:dyDescent="0.25">
      <c r="A3233" s="33">
        <v>26121613</v>
      </c>
      <c r="B3233" s="34" t="s">
        <v>8484</v>
      </c>
    </row>
    <row r="3234" spans="1:2" x14ac:dyDescent="0.25">
      <c r="A3234" s="33">
        <v>26121614</v>
      </c>
      <c r="B3234" s="34" t="s">
        <v>12604</v>
      </c>
    </row>
    <row r="3235" spans="1:2" x14ac:dyDescent="0.25">
      <c r="A3235" s="33">
        <v>26121615</v>
      </c>
      <c r="B3235" s="34" t="s">
        <v>11096</v>
      </c>
    </row>
    <row r="3236" spans="1:2" x14ac:dyDescent="0.25">
      <c r="A3236" s="33">
        <v>26121616</v>
      </c>
      <c r="B3236" s="34" t="s">
        <v>6022</v>
      </c>
    </row>
    <row r="3237" spans="1:2" x14ac:dyDescent="0.25">
      <c r="A3237" s="33">
        <v>26121617</v>
      </c>
      <c r="B3237" s="34" t="s">
        <v>7929</v>
      </c>
    </row>
    <row r="3238" spans="1:2" x14ac:dyDescent="0.25">
      <c r="A3238" s="33">
        <v>26121618</v>
      </c>
      <c r="B3238" s="34" t="s">
        <v>11676</v>
      </c>
    </row>
    <row r="3239" spans="1:2" x14ac:dyDescent="0.25">
      <c r="A3239" s="33">
        <v>26121619</v>
      </c>
      <c r="B3239" s="34" t="s">
        <v>5782</v>
      </c>
    </row>
    <row r="3240" spans="1:2" x14ac:dyDescent="0.25">
      <c r="A3240" s="33">
        <v>26121620</v>
      </c>
      <c r="B3240" s="34" t="s">
        <v>10507</v>
      </c>
    </row>
    <row r="3241" spans="1:2" x14ac:dyDescent="0.25">
      <c r="A3241" s="33">
        <v>26121621</v>
      </c>
      <c r="B3241" s="34" t="s">
        <v>14191</v>
      </c>
    </row>
    <row r="3242" spans="1:2" x14ac:dyDescent="0.25">
      <c r="A3242" s="33">
        <v>26121622</v>
      </c>
      <c r="B3242" s="34" t="s">
        <v>14502</v>
      </c>
    </row>
    <row r="3243" spans="1:2" x14ac:dyDescent="0.25">
      <c r="A3243" s="33">
        <v>26121623</v>
      </c>
      <c r="B3243" s="34" t="s">
        <v>7786</v>
      </c>
    </row>
    <row r="3244" spans="1:2" x14ac:dyDescent="0.25">
      <c r="A3244" s="33">
        <v>26121624</v>
      </c>
      <c r="B3244" s="34" t="s">
        <v>6938</v>
      </c>
    </row>
    <row r="3245" spans="1:2" x14ac:dyDescent="0.25">
      <c r="A3245" s="33">
        <v>26121628</v>
      </c>
      <c r="B3245" s="34" t="s">
        <v>14333</v>
      </c>
    </row>
    <row r="3246" spans="1:2" x14ac:dyDescent="0.25">
      <c r="A3246" s="33">
        <v>26121629</v>
      </c>
      <c r="B3246" s="34" t="s">
        <v>9297</v>
      </c>
    </row>
    <row r="3247" spans="1:2" x14ac:dyDescent="0.25">
      <c r="A3247" s="33">
        <v>26121630</v>
      </c>
      <c r="B3247" s="34" t="s">
        <v>1498</v>
      </c>
    </row>
    <row r="3248" spans="1:2" x14ac:dyDescent="0.25">
      <c r="A3248" s="33">
        <v>26121631</v>
      </c>
      <c r="B3248" s="34" t="s">
        <v>15684</v>
      </c>
    </row>
    <row r="3249" spans="1:2" x14ac:dyDescent="0.25">
      <c r="A3249" s="33">
        <v>26121632</v>
      </c>
      <c r="B3249" s="34" t="s">
        <v>15836</v>
      </c>
    </row>
    <row r="3250" spans="1:2" x14ac:dyDescent="0.25">
      <c r="A3250" s="33">
        <v>26121633</v>
      </c>
      <c r="B3250" s="34" t="s">
        <v>11841</v>
      </c>
    </row>
    <row r="3251" spans="1:2" x14ac:dyDescent="0.25">
      <c r="A3251" s="33">
        <v>26121634</v>
      </c>
      <c r="B3251" s="34" t="s">
        <v>9571</v>
      </c>
    </row>
    <row r="3252" spans="1:2" x14ac:dyDescent="0.25">
      <c r="A3252" s="33">
        <v>26121635</v>
      </c>
      <c r="B3252" s="34" t="s">
        <v>1482</v>
      </c>
    </row>
    <row r="3253" spans="1:2" x14ac:dyDescent="0.25">
      <c r="A3253" s="33">
        <v>26121636</v>
      </c>
      <c r="B3253" s="34" t="s">
        <v>14823</v>
      </c>
    </row>
    <row r="3254" spans="1:2" x14ac:dyDescent="0.25">
      <c r="A3254" s="33">
        <v>26121637</v>
      </c>
      <c r="B3254" s="34" t="s">
        <v>12413</v>
      </c>
    </row>
    <row r="3255" spans="1:2" x14ac:dyDescent="0.25">
      <c r="A3255" s="33">
        <v>26121701</v>
      </c>
      <c r="B3255" s="34" t="s">
        <v>11418</v>
      </c>
    </row>
    <row r="3256" spans="1:2" x14ac:dyDescent="0.25">
      <c r="A3256" s="33">
        <v>26121702</v>
      </c>
      <c r="B3256" s="34" t="s">
        <v>18575</v>
      </c>
    </row>
    <row r="3257" spans="1:2" x14ac:dyDescent="0.25">
      <c r="A3257" s="33">
        <v>26121703</v>
      </c>
      <c r="B3257" s="34" t="s">
        <v>16272</v>
      </c>
    </row>
    <row r="3258" spans="1:2" x14ac:dyDescent="0.25">
      <c r="A3258" s="33">
        <v>26121704</v>
      </c>
      <c r="B3258" s="34" t="s">
        <v>10017</v>
      </c>
    </row>
    <row r="3259" spans="1:2" x14ac:dyDescent="0.25">
      <c r="A3259" s="33">
        <v>26121705</v>
      </c>
      <c r="B3259" s="34" t="s">
        <v>11327</v>
      </c>
    </row>
    <row r="3260" spans="1:2" x14ac:dyDescent="0.25">
      <c r="A3260" s="33">
        <v>26131501</v>
      </c>
      <c r="B3260" s="34" t="s">
        <v>18202</v>
      </c>
    </row>
    <row r="3261" spans="1:2" x14ac:dyDescent="0.25">
      <c r="A3261" s="33">
        <v>26131502</v>
      </c>
      <c r="B3261" s="34" t="s">
        <v>18186</v>
      </c>
    </row>
    <row r="3262" spans="1:2" x14ac:dyDescent="0.25">
      <c r="A3262" s="33">
        <v>26131503</v>
      </c>
      <c r="B3262" s="34" t="s">
        <v>4157</v>
      </c>
    </row>
    <row r="3263" spans="1:2" x14ac:dyDescent="0.25">
      <c r="A3263" s="33">
        <v>26131504</v>
      </c>
      <c r="B3263" s="34" t="s">
        <v>7948</v>
      </c>
    </row>
    <row r="3264" spans="1:2" x14ac:dyDescent="0.25">
      <c r="A3264" s="33">
        <v>26131505</v>
      </c>
      <c r="B3264" s="34" t="s">
        <v>2898</v>
      </c>
    </row>
    <row r="3265" spans="1:2" x14ac:dyDescent="0.25">
      <c r="A3265" s="33">
        <v>26131506</v>
      </c>
      <c r="B3265" s="34" t="s">
        <v>17423</v>
      </c>
    </row>
    <row r="3266" spans="1:2" x14ac:dyDescent="0.25">
      <c r="A3266" s="33">
        <v>26131507</v>
      </c>
      <c r="B3266" s="34" t="s">
        <v>9367</v>
      </c>
    </row>
    <row r="3267" spans="1:2" x14ac:dyDescent="0.25">
      <c r="A3267" s="33">
        <v>26131508</v>
      </c>
      <c r="B3267" s="34" t="s">
        <v>3335</v>
      </c>
    </row>
    <row r="3268" spans="1:2" x14ac:dyDescent="0.25">
      <c r="A3268" s="33">
        <v>26131509</v>
      </c>
      <c r="B3268" s="34" t="s">
        <v>11796</v>
      </c>
    </row>
    <row r="3269" spans="1:2" x14ac:dyDescent="0.25">
      <c r="A3269" s="33">
        <v>26131510</v>
      </c>
      <c r="B3269" s="34" t="s">
        <v>10140</v>
      </c>
    </row>
    <row r="3270" spans="1:2" x14ac:dyDescent="0.25">
      <c r="A3270" s="33">
        <v>26131601</v>
      </c>
      <c r="B3270" s="34" t="s">
        <v>1155</v>
      </c>
    </row>
    <row r="3271" spans="1:2" x14ac:dyDescent="0.25">
      <c r="A3271" s="33">
        <v>26131602</v>
      </c>
      <c r="B3271" s="34" t="s">
        <v>14459</v>
      </c>
    </row>
    <row r="3272" spans="1:2" x14ac:dyDescent="0.25">
      <c r="A3272" s="33">
        <v>26131603</v>
      </c>
      <c r="B3272" s="34" t="s">
        <v>5224</v>
      </c>
    </row>
    <row r="3273" spans="1:2" x14ac:dyDescent="0.25">
      <c r="A3273" s="33">
        <v>26131604</v>
      </c>
      <c r="B3273" s="34" t="s">
        <v>15743</v>
      </c>
    </row>
    <row r="3274" spans="1:2" x14ac:dyDescent="0.25">
      <c r="A3274" s="33">
        <v>26131605</v>
      </c>
      <c r="B3274" s="34" t="s">
        <v>17518</v>
      </c>
    </row>
    <row r="3275" spans="1:2" x14ac:dyDescent="0.25">
      <c r="A3275" s="33">
        <v>26131606</v>
      </c>
      <c r="B3275" s="34" t="s">
        <v>4050</v>
      </c>
    </row>
    <row r="3276" spans="1:2" x14ac:dyDescent="0.25">
      <c r="A3276" s="33">
        <v>26131607</v>
      </c>
      <c r="B3276" s="34" t="s">
        <v>16076</v>
      </c>
    </row>
    <row r="3277" spans="1:2" x14ac:dyDescent="0.25">
      <c r="A3277" s="33">
        <v>26131608</v>
      </c>
      <c r="B3277" s="34" t="s">
        <v>9056</v>
      </c>
    </row>
    <row r="3278" spans="1:2" x14ac:dyDescent="0.25">
      <c r="A3278" s="33">
        <v>26131609</v>
      </c>
      <c r="B3278" s="34" t="s">
        <v>8359</v>
      </c>
    </row>
    <row r="3279" spans="1:2" x14ac:dyDescent="0.25">
      <c r="A3279" s="33">
        <v>26131610</v>
      </c>
      <c r="B3279" s="34" t="s">
        <v>8058</v>
      </c>
    </row>
    <row r="3280" spans="1:2" x14ac:dyDescent="0.25">
      <c r="A3280" s="33">
        <v>26131611</v>
      </c>
      <c r="B3280" s="34" t="s">
        <v>4958</v>
      </c>
    </row>
    <row r="3281" spans="1:2" x14ac:dyDescent="0.25">
      <c r="A3281" s="33">
        <v>26131612</v>
      </c>
      <c r="B3281" s="34" t="s">
        <v>7033</v>
      </c>
    </row>
    <row r="3282" spans="1:2" x14ac:dyDescent="0.25">
      <c r="A3282" s="33">
        <v>26131613</v>
      </c>
      <c r="B3282" s="34" t="s">
        <v>10943</v>
      </c>
    </row>
    <row r="3283" spans="1:2" x14ac:dyDescent="0.25">
      <c r="A3283" s="33">
        <v>26131614</v>
      </c>
      <c r="B3283" s="34" t="s">
        <v>10530</v>
      </c>
    </row>
    <row r="3284" spans="1:2" x14ac:dyDescent="0.25">
      <c r="A3284" s="33">
        <v>26131615</v>
      </c>
      <c r="B3284" s="34" t="s">
        <v>18065</v>
      </c>
    </row>
    <row r="3285" spans="1:2" x14ac:dyDescent="0.25">
      <c r="A3285" s="33">
        <v>26131616</v>
      </c>
      <c r="B3285" s="34" t="s">
        <v>5021</v>
      </c>
    </row>
    <row r="3286" spans="1:2" x14ac:dyDescent="0.25">
      <c r="A3286" s="33">
        <v>26131701</v>
      </c>
      <c r="B3286" s="34" t="s">
        <v>15452</v>
      </c>
    </row>
    <row r="3287" spans="1:2" x14ac:dyDescent="0.25">
      <c r="A3287" s="33">
        <v>26131702</v>
      </c>
      <c r="B3287" s="34" t="s">
        <v>14011</v>
      </c>
    </row>
    <row r="3288" spans="1:2" x14ac:dyDescent="0.25">
      <c r="A3288" s="33">
        <v>26131801</v>
      </c>
      <c r="B3288" s="34" t="s">
        <v>4602</v>
      </c>
    </row>
    <row r="3289" spans="1:2" x14ac:dyDescent="0.25">
      <c r="A3289" s="33">
        <v>26131802</v>
      </c>
      <c r="B3289" s="34" t="s">
        <v>7754</v>
      </c>
    </row>
    <row r="3290" spans="1:2" x14ac:dyDescent="0.25">
      <c r="A3290" s="33">
        <v>26131803</v>
      </c>
      <c r="B3290" s="34" t="s">
        <v>7592</v>
      </c>
    </row>
    <row r="3291" spans="1:2" x14ac:dyDescent="0.25">
      <c r="A3291" s="33">
        <v>26131804</v>
      </c>
      <c r="B3291" s="34" t="s">
        <v>8141</v>
      </c>
    </row>
    <row r="3292" spans="1:2" x14ac:dyDescent="0.25">
      <c r="A3292" s="33">
        <v>26131805</v>
      </c>
      <c r="B3292" s="34" t="s">
        <v>16883</v>
      </c>
    </row>
    <row r="3293" spans="1:2" x14ac:dyDescent="0.25">
      <c r="A3293" s="33">
        <v>26131806</v>
      </c>
      <c r="B3293" s="34" t="s">
        <v>5896</v>
      </c>
    </row>
    <row r="3294" spans="1:2" x14ac:dyDescent="0.25">
      <c r="A3294" s="33">
        <v>26131807</v>
      </c>
      <c r="B3294" s="34" t="s">
        <v>16245</v>
      </c>
    </row>
    <row r="3295" spans="1:2" x14ac:dyDescent="0.25">
      <c r="A3295" s="33">
        <v>26131808</v>
      </c>
      <c r="B3295" s="34" t="s">
        <v>15657</v>
      </c>
    </row>
    <row r="3296" spans="1:2" x14ac:dyDescent="0.25">
      <c r="A3296" s="33">
        <v>26131809</v>
      </c>
      <c r="B3296" s="34" t="s">
        <v>646</v>
      </c>
    </row>
    <row r="3297" spans="1:2" x14ac:dyDescent="0.25">
      <c r="A3297" s="33">
        <v>26131810</v>
      </c>
      <c r="B3297" s="34" t="s">
        <v>2947</v>
      </c>
    </row>
    <row r="3298" spans="1:2" x14ac:dyDescent="0.25">
      <c r="A3298" s="33">
        <v>26131811</v>
      </c>
      <c r="B3298" s="34" t="s">
        <v>15898</v>
      </c>
    </row>
    <row r="3299" spans="1:2" x14ac:dyDescent="0.25">
      <c r="A3299" s="33">
        <v>26131812</v>
      </c>
      <c r="B3299" s="34" t="s">
        <v>2099</v>
      </c>
    </row>
    <row r="3300" spans="1:2" x14ac:dyDescent="0.25">
      <c r="A3300" s="33">
        <v>26131813</v>
      </c>
      <c r="B3300" s="34" t="s">
        <v>9699</v>
      </c>
    </row>
    <row r="3301" spans="1:2" x14ac:dyDescent="0.25">
      <c r="A3301" s="33">
        <v>26131814</v>
      </c>
      <c r="B3301" s="34" t="s">
        <v>15590</v>
      </c>
    </row>
    <row r="3302" spans="1:2" x14ac:dyDescent="0.25">
      <c r="A3302" s="33">
        <v>26141601</v>
      </c>
      <c r="B3302" s="34" t="s">
        <v>12707</v>
      </c>
    </row>
    <row r="3303" spans="1:2" x14ac:dyDescent="0.25">
      <c r="A3303" s="33">
        <v>26141602</v>
      </c>
      <c r="B3303" s="34" t="s">
        <v>2359</v>
      </c>
    </row>
    <row r="3304" spans="1:2" x14ac:dyDescent="0.25">
      <c r="A3304" s="33">
        <v>26141603</v>
      </c>
      <c r="B3304" s="34" t="s">
        <v>2114</v>
      </c>
    </row>
    <row r="3305" spans="1:2" x14ac:dyDescent="0.25">
      <c r="A3305" s="33">
        <v>26141701</v>
      </c>
      <c r="B3305" s="34" t="s">
        <v>11712</v>
      </c>
    </row>
    <row r="3306" spans="1:2" x14ac:dyDescent="0.25">
      <c r="A3306" s="33">
        <v>26141702</v>
      </c>
      <c r="B3306" s="34" t="s">
        <v>246</v>
      </c>
    </row>
    <row r="3307" spans="1:2" x14ac:dyDescent="0.25">
      <c r="A3307" s="33">
        <v>26141703</v>
      </c>
      <c r="B3307" s="34" t="s">
        <v>3754</v>
      </c>
    </row>
    <row r="3308" spans="1:2" x14ac:dyDescent="0.25">
      <c r="A3308" s="33">
        <v>26141704</v>
      </c>
      <c r="B3308" s="34" t="s">
        <v>10577</v>
      </c>
    </row>
    <row r="3309" spans="1:2" x14ac:dyDescent="0.25">
      <c r="A3309" s="33">
        <v>26141801</v>
      </c>
      <c r="B3309" s="34" t="s">
        <v>7831</v>
      </c>
    </row>
    <row r="3310" spans="1:2" x14ac:dyDescent="0.25">
      <c r="A3310" s="33">
        <v>26141802</v>
      </c>
      <c r="B3310" s="34" t="s">
        <v>11544</v>
      </c>
    </row>
    <row r="3311" spans="1:2" x14ac:dyDescent="0.25">
      <c r="A3311" s="33">
        <v>26141803</v>
      </c>
      <c r="B3311" s="34" t="s">
        <v>18347</v>
      </c>
    </row>
    <row r="3312" spans="1:2" x14ac:dyDescent="0.25">
      <c r="A3312" s="33">
        <v>26141804</v>
      </c>
      <c r="B3312" s="34" t="s">
        <v>14281</v>
      </c>
    </row>
    <row r="3313" spans="1:2" x14ac:dyDescent="0.25">
      <c r="A3313" s="33">
        <v>26141805</v>
      </c>
      <c r="B3313" s="34" t="s">
        <v>9553</v>
      </c>
    </row>
    <row r="3314" spans="1:2" x14ac:dyDescent="0.25">
      <c r="A3314" s="33">
        <v>26141806</v>
      </c>
      <c r="B3314" s="34" t="s">
        <v>5263</v>
      </c>
    </row>
    <row r="3315" spans="1:2" x14ac:dyDescent="0.25">
      <c r="A3315" s="33">
        <v>26141807</v>
      </c>
      <c r="B3315" s="34" t="s">
        <v>4104</v>
      </c>
    </row>
    <row r="3316" spans="1:2" x14ac:dyDescent="0.25">
      <c r="A3316" s="33">
        <v>26141808</v>
      </c>
      <c r="B3316" s="34" t="s">
        <v>15062</v>
      </c>
    </row>
    <row r="3317" spans="1:2" x14ac:dyDescent="0.25">
      <c r="A3317" s="33">
        <v>26141809</v>
      </c>
      <c r="B3317" s="34" t="s">
        <v>13277</v>
      </c>
    </row>
    <row r="3318" spans="1:2" x14ac:dyDescent="0.25">
      <c r="A3318" s="33">
        <v>26141901</v>
      </c>
      <c r="B3318" s="34" t="s">
        <v>14968</v>
      </c>
    </row>
    <row r="3319" spans="1:2" x14ac:dyDescent="0.25">
      <c r="A3319" s="33">
        <v>26141902</v>
      </c>
      <c r="B3319" s="34" t="s">
        <v>14481</v>
      </c>
    </row>
    <row r="3320" spans="1:2" x14ac:dyDescent="0.25">
      <c r="A3320" s="33">
        <v>26141904</v>
      </c>
      <c r="B3320" s="34" t="s">
        <v>8024</v>
      </c>
    </row>
    <row r="3321" spans="1:2" x14ac:dyDescent="0.25">
      <c r="A3321" s="33">
        <v>26141905</v>
      </c>
      <c r="B3321" s="34" t="s">
        <v>6914</v>
      </c>
    </row>
    <row r="3322" spans="1:2" x14ac:dyDescent="0.25">
      <c r="A3322" s="33">
        <v>26141906</v>
      </c>
      <c r="B3322" s="34" t="s">
        <v>1655</v>
      </c>
    </row>
    <row r="3323" spans="1:2" x14ac:dyDescent="0.25">
      <c r="A3323" s="33">
        <v>26141907</v>
      </c>
      <c r="B3323" s="34" t="s">
        <v>3496</v>
      </c>
    </row>
    <row r="3324" spans="1:2" x14ac:dyDescent="0.25">
      <c r="A3324" s="33">
        <v>26141908</v>
      </c>
      <c r="B3324" s="34" t="s">
        <v>7755</v>
      </c>
    </row>
    <row r="3325" spans="1:2" x14ac:dyDescent="0.25">
      <c r="A3325" s="33">
        <v>26141909</v>
      </c>
      <c r="B3325" s="34" t="s">
        <v>9726</v>
      </c>
    </row>
    <row r="3326" spans="1:2" x14ac:dyDescent="0.25">
      <c r="A3326" s="33">
        <v>26141910</v>
      </c>
      <c r="B3326" s="34" t="s">
        <v>10991</v>
      </c>
    </row>
    <row r="3327" spans="1:2" x14ac:dyDescent="0.25">
      <c r="A3327" s="33">
        <v>26141911</v>
      </c>
      <c r="B3327" s="34" t="s">
        <v>7323</v>
      </c>
    </row>
    <row r="3328" spans="1:2" x14ac:dyDescent="0.25">
      <c r="A3328" s="33">
        <v>26142001</v>
      </c>
      <c r="B3328" s="34" t="s">
        <v>22</v>
      </c>
    </row>
    <row r="3329" spans="1:2" x14ac:dyDescent="0.25">
      <c r="A3329" s="33">
        <v>26142002</v>
      </c>
      <c r="B3329" s="34" t="s">
        <v>18226</v>
      </c>
    </row>
    <row r="3330" spans="1:2" x14ac:dyDescent="0.25">
      <c r="A3330" s="33">
        <v>26142003</v>
      </c>
      <c r="B3330" s="34" t="s">
        <v>13429</v>
      </c>
    </row>
    <row r="3331" spans="1:2" x14ac:dyDescent="0.25">
      <c r="A3331" s="33">
        <v>26142004</v>
      </c>
      <c r="B3331" s="34" t="s">
        <v>2704</v>
      </c>
    </row>
    <row r="3332" spans="1:2" x14ac:dyDescent="0.25">
      <c r="A3332" s="33">
        <v>26142005</v>
      </c>
      <c r="B3332" s="34" t="s">
        <v>4233</v>
      </c>
    </row>
    <row r="3333" spans="1:2" x14ac:dyDescent="0.25">
      <c r="A3333" s="33">
        <v>26142006</v>
      </c>
      <c r="B3333" s="34" t="s">
        <v>15942</v>
      </c>
    </row>
    <row r="3334" spans="1:2" x14ac:dyDescent="0.25">
      <c r="A3334" s="33">
        <v>26142007</v>
      </c>
      <c r="B3334" s="34" t="s">
        <v>7485</v>
      </c>
    </row>
    <row r="3335" spans="1:2" x14ac:dyDescent="0.25">
      <c r="A3335" s="33">
        <v>26142101</v>
      </c>
      <c r="B3335" s="34" t="s">
        <v>18079</v>
      </c>
    </row>
    <row r="3336" spans="1:2" x14ac:dyDescent="0.25">
      <c r="A3336" s="33">
        <v>26142106</v>
      </c>
      <c r="B3336" s="34" t="s">
        <v>11572</v>
      </c>
    </row>
    <row r="3337" spans="1:2" x14ac:dyDescent="0.25">
      <c r="A3337" s="33">
        <v>26142108</v>
      </c>
      <c r="B3337" s="34" t="s">
        <v>8120</v>
      </c>
    </row>
    <row r="3338" spans="1:2" x14ac:dyDescent="0.25">
      <c r="A3338" s="33">
        <v>26142117</v>
      </c>
      <c r="B3338" s="34" t="s">
        <v>9066</v>
      </c>
    </row>
    <row r="3339" spans="1:2" x14ac:dyDescent="0.25">
      <c r="A3339" s="33">
        <v>26142201</v>
      </c>
      <c r="B3339" s="34" t="s">
        <v>5335</v>
      </c>
    </row>
    <row r="3340" spans="1:2" x14ac:dyDescent="0.25">
      <c r="A3340" s="33">
        <v>26142202</v>
      </c>
      <c r="B3340" s="34" t="s">
        <v>13991</v>
      </c>
    </row>
    <row r="3341" spans="1:2" x14ac:dyDescent="0.25">
      <c r="A3341" s="33">
        <v>26142302</v>
      </c>
      <c r="B3341" s="34" t="s">
        <v>8858</v>
      </c>
    </row>
    <row r="3342" spans="1:2" x14ac:dyDescent="0.25">
      <c r="A3342" s="33">
        <v>26142303</v>
      </c>
      <c r="B3342" s="34" t="s">
        <v>13105</v>
      </c>
    </row>
    <row r="3343" spans="1:2" x14ac:dyDescent="0.25">
      <c r="A3343" s="33">
        <v>26142304</v>
      </c>
      <c r="B3343" s="34" t="s">
        <v>559</v>
      </c>
    </row>
    <row r="3344" spans="1:2" x14ac:dyDescent="0.25">
      <c r="A3344" s="33">
        <v>26142306</v>
      </c>
      <c r="B3344" s="34" t="s">
        <v>13775</v>
      </c>
    </row>
    <row r="3345" spans="1:2" x14ac:dyDescent="0.25">
      <c r="A3345" s="33">
        <v>26142307</v>
      </c>
      <c r="B3345" s="34" t="s">
        <v>9785</v>
      </c>
    </row>
    <row r="3346" spans="1:2" x14ac:dyDescent="0.25">
      <c r="A3346" s="33">
        <v>26142308</v>
      </c>
      <c r="B3346" s="34" t="s">
        <v>4713</v>
      </c>
    </row>
    <row r="3347" spans="1:2" x14ac:dyDescent="0.25">
      <c r="A3347" s="33">
        <v>26142310</v>
      </c>
      <c r="B3347" s="34" t="s">
        <v>17921</v>
      </c>
    </row>
    <row r="3348" spans="1:2" x14ac:dyDescent="0.25">
      <c r="A3348" s="33">
        <v>26142311</v>
      </c>
      <c r="B3348" s="34" t="s">
        <v>8705</v>
      </c>
    </row>
    <row r="3349" spans="1:2" x14ac:dyDescent="0.25">
      <c r="A3349" s="33">
        <v>26142312</v>
      </c>
      <c r="B3349" s="34" t="s">
        <v>4357</v>
      </c>
    </row>
    <row r="3350" spans="1:2" x14ac:dyDescent="0.25">
      <c r="A3350" s="33">
        <v>26142401</v>
      </c>
      <c r="B3350" s="34" t="s">
        <v>2937</v>
      </c>
    </row>
    <row r="3351" spans="1:2" x14ac:dyDescent="0.25">
      <c r="A3351" s="33">
        <v>26142402</v>
      </c>
      <c r="B3351" s="34" t="s">
        <v>16714</v>
      </c>
    </row>
    <row r="3352" spans="1:2" x14ac:dyDescent="0.25">
      <c r="A3352" s="33">
        <v>26142403</v>
      </c>
      <c r="B3352" s="34" t="s">
        <v>2012</v>
      </c>
    </row>
    <row r="3353" spans="1:2" x14ac:dyDescent="0.25">
      <c r="A3353" s="33">
        <v>26142404</v>
      </c>
      <c r="B3353" s="34" t="s">
        <v>12228</v>
      </c>
    </row>
    <row r="3354" spans="1:2" x14ac:dyDescent="0.25">
      <c r="A3354" s="33">
        <v>26142405</v>
      </c>
      <c r="B3354" s="34" t="s">
        <v>13510</v>
      </c>
    </row>
    <row r="3355" spans="1:2" x14ac:dyDescent="0.25">
      <c r="A3355" s="33">
        <v>26142406</v>
      </c>
      <c r="B3355" s="34" t="s">
        <v>13595</v>
      </c>
    </row>
    <row r="3356" spans="1:2" x14ac:dyDescent="0.25">
      <c r="A3356" s="33">
        <v>26142407</v>
      </c>
      <c r="B3356" s="34" t="s">
        <v>5419</v>
      </c>
    </row>
    <row r="3357" spans="1:2" x14ac:dyDescent="0.25">
      <c r="A3357" s="33">
        <v>26142408</v>
      </c>
      <c r="B3357" s="34" t="s">
        <v>8829</v>
      </c>
    </row>
    <row r="3358" spans="1:2" x14ac:dyDescent="0.25">
      <c r="A3358" s="33">
        <v>27111501</v>
      </c>
      <c r="B3358" s="34" t="s">
        <v>577</v>
      </c>
    </row>
    <row r="3359" spans="1:2" x14ac:dyDescent="0.25">
      <c r="A3359" s="33">
        <v>27111502</v>
      </c>
      <c r="B3359" s="34" t="s">
        <v>8076</v>
      </c>
    </row>
    <row r="3360" spans="1:2" x14ac:dyDescent="0.25">
      <c r="A3360" s="33">
        <v>27111503</v>
      </c>
      <c r="B3360" s="34" t="s">
        <v>2431</v>
      </c>
    </row>
    <row r="3361" spans="1:2" x14ac:dyDescent="0.25">
      <c r="A3361" s="33">
        <v>27111504</v>
      </c>
      <c r="B3361" s="34" t="s">
        <v>13612</v>
      </c>
    </row>
    <row r="3362" spans="1:2" x14ac:dyDescent="0.25">
      <c r="A3362" s="33">
        <v>27111505</v>
      </c>
      <c r="B3362" s="34" t="s">
        <v>16949</v>
      </c>
    </row>
    <row r="3363" spans="1:2" x14ac:dyDescent="0.25">
      <c r="A3363" s="33">
        <v>27111506</v>
      </c>
      <c r="B3363" s="34" t="s">
        <v>8353</v>
      </c>
    </row>
    <row r="3364" spans="1:2" x14ac:dyDescent="0.25">
      <c r="A3364" s="33">
        <v>27111507</v>
      </c>
      <c r="B3364" s="34" t="s">
        <v>4979</v>
      </c>
    </row>
    <row r="3365" spans="1:2" x14ac:dyDescent="0.25">
      <c r="A3365" s="33">
        <v>27111508</v>
      </c>
      <c r="B3365" s="34" t="s">
        <v>7470</v>
      </c>
    </row>
    <row r="3366" spans="1:2" x14ac:dyDescent="0.25">
      <c r="A3366" s="33">
        <v>27111509</v>
      </c>
      <c r="B3366" s="34" t="s">
        <v>8893</v>
      </c>
    </row>
    <row r="3367" spans="1:2" x14ac:dyDescent="0.25">
      <c r="A3367" s="33">
        <v>27111510</v>
      </c>
      <c r="B3367" s="34" t="s">
        <v>11198</v>
      </c>
    </row>
    <row r="3368" spans="1:2" x14ac:dyDescent="0.25">
      <c r="A3368" s="33">
        <v>27111511</v>
      </c>
      <c r="B3368" s="34" t="s">
        <v>10052</v>
      </c>
    </row>
    <row r="3369" spans="1:2" x14ac:dyDescent="0.25">
      <c r="A3369" s="33">
        <v>27111512</v>
      </c>
      <c r="B3369" s="34" t="s">
        <v>1377</v>
      </c>
    </row>
    <row r="3370" spans="1:2" x14ac:dyDescent="0.25">
      <c r="A3370" s="33">
        <v>27111513</v>
      </c>
      <c r="B3370" s="34" t="s">
        <v>13602</v>
      </c>
    </row>
    <row r="3371" spans="1:2" x14ac:dyDescent="0.25">
      <c r="A3371" s="33">
        <v>27111514</v>
      </c>
      <c r="B3371" s="34" t="s">
        <v>15807</v>
      </c>
    </row>
    <row r="3372" spans="1:2" x14ac:dyDescent="0.25">
      <c r="A3372" s="33">
        <v>27111515</v>
      </c>
      <c r="B3372" s="34" t="s">
        <v>12188</v>
      </c>
    </row>
    <row r="3373" spans="1:2" x14ac:dyDescent="0.25">
      <c r="A3373" s="33">
        <v>27111516</v>
      </c>
      <c r="B3373" s="34" t="s">
        <v>4187</v>
      </c>
    </row>
    <row r="3374" spans="1:2" x14ac:dyDescent="0.25">
      <c r="A3374" s="33">
        <v>27111517</v>
      </c>
      <c r="B3374" s="34" t="s">
        <v>10557</v>
      </c>
    </row>
    <row r="3375" spans="1:2" x14ac:dyDescent="0.25">
      <c r="A3375" s="33">
        <v>27111518</v>
      </c>
      <c r="B3375" s="34" t="s">
        <v>9089</v>
      </c>
    </row>
    <row r="3376" spans="1:2" x14ac:dyDescent="0.25">
      <c r="A3376" s="33">
        <v>27111519</v>
      </c>
      <c r="B3376" s="34" t="s">
        <v>8588</v>
      </c>
    </row>
    <row r="3377" spans="1:2" x14ac:dyDescent="0.25">
      <c r="A3377" s="33">
        <v>27111520</v>
      </c>
      <c r="B3377" s="34" t="s">
        <v>14408</v>
      </c>
    </row>
    <row r="3378" spans="1:2" x14ac:dyDescent="0.25">
      <c r="A3378" s="33">
        <v>27111521</v>
      </c>
      <c r="B3378" s="34" t="s">
        <v>301</v>
      </c>
    </row>
    <row r="3379" spans="1:2" x14ac:dyDescent="0.25">
      <c r="A3379" s="33">
        <v>27111601</v>
      </c>
      <c r="B3379" s="34" t="s">
        <v>11098</v>
      </c>
    </row>
    <row r="3380" spans="1:2" x14ac:dyDescent="0.25">
      <c r="A3380" s="33">
        <v>27111602</v>
      </c>
      <c r="B3380" s="34" t="s">
        <v>5719</v>
      </c>
    </row>
    <row r="3381" spans="1:2" x14ac:dyDescent="0.25">
      <c r="A3381" s="33">
        <v>27111603</v>
      </c>
      <c r="B3381" s="34" t="s">
        <v>12381</v>
      </c>
    </row>
    <row r="3382" spans="1:2" x14ac:dyDescent="0.25">
      <c r="A3382" s="33">
        <v>27111604</v>
      </c>
      <c r="B3382" s="34" t="s">
        <v>16685</v>
      </c>
    </row>
    <row r="3383" spans="1:2" x14ac:dyDescent="0.25">
      <c r="A3383" s="33">
        <v>27111605</v>
      </c>
      <c r="B3383" s="34" t="s">
        <v>7842</v>
      </c>
    </row>
    <row r="3384" spans="1:2" x14ac:dyDescent="0.25">
      <c r="A3384" s="33">
        <v>27111607</v>
      </c>
      <c r="B3384" s="34" t="s">
        <v>3481</v>
      </c>
    </row>
    <row r="3385" spans="1:2" x14ac:dyDescent="0.25">
      <c r="A3385" s="33">
        <v>27111608</v>
      </c>
      <c r="B3385" s="34" t="s">
        <v>7927</v>
      </c>
    </row>
    <row r="3386" spans="1:2" x14ac:dyDescent="0.25">
      <c r="A3386" s="33">
        <v>27111609</v>
      </c>
      <c r="B3386" s="34" t="s">
        <v>2888</v>
      </c>
    </row>
    <row r="3387" spans="1:2" x14ac:dyDescent="0.25">
      <c r="A3387" s="33">
        <v>27111701</v>
      </c>
      <c r="B3387" s="34" t="s">
        <v>10131</v>
      </c>
    </row>
    <row r="3388" spans="1:2" x14ac:dyDescent="0.25">
      <c r="A3388" s="33">
        <v>27111702</v>
      </c>
      <c r="B3388" s="34" t="s">
        <v>15653</v>
      </c>
    </row>
    <row r="3389" spans="1:2" x14ac:dyDescent="0.25">
      <c r="A3389" s="33">
        <v>27111703</v>
      </c>
      <c r="B3389" s="34" t="s">
        <v>5207</v>
      </c>
    </row>
    <row r="3390" spans="1:2" x14ac:dyDescent="0.25">
      <c r="A3390" s="33">
        <v>27111704</v>
      </c>
      <c r="B3390" s="34" t="s">
        <v>13655</v>
      </c>
    </row>
    <row r="3391" spans="1:2" x14ac:dyDescent="0.25">
      <c r="A3391" s="33">
        <v>27111705</v>
      </c>
      <c r="B3391" s="34" t="s">
        <v>7510</v>
      </c>
    </row>
    <row r="3392" spans="1:2" x14ac:dyDescent="0.25">
      <c r="A3392" s="33">
        <v>27111706</v>
      </c>
      <c r="B3392" s="34" t="s">
        <v>6931</v>
      </c>
    </row>
    <row r="3393" spans="1:2" x14ac:dyDescent="0.25">
      <c r="A3393" s="33">
        <v>27111707</v>
      </c>
      <c r="B3393" s="34" t="s">
        <v>987</v>
      </c>
    </row>
    <row r="3394" spans="1:2" x14ac:dyDescent="0.25">
      <c r="A3394" s="33">
        <v>27111708</v>
      </c>
      <c r="B3394" s="34" t="s">
        <v>16791</v>
      </c>
    </row>
    <row r="3395" spans="1:2" x14ac:dyDescent="0.25">
      <c r="A3395" s="33">
        <v>27111709</v>
      </c>
      <c r="B3395" s="34" t="s">
        <v>8669</v>
      </c>
    </row>
    <row r="3396" spans="1:2" x14ac:dyDescent="0.25">
      <c r="A3396" s="33">
        <v>27111710</v>
      </c>
      <c r="B3396" s="34" t="s">
        <v>8495</v>
      </c>
    </row>
    <row r="3397" spans="1:2" x14ac:dyDescent="0.25">
      <c r="A3397" s="33">
        <v>27111711</v>
      </c>
      <c r="B3397" s="34" t="s">
        <v>18754</v>
      </c>
    </row>
    <row r="3398" spans="1:2" x14ac:dyDescent="0.25">
      <c r="A3398" s="33">
        <v>27111712</v>
      </c>
      <c r="B3398" s="34" t="s">
        <v>331</v>
      </c>
    </row>
    <row r="3399" spans="1:2" x14ac:dyDescent="0.25">
      <c r="A3399" s="33">
        <v>27111713</v>
      </c>
      <c r="B3399" s="34" t="s">
        <v>12151</v>
      </c>
    </row>
    <row r="3400" spans="1:2" x14ac:dyDescent="0.25">
      <c r="A3400" s="33">
        <v>27111714</v>
      </c>
      <c r="B3400" s="34" t="s">
        <v>5197</v>
      </c>
    </row>
    <row r="3401" spans="1:2" x14ac:dyDescent="0.25">
      <c r="A3401" s="33">
        <v>27111715</v>
      </c>
      <c r="B3401" s="34" t="s">
        <v>7813</v>
      </c>
    </row>
    <row r="3402" spans="1:2" x14ac:dyDescent="0.25">
      <c r="A3402" s="33">
        <v>27111716</v>
      </c>
      <c r="B3402" s="34" t="s">
        <v>16801</v>
      </c>
    </row>
    <row r="3403" spans="1:2" x14ac:dyDescent="0.25">
      <c r="A3403" s="33">
        <v>27111717</v>
      </c>
      <c r="B3403" s="34" t="s">
        <v>8506</v>
      </c>
    </row>
    <row r="3404" spans="1:2" x14ac:dyDescent="0.25">
      <c r="A3404" s="33">
        <v>27111718</v>
      </c>
      <c r="B3404" s="34" t="s">
        <v>13667</v>
      </c>
    </row>
    <row r="3405" spans="1:2" x14ac:dyDescent="0.25">
      <c r="A3405" s="33">
        <v>27111720</v>
      </c>
      <c r="B3405" s="34" t="s">
        <v>9822</v>
      </c>
    </row>
    <row r="3406" spans="1:2" x14ac:dyDescent="0.25">
      <c r="A3406" s="33">
        <v>27111721</v>
      </c>
      <c r="B3406" s="34" t="s">
        <v>16227</v>
      </c>
    </row>
    <row r="3407" spans="1:2" x14ac:dyDescent="0.25">
      <c r="A3407" s="33">
        <v>27111722</v>
      </c>
      <c r="B3407" s="34" t="s">
        <v>15087</v>
      </c>
    </row>
    <row r="3408" spans="1:2" x14ac:dyDescent="0.25">
      <c r="A3408" s="33">
        <v>27111723</v>
      </c>
      <c r="B3408" s="34" t="s">
        <v>1961</v>
      </c>
    </row>
    <row r="3409" spans="1:2" x14ac:dyDescent="0.25">
      <c r="A3409" s="33">
        <v>27111724</v>
      </c>
      <c r="B3409" s="34" t="s">
        <v>7189</v>
      </c>
    </row>
    <row r="3410" spans="1:2" x14ac:dyDescent="0.25">
      <c r="A3410" s="33">
        <v>27111725</v>
      </c>
      <c r="B3410" s="34" t="s">
        <v>7746</v>
      </c>
    </row>
    <row r="3411" spans="1:2" x14ac:dyDescent="0.25">
      <c r="A3411" s="33">
        <v>27111726</v>
      </c>
      <c r="B3411" s="34" t="s">
        <v>15945</v>
      </c>
    </row>
    <row r="3412" spans="1:2" x14ac:dyDescent="0.25">
      <c r="A3412" s="33">
        <v>27111727</v>
      </c>
      <c r="B3412" s="34" t="s">
        <v>10213</v>
      </c>
    </row>
    <row r="3413" spans="1:2" x14ac:dyDescent="0.25">
      <c r="A3413" s="33">
        <v>27111801</v>
      </c>
      <c r="B3413" s="34" t="s">
        <v>10520</v>
      </c>
    </row>
    <row r="3414" spans="1:2" x14ac:dyDescent="0.25">
      <c r="A3414" s="33">
        <v>27111802</v>
      </c>
      <c r="B3414" s="34" t="s">
        <v>12221</v>
      </c>
    </row>
    <row r="3415" spans="1:2" x14ac:dyDescent="0.25">
      <c r="A3415" s="33">
        <v>27111803</v>
      </c>
      <c r="B3415" s="34" t="s">
        <v>14890</v>
      </c>
    </row>
    <row r="3416" spans="1:2" x14ac:dyDescent="0.25">
      <c r="A3416" s="33">
        <v>27111804</v>
      </c>
      <c r="B3416" s="34" t="s">
        <v>18479</v>
      </c>
    </row>
    <row r="3417" spans="1:2" x14ac:dyDescent="0.25">
      <c r="A3417" s="33">
        <v>27111806</v>
      </c>
      <c r="B3417" s="34" t="s">
        <v>5660</v>
      </c>
    </row>
    <row r="3418" spans="1:2" x14ac:dyDescent="0.25">
      <c r="A3418" s="33">
        <v>27111807</v>
      </c>
      <c r="B3418" s="34" t="s">
        <v>7245</v>
      </c>
    </row>
    <row r="3419" spans="1:2" x14ac:dyDescent="0.25">
      <c r="A3419" s="33">
        <v>27111809</v>
      </c>
      <c r="B3419" s="34" t="s">
        <v>8869</v>
      </c>
    </row>
    <row r="3420" spans="1:2" x14ac:dyDescent="0.25">
      <c r="A3420" s="33">
        <v>27111810</v>
      </c>
      <c r="B3420" s="34" t="s">
        <v>3543</v>
      </c>
    </row>
    <row r="3421" spans="1:2" x14ac:dyDescent="0.25">
      <c r="A3421" s="33">
        <v>27111901</v>
      </c>
      <c r="B3421" s="34" t="s">
        <v>16508</v>
      </c>
    </row>
    <row r="3422" spans="1:2" x14ac:dyDescent="0.25">
      <c r="A3422" s="33">
        <v>27111902</v>
      </c>
      <c r="B3422" s="34" t="s">
        <v>14848</v>
      </c>
    </row>
    <row r="3423" spans="1:2" x14ac:dyDescent="0.25">
      <c r="A3423" s="33">
        <v>27111903</v>
      </c>
      <c r="B3423" s="34" t="s">
        <v>13869</v>
      </c>
    </row>
    <row r="3424" spans="1:2" x14ac:dyDescent="0.25">
      <c r="A3424" s="33">
        <v>27111904</v>
      </c>
      <c r="B3424" s="34" t="s">
        <v>10571</v>
      </c>
    </row>
    <row r="3425" spans="1:2" x14ac:dyDescent="0.25">
      <c r="A3425" s="33">
        <v>27111905</v>
      </c>
      <c r="B3425" s="34" t="s">
        <v>1081</v>
      </c>
    </row>
    <row r="3426" spans="1:2" x14ac:dyDescent="0.25">
      <c r="A3426" s="33">
        <v>27111906</v>
      </c>
      <c r="B3426" s="34" t="s">
        <v>16519</v>
      </c>
    </row>
    <row r="3427" spans="1:2" x14ac:dyDescent="0.25">
      <c r="A3427" s="33">
        <v>27111907</v>
      </c>
      <c r="B3427" s="34" t="s">
        <v>4830</v>
      </c>
    </row>
    <row r="3428" spans="1:2" x14ac:dyDescent="0.25">
      <c r="A3428" s="33">
        <v>27111908</v>
      </c>
      <c r="B3428" s="34" t="s">
        <v>7880</v>
      </c>
    </row>
    <row r="3429" spans="1:2" x14ac:dyDescent="0.25">
      <c r="A3429" s="33">
        <v>27111909</v>
      </c>
      <c r="B3429" s="34" t="s">
        <v>17308</v>
      </c>
    </row>
    <row r="3430" spans="1:2" x14ac:dyDescent="0.25">
      <c r="A3430" s="33">
        <v>27111910</v>
      </c>
      <c r="B3430" s="34" t="s">
        <v>4366</v>
      </c>
    </row>
    <row r="3431" spans="1:2" x14ac:dyDescent="0.25">
      <c r="A3431" s="33">
        <v>27111911</v>
      </c>
      <c r="B3431" s="34" t="s">
        <v>4056</v>
      </c>
    </row>
    <row r="3432" spans="1:2" x14ac:dyDescent="0.25">
      <c r="A3432" s="33">
        <v>27112001</v>
      </c>
      <c r="B3432" s="34" t="s">
        <v>16149</v>
      </c>
    </row>
    <row r="3433" spans="1:2" x14ac:dyDescent="0.25">
      <c r="A3433" s="33">
        <v>27112002</v>
      </c>
      <c r="B3433" s="34" t="s">
        <v>2110</v>
      </c>
    </row>
    <row r="3434" spans="1:2" x14ac:dyDescent="0.25">
      <c r="A3434" s="33">
        <v>27112003</v>
      </c>
      <c r="B3434" s="34" t="s">
        <v>7887</v>
      </c>
    </row>
    <row r="3435" spans="1:2" x14ac:dyDescent="0.25">
      <c r="A3435" s="33">
        <v>27112004</v>
      </c>
      <c r="B3435" s="34" t="s">
        <v>4674</v>
      </c>
    </row>
    <row r="3436" spans="1:2" x14ac:dyDescent="0.25">
      <c r="A3436" s="33">
        <v>27112005</v>
      </c>
      <c r="B3436" s="34" t="s">
        <v>5420</v>
      </c>
    </row>
    <row r="3437" spans="1:2" x14ac:dyDescent="0.25">
      <c r="A3437" s="33">
        <v>27112006</v>
      </c>
      <c r="B3437" s="34" t="s">
        <v>4082</v>
      </c>
    </row>
    <row r="3438" spans="1:2" x14ac:dyDescent="0.25">
      <c r="A3438" s="33">
        <v>27112007</v>
      </c>
      <c r="B3438" s="34" t="s">
        <v>4792</v>
      </c>
    </row>
    <row r="3439" spans="1:2" x14ac:dyDescent="0.25">
      <c r="A3439" s="33">
        <v>27112008</v>
      </c>
      <c r="B3439" s="34" t="s">
        <v>15095</v>
      </c>
    </row>
    <row r="3440" spans="1:2" x14ac:dyDescent="0.25">
      <c r="A3440" s="33">
        <v>27112009</v>
      </c>
      <c r="B3440" s="34" t="s">
        <v>12239</v>
      </c>
    </row>
    <row r="3441" spans="1:2" x14ac:dyDescent="0.25">
      <c r="A3441" s="33">
        <v>27112010</v>
      </c>
      <c r="B3441" s="34" t="s">
        <v>300</v>
      </c>
    </row>
    <row r="3442" spans="1:2" x14ac:dyDescent="0.25">
      <c r="A3442" s="33">
        <v>27112011</v>
      </c>
      <c r="B3442" s="34" t="s">
        <v>231</v>
      </c>
    </row>
    <row r="3443" spans="1:2" x14ac:dyDescent="0.25">
      <c r="A3443" s="33">
        <v>27112012</v>
      </c>
      <c r="B3443" s="34" t="s">
        <v>15694</v>
      </c>
    </row>
    <row r="3444" spans="1:2" x14ac:dyDescent="0.25">
      <c r="A3444" s="33">
        <v>27112013</v>
      </c>
      <c r="B3444" s="34" t="s">
        <v>9933</v>
      </c>
    </row>
    <row r="3445" spans="1:2" x14ac:dyDescent="0.25">
      <c r="A3445" s="33">
        <v>27112014</v>
      </c>
      <c r="B3445" s="34" t="s">
        <v>14465</v>
      </c>
    </row>
    <row r="3446" spans="1:2" x14ac:dyDescent="0.25">
      <c r="A3446" s="33">
        <v>27112015</v>
      </c>
      <c r="B3446" s="34" t="s">
        <v>10392</v>
      </c>
    </row>
    <row r="3447" spans="1:2" x14ac:dyDescent="0.25">
      <c r="A3447" s="33">
        <v>27112016</v>
      </c>
      <c r="B3447" s="34" t="s">
        <v>17535</v>
      </c>
    </row>
    <row r="3448" spans="1:2" x14ac:dyDescent="0.25">
      <c r="A3448" s="33">
        <v>27112017</v>
      </c>
      <c r="B3448" s="34" t="s">
        <v>8742</v>
      </c>
    </row>
    <row r="3449" spans="1:2" x14ac:dyDescent="0.25">
      <c r="A3449" s="33">
        <v>27112101</v>
      </c>
      <c r="B3449" s="34" t="s">
        <v>2613</v>
      </c>
    </row>
    <row r="3450" spans="1:2" x14ac:dyDescent="0.25">
      <c r="A3450" s="33">
        <v>27112102</v>
      </c>
      <c r="B3450" s="34" t="s">
        <v>1447</v>
      </c>
    </row>
    <row r="3451" spans="1:2" x14ac:dyDescent="0.25">
      <c r="A3451" s="33">
        <v>27112103</v>
      </c>
      <c r="B3451" s="34" t="s">
        <v>77</v>
      </c>
    </row>
    <row r="3452" spans="1:2" x14ac:dyDescent="0.25">
      <c r="A3452" s="33">
        <v>27112104</v>
      </c>
      <c r="B3452" s="34" t="s">
        <v>4204</v>
      </c>
    </row>
    <row r="3453" spans="1:2" x14ac:dyDescent="0.25">
      <c r="A3453" s="33">
        <v>27112105</v>
      </c>
      <c r="B3453" s="34" t="s">
        <v>5002</v>
      </c>
    </row>
    <row r="3454" spans="1:2" x14ac:dyDescent="0.25">
      <c r="A3454" s="33">
        <v>27112106</v>
      </c>
      <c r="B3454" s="34" t="s">
        <v>8229</v>
      </c>
    </row>
    <row r="3455" spans="1:2" x14ac:dyDescent="0.25">
      <c r="A3455" s="33">
        <v>27112107</v>
      </c>
      <c r="B3455" s="34" t="s">
        <v>17146</v>
      </c>
    </row>
    <row r="3456" spans="1:2" x14ac:dyDescent="0.25">
      <c r="A3456" s="33">
        <v>27112108</v>
      </c>
      <c r="B3456" s="34" t="s">
        <v>15992</v>
      </c>
    </row>
    <row r="3457" spans="1:2" x14ac:dyDescent="0.25">
      <c r="A3457" s="33">
        <v>27112109</v>
      </c>
      <c r="B3457" s="34" t="s">
        <v>1343</v>
      </c>
    </row>
    <row r="3458" spans="1:2" x14ac:dyDescent="0.25">
      <c r="A3458" s="33">
        <v>27112110</v>
      </c>
      <c r="B3458" s="34" t="s">
        <v>10082</v>
      </c>
    </row>
    <row r="3459" spans="1:2" x14ac:dyDescent="0.25">
      <c r="A3459" s="33">
        <v>27112111</v>
      </c>
      <c r="B3459" s="34" t="s">
        <v>3950</v>
      </c>
    </row>
    <row r="3460" spans="1:2" x14ac:dyDescent="0.25">
      <c r="A3460" s="33">
        <v>27112112</v>
      </c>
      <c r="B3460" s="34" t="s">
        <v>75</v>
      </c>
    </row>
    <row r="3461" spans="1:2" x14ac:dyDescent="0.25">
      <c r="A3461" s="33">
        <v>27112113</v>
      </c>
      <c r="B3461" s="34" t="s">
        <v>3671</v>
      </c>
    </row>
    <row r="3462" spans="1:2" x14ac:dyDescent="0.25">
      <c r="A3462" s="33">
        <v>27112114</v>
      </c>
      <c r="B3462" s="34" t="s">
        <v>13683</v>
      </c>
    </row>
    <row r="3463" spans="1:2" x14ac:dyDescent="0.25">
      <c r="A3463" s="33">
        <v>27112115</v>
      </c>
      <c r="B3463" s="34" t="s">
        <v>18391</v>
      </c>
    </row>
    <row r="3464" spans="1:2" x14ac:dyDescent="0.25">
      <c r="A3464" s="33">
        <v>27112116</v>
      </c>
      <c r="B3464" s="34" t="s">
        <v>718</v>
      </c>
    </row>
    <row r="3465" spans="1:2" x14ac:dyDescent="0.25">
      <c r="A3465" s="33">
        <v>27112117</v>
      </c>
      <c r="B3465" s="34" t="s">
        <v>12166</v>
      </c>
    </row>
    <row r="3466" spans="1:2" x14ac:dyDescent="0.25">
      <c r="A3466" s="33">
        <v>27112119</v>
      </c>
      <c r="B3466" s="34" t="s">
        <v>6004</v>
      </c>
    </row>
    <row r="3467" spans="1:2" x14ac:dyDescent="0.25">
      <c r="A3467" s="33">
        <v>27112120</v>
      </c>
      <c r="B3467" s="34" t="s">
        <v>10256</v>
      </c>
    </row>
    <row r="3468" spans="1:2" x14ac:dyDescent="0.25">
      <c r="A3468" s="33">
        <v>27112121</v>
      </c>
      <c r="B3468" s="34" t="s">
        <v>11288</v>
      </c>
    </row>
    <row r="3469" spans="1:2" x14ac:dyDescent="0.25">
      <c r="A3469" s="33">
        <v>27112122</v>
      </c>
      <c r="B3469" s="34" t="s">
        <v>6480</v>
      </c>
    </row>
    <row r="3470" spans="1:2" x14ac:dyDescent="0.25">
      <c r="A3470" s="33">
        <v>27112123</v>
      </c>
      <c r="B3470" s="34" t="s">
        <v>3647</v>
      </c>
    </row>
    <row r="3471" spans="1:2" x14ac:dyDescent="0.25">
      <c r="A3471" s="33">
        <v>27112124</v>
      </c>
      <c r="B3471" s="34" t="s">
        <v>2796</v>
      </c>
    </row>
    <row r="3472" spans="1:2" x14ac:dyDescent="0.25">
      <c r="A3472" s="33">
        <v>27112125</v>
      </c>
      <c r="B3472" s="34" t="s">
        <v>12952</v>
      </c>
    </row>
    <row r="3473" spans="1:2" x14ac:dyDescent="0.25">
      <c r="A3473" s="33">
        <v>27112126</v>
      </c>
      <c r="B3473" s="34" t="s">
        <v>11842</v>
      </c>
    </row>
    <row r="3474" spans="1:2" x14ac:dyDescent="0.25">
      <c r="A3474" s="33">
        <v>27112127</v>
      </c>
      <c r="B3474" s="34" t="s">
        <v>6859</v>
      </c>
    </row>
    <row r="3475" spans="1:2" x14ac:dyDescent="0.25">
      <c r="A3475" s="33">
        <v>27112128</v>
      </c>
      <c r="B3475" s="34" t="s">
        <v>5984</v>
      </c>
    </row>
    <row r="3476" spans="1:2" x14ac:dyDescent="0.25">
      <c r="A3476" s="33">
        <v>27112129</v>
      </c>
      <c r="B3476" s="34" t="s">
        <v>1470</v>
      </c>
    </row>
    <row r="3477" spans="1:2" x14ac:dyDescent="0.25">
      <c r="A3477" s="33">
        <v>27112130</v>
      </c>
      <c r="B3477" s="34" t="s">
        <v>9675</v>
      </c>
    </row>
    <row r="3478" spans="1:2" x14ac:dyDescent="0.25">
      <c r="A3478" s="33">
        <v>27112131</v>
      </c>
      <c r="B3478" s="34" t="s">
        <v>14192</v>
      </c>
    </row>
    <row r="3479" spans="1:2" x14ac:dyDescent="0.25">
      <c r="A3479" s="33">
        <v>27112132</v>
      </c>
      <c r="B3479" s="34" t="s">
        <v>6343</v>
      </c>
    </row>
    <row r="3480" spans="1:2" x14ac:dyDescent="0.25">
      <c r="A3480" s="33">
        <v>27112133</v>
      </c>
      <c r="B3480" s="34" t="s">
        <v>12907</v>
      </c>
    </row>
    <row r="3481" spans="1:2" x14ac:dyDescent="0.25">
      <c r="A3481" s="33">
        <v>27112134</v>
      </c>
      <c r="B3481" s="34" t="s">
        <v>14241</v>
      </c>
    </row>
    <row r="3482" spans="1:2" x14ac:dyDescent="0.25">
      <c r="A3482" s="33">
        <v>27112201</v>
      </c>
      <c r="B3482" s="34" t="s">
        <v>2111</v>
      </c>
    </row>
    <row r="3483" spans="1:2" x14ac:dyDescent="0.25">
      <c r="A3483" s="33">
        <v>27112202</v>
      </c>
      <c r="B3483" s="34" t="s">
        <v>6705</v>
      </c>
    </row>
    <row r="3484" spans="1:2" x14ac:dyDescent="0.25">
      <c r="A3484" s="33">
        <v>27112203</v>
      </c>
      <c r="B3484" s="34" t="s">
        <v>7434</v>
      </c>
    </row>
    <row r="3485" spans="1:2" x14ac:dyDescent="0.25">
      <c r="A3485" s="33">
        <v>27112205</v>
      </c>
      <c r="B3485" s="34" t="s">
        <v>9036</v>
      </c>
    </row>
    <row r="3486" spans="1:2" x14ac:dyDescent="0.25">
      <c r="A3486" s="33">
        <v>27112301</v>
      </c>
      <c r="B3486" s="34" t="s">
        <v>10284</v>
      </c>
    </row>
    <row r="3487" spans="1:2" x14ac:dyDescent="0.25">
      <c r="A3487" s="33">
        <v>27112302</v>
      </c>
      <c r="B3487" s="34" t="s">
        <v>13701</v>
      </c>
    </row>
    <row r="3488" spans="1:2" x14ac:dyDescent="0.25">
      <c r="A3488" s="33">
        <v>27112303</v>
      </c>
      <c r="B3488" s="34" t="s">
        <v>4707</v>
      </c>
    </row>
    <row r="3489" spans="1:2" x14ac:dyDescent="0.25">
      <c r="A3489" s="33">
        <v>27112304</v>
      </c>
      <c r="B3489" s="34" t="s">
        <v>2994</v>
      </c>
    </row>
    <row r="3490" spans="1:2" x14ac:dyDescent="0.25">
      <c r="A3490" s="33">
        <v>27112305</v>
      </c>
      <c r="B3490" s="34" t="s">
        <v>3722</v>
      </c>
    </row>
    <row r="3491" spans="1:2" x14ac:dyDescent="0.25">
      <c r="A3491" s="33">
        <v>27112306</v>
      </c>
      <c r="B3491" s="34" t="s">
        <v>7687</v>
      </c>
    </row>
    <row r="3492" spans="1:2" x14ac:dyDescent="0.25">
      <c r="A3492" s="33">
        <v>27112401</v>
      </c>
      <c r="B3492" s="34" t="s">
        <v>11505</v>
      </c>
    </row>
    <row r="3493" spans="1:2" x14ac:dyDescent="0.25">
      <c r="A3493" s="33">
        <v>27112402</v>
      </c>
      <c r="B3493" s="34" t="s">
        <v>12313</v>
      </c>
    </row>
    <row r="3494" spans="1:2" x14ac:dyDescent="0.25">
      <c r="A3494" s="33">
        <v>27112403</v>
      </c>
      <c r="B3494" s="34" t="s">
        <v>3246</v>
      </c>
    </row>
    <row r="3495" spans="1:2" x14ac:dyDescent="0.25">
      <c r="A3495" s="33">
        <v>27112404</v>
      </c>
      <c r="B3495" s="34" t="s">
        <v>14028</v>
      </c>
    </row>
    <row r="3496" spans="1:2" x14ac:dyDescent="0.25">
      <c r="A3496" s="33">
        <v>27112405</v>
      </c>
      <c r="B3496" s="34" t="s">
        <v>11968</v>
      </c>
    </row>
    <row r="3497" spans="1:2" x14ac:dyDescent="0.25">
      <c r="A3497" s="33">
        <v>27112406</v>
      </c>
      <c r="B3497" s="34" t="s">
        <v>252</v>
      </c>
    </row>
    <row r="3498" spans="1:2" x14ac:dyDescent="0.25">
      <c r="A3498" s="33">
        <v>27112407</v>
      </c>
      <c r="B3498" s="34" t="s">
        <v>8828</v>
      </c>
    </row>
    <row r="3499" spans="1:2" x14ac:dyDescent="0.25">
      <c r="A3499" s="33">
        <v>27112501</v>
      </c>
      <c r="B3499" s="34" t="s">
        <v>9370</v>
      </c>
    </row>
    <row r="3500" spans="1:2" x14ac:dyDescent="0.25">
      <c r="A3500" s="33">
        <v>27112502</v>
      </c>
      <c r="B3500" s="34" t="s">
        <v>4434</v>
      </c>
    </row>
    <row r="3501" spans="1:2" x14ac:dyDescent="0.25">
      <c r="A3501" s="33">
        <v>27112503</v>
      </c>
      <c r="B3501" s="34" t="s">
        <v>10112</v>
      </c>
    </row>
    <row r="3502" spans="1:2" x14ac:dyDescent="0.25">
      <c r="A3502" s="33">
        <v>27112504</v>
      </c>
      <c r="B3502" s="34" t="s">
        <v>11479</v>
      </c>
    </row>
    <row r="3503" spans="1:2" x14ac:dyDescent="0.25">
      <c r="A3503" s="33">
        <v>27112505</v>
      </c>
      <c r="B3503" s="34" t="s">
        <v>2452</v>
      </c>
    </row>
    <row r="3504" spans="1:2" x14ac:dyDescent="0.25">
      <c r="A3504" s="33">
        <v>27112506</v>
      </c>
      <c r="B3504" s="34" t="s">
        <v>4439</v>
      </c>
    </row>
    <row r="3505" spans="1:2" x14ac:dyDescent="0.25">
      <c r="A3505" s="33">
        <v>27112601</v>
      </c>
      <c r="B3505" s="34" t="s">
        <v>1128</v>
      </c>
    </row>
    <row r="3506" spans="1:2" x14ac:dyDescent="0.25">
      <c r="A3506" s="33">
        <v>27112602</v>
      </c>
      <c r="B3506" s="34" t="s">
        <v>3924</v>
      </c>
    </row>
    <row r="3507" spans="1:2" x14ac:dyDescent="0.25">
      <c r="A3507" s="33">
        <v>27112701</v>
      </c>
      <c r="B3507" s="34" t="s">
        <v>4092</v>
      </c>
    </row>
    <row r="3508" spans="1:2" x14ac:dyDescent="0.25">
      <c r="A3508" s="33">
        <v>27112702</v>
      </c>
      <c r="B3508" s="34" t="s">
        <v>9250</v>
      </c>
    </row>
    <row r="3509" spans="1:2" x14ac:dyDescent="0.25">
      <c r="A3509" s="33">
        <v>27112703</v>
      </c>
      <c r="B3509" s="34" t="s">
        <v>4854</v>
      </c>
    </row>
    <row r="3510" spans="1:2" x14ac:dyDescent="0.25">
      <c r="A3510" s="33">
        <v>27112704</v>
      </c>
      <c r="B3510" s="34" t="s">
        <v>3678</v>
      </c>
    </row>
    <row r="3511" spans="1:2" x14ac:dyDescent="0.25">
      <c r="A3511" s="33">
        <v>27112705</v>
      </c>
      <c r="B3511" s="34" t="s">
        <v>17855</v>
      </c>
    </row>
    <row r="3512" spans="1:2" x14ac:dyDescent="0.25">
      <c r="A3512" s="33">
        <v>27112706</v>
      </c>
      <c r="B3512" s="34" t="s">
        <v>10498</v>
      </c>
    </row>
    <row r="3513" spans="1:2" x14ac:dyDescent="0.25">
      <c r="A3513" s="33">
        <v>27112707</v>
      </c>
      <c r="B3513" s="34" t="s">
        <v>9031</v>
      </c>
    </row>
    <row r="3514" spans="1:2" x14ac:dyDescent="0.25">
      <c r="A3514" s="33">
        <v>27112708</v>
      </c>
      <c r="B3514" s="34" t="s">
        <v>14648</v>
      </c>
    </row>
    <row r="3515" spans="1:2" x14ac:dyDescent="0.25">
      <c r="A3515" s="33">
        <v>27112709</v>
      </c>
      <c r="B3515" s="34" t="s">
        <v>1701</v>
      </c>
    </row>
    <row r="3516" spans="1:2" x14ac:dyDescent="0.25">
      <c r="A3516" s="33">
        <v>27112710</v>
      </c>
      <c r="B3516" s="34" t="s">
        <v>3746</v>
      </c>
    </row>
    <row r="3517" spans="1:2" x14ac:dyDescent="0.25">
      <c r="A3517" s="33">
        <v>27112711</v>
      </c>
      <c r="B3517" s="34" t="s">
        <v>377</v>
      </c>
    </row>
    <row r="3518" spans="1:2" x14ac:dyDescent="0.25">
      <c r="A3518" s="33">
        <v>27112712</v>
      </c>
      <c r="B3518" s="34" t="s">
        <v>1754</v>
      </c>
    </row>
    <row r="3519" spans="1:2" x14ac:dyDescent="0.25">
      <c r="A3519" s="33">
        <v>27112713</v>
      </c>
      <c r="B3519" s="34" t="s">
        <v>5486</v>
      </c>
    </row>
    <row r="3520" spans="1:2" x14ac:dyDescent="0.25">
      <c r="A3520" s="33">
        <v>27112714</v>
      </c>
      <c r="B3520" s="34" t="s">
        <v>12501</v>
      </c>
    </row>
    <row r="3521" spans="1:2" x14ac:dyDescent="0.25">
      <c r="A3521" s="33">
        <v>27112715</v>
      </c>
      <c r="B3521" s="34" t="s">
        <v>8650</v>
      </c>
    </row>
    <row r="3522" spans="1:2" x14ac:dyDescent="0.25">
      <c r="A3522" s="33">
        <v>27112716</v>
      </c>
      <c r="B3522" s="34" t="s">
        <v>5358</v>
      </c>
    </row>
    <row r="3523" spans="1:2" x14ac:dyDescent="0.25">
      <c r="A3523" s="33">
        <v>27112717</v>
      </c>
      <c r="B3523" s="34" t="s">
        <v>5495</v>
      </c>
    </row>
    <row r="3524" spans="1:2" x14ac:dyDescent="0.25">
      <c r="A3524" s="33">
        <v>27112718</v>
      </c>
      <c r="B3524" s="34" t="s">
        <v>9722</v>
      </c>
    </row>
    <row r="3525" spans="1:2" x14ac:dyDescent="0.25">
      <c r="A3525" s="33">
        <v>27112719</v>
      </c>
      <c r="B3525" s="34" t="s">
        <v>16892</v>
      </c>
    </row>
    <row r="3526" spans="1:2" x14ac:dyDescent="0.25">
      <c r="A3526" s="33">
        <v>27112720</v>
      </c>
      <c r="B3526" s="34" t="s">
        <v>3970</v>
      </c>
    </row>
    <row r="3527" spans="1:2" x14ac:dyDescent="0.25">
      <c r="A3527" s="33">
        <v>27112721</v>
      </c>
      <c r="B3527" s="34" t="s">
        <v>8947</v>
      </c>
    </row>
    <row r="3528" spans="1:2" x14ac:dyDescent="0.25">
      <c r="A3528" s="33">
        <v>27112801</v>
      </c>
      <c r="B3528" s="34" t="s">
        <v>14670</v>
      </c>
    </row>
    <row r="3529" spans="1:2" x14ac:dyDescent="0.25">
      <c r="A3529" s="33">
        <v>27112802</v>
      </c>
      <c r="B3529" s="34" t="s">
        <v>18669</v>
      </c>
    </row>
    <row r="3530" spans="1:2" x14ac:dyDescent="0.25">
      <c r="A3530" s="33">
        <v>27112803</v>
      </c>
      <c r="B3530" s="34" t="s">
        <v>10023</v>
      </c>
    </row>
    <row r="3531" spans="1:2" x14ac:dyDescent="0.25">
      <c r="A3531" s="33">
        <v>27112804</v>
      </c>
      <c r="B3531" s="34" t="s">
        <v>10003</v>
      </c>
    </row>
    <row r="3532" spans="1:2" x14ac:dyDescent="0.25">
      <c r="A3532" s="33">
        <v>27112805</v>
      </c>
      <c r="B3532" s="34" t="s">
        <v>16039</v>
      </c>
    </row>
    <row r="3533" spans="1:2" x14ac:dyDescent="0.25">
      <c r="A3533" s="33">
        <v>27112806</v>
      </c>
      <c r="B3533" s="34" t="s">
        <v>853</v>
      </c>
    </row>
    <row r="3534" spans="1:2" x14ac:dyDescent="0.25">
      <c r="A3534" s="33">
        <v>27112807</v>
      </c>
      <c r="B3534" s="34" t="s">
        <v>11479</v>
      </c>
    </row>
    <row r="3535" spans="1:2" x14ac:dyDescent="0.25">
      <c r="A3535" s="33">
        <v>27112808</v>
      </c>
      <c r="B3535" s="34" t="s">
        <v>16485</v>
      </c>
    </row>
    <row r="3536" spans="1:2" x14ac:dyDescent="0.25">
      <c r="A3536" s="33">
        <v>27112809</v>
      </c>
      <c r="B3536" s="34" t="s">
        <v>7836</v>
      </c>
    </row>
    <row r="3537" spans="1:2" x14ac:dyDescent="0.25">
      <c r="A3537" s="33">
        <v>27112810</v>
      </c>
      <c r="B3537" s="34" t="s">
        <v>17581</v>
      </c>
    </row>
    <row r="3538" spans="1:2" x14ac:dyDescent="0.25">
      <c r="A3538" s="33">
        <v>27112811</v>
      </c>
      <c r="B3538" s="34" t="s">
        <v>14642</v>
      </c>
    </row>
    <row r="3539" spans="1:2" x14ac:dyDescent="0.25">
      <c r="A3539" s="33">
        <v>27112812</v>
      </c>
      <c r="B3539" s="34" t="s">
        <v>8887</v>
      </c>
    </row>
    <row r="3540" spans="1:2" x14ac:dyDescent="0.25">
      <c r="A3540" s="33">
        <v>27112813</v>
      </c>
      <c r="B3540" s="34" t="s">
        <v>4995</v>
      </c>
    </row>
    <row r="3541" spans="1:2" x14ac:dyDescent="0.25">
      <c r="A3541" s="33">
        <v>27112814</v>
      </c>
      <c r="B3541" s="34" t="s">
        <v>3350</v>
      </c>
    </row>
    <row r="3542" spans="1:2" x14ac:dyDescent="0.25">
      <c r="A3542" s="33">
        <v>27112815</v>
      </c>
      <c r="B3542" s="34" t="s">
        <v>2542</v>
      </c>
    </row>
    <row r="3543" spans="1:2" x14ac:dyDescent="0.25">
      <c r="A3543" s="33">
        <v>27112818</v>
      </c>
      <c r="B3543" s="34" t="s">
        <v>14696</v>
      </c>
    </row>
    <row r="3544" spans="1:2" x14ac:dyDescent="0.25">
      <c r="A3544" s="33">
        <v>27112819</v>
      </c>
      <c r="B3544" s="34" t="s">
        <v>8297</v>
      </c>
    </row>
    <row r="3545" spans="1:2" x14ac:dyDescent="0.25">
      <c r="A3545" s="33">
        <v>27112820</v>
      </c>
      <c r="B3545" s="34" t="s">
        <v>11568</v>
      </c>
    </row>
    <row r="3546" spans="1:2" x14ac:dyDescent="0.25">
      <c r="A3546" s="33">
        <v>27112821</v>
      </c>
      <c r="B3546" s="34" t="s">
        <v>3705</v>
      </c>
    </row>
    <row r="3547" spans="1:2" x14ac:dyDescent="0.25">
      <c r="A3547" s="33">
        <v>27112822</v>
      </c>
      <c r="B3547" s="34" t="s">
        <v>17962</v>
      </c>
    </row>
    <row r="3548" spans="1:2" x14ac:dyDescent="0.25">
      <c r="A3548" s="33">
        <v>27112823</v>
      </c>
      <c r="B3548" s="34" t="s">
        <v>5716</v>
      </c>
    </row>
    <row r="3549" spans="1:2" x14ac:dyDescent="0.25">
      <c r="A3549" s="33">
        <v>27112824</v>
      </c>
      <c r="B3549" s="34" t="s">
        <v>15132</v>
      </c>
    </row>
    <row r="3550" spans="1:2" x14ac:dyDescent="0.25">
      <c r="A3550" s="33">
        <v>27112825</v>
      </c>
      <c r="B3550" s="34" t="s">
        <v>15833</v>
      </c>
    </row>
    <row r="3551" spans="1:2" x14ac:dyDescent="0.25">
      <c r="A3551" s="33">
        <v>27112826</v>
      </c>
      <c r="B3551" s="34" t="s">
        <v>11155</v>
      </c>
    </row>
    <row r="3552" spans="1:2" x14ac:dyDescent="0.25">
      <c r="A3552" s="33">
        <v>27112901</v>
      </c>
      <c r="B3552" s="34" t="s">
        <v>10804</v>
      </c>
    </row>
    <row r="3553" spans="1:2" x14ac:dyDescent="0.25">
      <c r="A3553" s="33">
        <v>27112902</v>
      </c>
      <c r="B3553" s="34" t="s">
        <v>2745</v>
      </c>
    </row>
    <row r="3554" spans="1:2" x14ac:dyDescent="0.25">
      <c r="A3554" s="33">
        <v>27112903</v>
      </c>
      <c r="B3554" s="34" t="s">
        <v>7610</v>
      </c>
    </row>
    <row r="3555" spans="1:2" x14ac:dyDescent="0.25">
      <c r="A3555" s="33">
        <v>27112904</v>
      </c>
      <c r="B3555" s="34" t="s">
        <v>15843</v>
      </c>
    </row>
    <row r="3556" spans="1:2" x14ac:dyDescent="0.25">
      <c r="A3556" s="33">
        <v>27112905</v>
      </c>
      <c r="B3556" s="34" t="s">
        <v>11074</v>
      </c>
    </row>
    <row r="3557" spans="1:2" x14ac:dyDescent="0.25">
      <c r="A3557" s="33">
        <v>27112906</v>
      </c>
      <c r="B3557" s="34" t="s">
        <v>9917</v>
      </c>
    </row>
    <row r="3558" spans="1:2" x14ac:dyDescent="0.25">
      <c r="A3558" s="33">
        <v>27112907</v>
      </c>
      <c r="B3558" s="34" t="s">
        <v>18266</v>
      </c>
    </row>
    <row r="3559" spans="1:2" x14ac:dyDescent="0.25">
      <c r="A3559" s="33">
        <v>27112908</v>
      </c>
      <c r="B3559" s="34" t="s">
        <v>18172</v>
      </c>
    </row>
    <row r="3560" spans="1:2" x14ac:dyDescent="0.25">
      <c r="A3560" s="33">
        <v>27113001</v>
      </c>
      <c r="B3560" s="34" t="s">
        <v>12244</v>
      </c>
    </row>
    <row r="3561" spans="1:2" x14ac:dyDescent="0.25">
      <c r="A3561" s="33">
        <v>27113002</v>
      </c>
      <c r="B3561" s="34" t="s">
        <v>8429</v>
      </c>
    </row>
    <row r="3562" spans="1:2" x14ac:dyDescent="0.25">
      <c r="A3562" s="33">
        <v>27113003</v>
      </c>
      <c r="B3562" s="34" t="s">
        <v>1002</v>
      </c>
    </row>
    <row r="3563" spans="1:2" x14ac:dyDescent="0.25">
      <c r="A3563" s="33">
        <v>27113004</v>
      </c>
      <c r="B3563" s="34" t="s">
        <v>10153</v>
      </c>
    </row>
    <row r="3564" spans="1:2" x14ac:dyDescent="0.25">
      <c r="A3564" s="33">
        <v>27113101</v>
      </c>
      <c r="B3564" s="34" t="s">
        <v>9579</v>
      </c>
    </row>
    <row r="3565" spans="1:2" x14ac:dyDescent="0.25">
      <c r="A3565" s="33">
        <v>27113102</v>
      </c>
      <c r="B3565" s="34" t="s">
        <v>2322</v>
      </c>
    </row>
    <row r="3566" spans="1:2" x14ac:dyDescent="0.25">
      <c r="A3566" s="33">
        <v>27113103</v>
      </c>
      <c r="B3566" s="34" t="s">
        <v>13708</v>
      </c>
    </row>
    <row r="3567" spans="1:2" x14ac:dyDescent="0.25">
      <c r="A3567" s="33">
        <v>27113201</v>
      </c>
      <c r="B3567" s="34" t="s">
        <v>9402</v>
      </c>
    </row>
    <row r="3568" spans="1:2" x14ac:dyDescent="0.25">
      <c r="A3568" s="33">
        <v>27113202</v>
      </c>
      <c r="B3568" s="34" t="s">
        <v>15002</v>
      </c>
    </row>
    <row r="3569" spans="1:2" x14ac:dyDescent="0.25">
      <c r="A3569" s="33">
        <v>27113203</v>
      </c>
      <c r="B3569" s="34" t="s">
        <v>14836</v>
      </c>
    </row>
    <row r="3570" spans="1:2" x14ac:dyDescent="0.25">
      <c r="A3570" s="33">
        <v>27113204</v>
      </c>
      <c r="B3570" s="34" t="s">
        <v>8385</v>
      </c>
    </row>
    <row r="3571" spans="1:2" x14ac:dyDescent="0.25">
      <c r="A3571" s="33">
        <v>27121501</v>
      </c>
      <c r="B3571" s="34" t="s">
        <v>18019</v>
      </c>
    </row>
    <row r="3572" spans="1:2" x14ac:dyDescent="0.25">
      <c r="A3572" s="33">
        <v>27121502</v>
      </c>
      <c r="B3572" s="34" t="s">
        <v>15540</v>
      </c>
    </row>
    <row r="3573" spans="1:2" x14ac:dyDescent="0.25">
      <c r="A3573" s="33">
        <v>27121503</v>
      </c>
      <c r="B3573" s="34" t="s">
        <v>8631</v>
      </c>
    </row>
    <row r="3574" spans="1:2" x14ac:dyDescent="0.25">
      <c r="A3574" s="33">
        <v>27121601</v>
      </c>
      <c r="B3574" s="34" t="s">
        <v>11216</v>
      </c>
    </row>
    <row r="3575" spans="1:2" x14ac:dyDescent="0.25">
      <c r="A3575" s="33">
        <v>27121602</v>
      </c>
      <c r="B3575" s="34" t="s">
        <v>18940</v>
      </c>
    </row>
    <row r="3576" spans="1:2" x14ac:dyDescent="0.25">
      <c r="A3576" s="33">
        <v>27121603</v>
      </c>
      <c r="B3576" s="34" t="s">
        <v>18659</v>
      </c>
    </row>
    <row r="3577" spans="1:2" x14ac:dyDescent="0.25">
      <c r="A3577" s="33">
        <v>27121604</v>
      </c>
      <c r="B3577" s="34" t="s">
        <v>7487</v>
      </c>
    </row>
    <row r="3578" spans="1:2" x14ac:dyDescent="0.25">
      <c r="A3578" s="33">
        <v>27121605</v>
      </c>
      <c r="B3578" s="34" t="s">
        <v>13576</v>
      </c>
    </row>
    <row r="3579" spans="1:2" x14ac:dyDescent="0.25">
      <c r="A3579" s="33">
        <v>27121606</v>
      </c>
      <c r="B3579" s="34" t="s">
        <v>16667</v>
      </c>
    </row>
    <row r="3580" spans="1:2" x14ac:dyDescent="0.25">
      <c r="A3580" s="33">
        <v>27121701</v>
      </c>
      <c r="B3580" s="34" t="s">
        <v>14584</v>
      </c>
    </row>
    <row r="3581" spans="1:2" x14ac:dyDescent="0.25">
      <c r="A3581" s="33">
        <v>27121702</v>
      </c>
      <c r="B3581" s="34" t="s">
        <v>12685</v>
      </c>
    </row>
    <row r="3582" spans="1:2" x14ac:dyDescent="0.25">
      <c r="A3582" s="33">
        <v>27121703</v>
      </c>
      <c r="B3582" s="34" t="s">
        <v>3349</v>
      </c>
    </row>
    <row r="3583" spans="1:2" x14ac:dyDescent="0.25">
      <c r="A3583" s="33">
        <v>27121704</v>
      </c>
      <c r="B3583" s="34" t="s">
        <v>9515</v>
      </c>
    </row>
    <row r="3584" spans="1:2" x14ac:dyDescent="0.25">
      <c r="A3584" s="33">
        <v>27121705</v>
      </c>
      <c r="B3584" s="34" t="s">
        <v>16946</v>
      </c>
    </row>
    <row r="3585" spans="1:2" x14ac:dyDescent="0.25">
      <c r="A3585" s="33">
        <v>27121706</v>
      </c>
      <c r="B3585" s="34" t="s">
        <v>14594</v>
      </c>
    </row>
    <row r="3586" spans="1:2" x14ac:dyDescent="0.25">
      <c r="A3586" s="33">
        <v>27121707</v>
      </c>
      <c r="B3586" s="34" t="s">
        <v>8291</v>
      </c>
    </row>
    <row r="3587" spans="1:2" x14ac:dyDescent="0.25">
      <c r="A3587" s="33">
        <v>27126101</v>
      </c>
      <c r="B3587" s="34" t="s">
        <v>10419</v>
      </c>
    </row>
    <row r="3588" spans="1:2" x14ac:dyDescent="0.25">
      <c r="A3588" s="33">
        <v>27126102</v>
      </c>
      <c r="B3588" s="34" t="s">
        <v>12948</v>
      </c>
    </row>
    <row r="3589" spans="1:2" x14ac:dyDescent="0.25">
      <c r="A3589" s="33">
        <v>27131501</v>
      </c>
      <c r="B3589" s="34" t="s">
        <v>17595</v>
      </c>
    </row>
    <row r="3590" spans="1:2" x14ac:dyDescent="0.25">
      <c r="A3590" s="33">
        <v>27131502</v>
      </c>
      <c r="B3590" s="34" t="s">
        <v>10813</v>
      </c>
    </row>
    <row r="3591" spans="1:2" x14ac:dyDescent="0.25">
      <c r="A3591" s="33">
        <v>27131504</v>
      </c>
      <c r="B3591" s="34" t="s">
        <v>17349</v>
      </c>
    </row>
    <row r="3592" spans="1:2" x14ac:dyDescent="0.25">
      <c r="A3592" s="33">
        <v>27131505</v>
      </c>
      <c r="B3592" s="34" t="s">
        <v>10659</v>
      </c>
    </row>
    <row r="3593" spans="1:2" x14ac:dyDescent="0.25">
      <c r="A3593" s="33">
        <v>27131506</v>
      </c>
      <c r="B3593" s="34" t="s">
        <v>6298</v>
      </c>
    </row>
    <row r="3594" spans="1:2" x14ac:dyDescent="0.25">
      <c r="A3594" s="33">
        <v>27131507</v>
      </c>
      <c r="B3594" s="34" t="s">
        <v>417</v>
      </c>
    </row>
    <row r="3595" spans="1:2" x14ac:dyDescent="0.25">
      <c r="A3595" s="33">
        <v>27131508</v>
      </c>
      <c r="B3595" s="34" t="s">
        <v>9839</v>
      </c>
    </row>
    <row r="3596" spans="1:2" x14ac:dyDescent="0.25">
      <c r="A3596" s="33">
        <v>27131509</v>
      </c>
      <c r="B3596" s="34" t="s">
        <v>7940</v>
      </c>
    </row>
    <row r="3597" spans="1:2" x14ac:dyDescent="0.25">
      <c r="A3597" s="33">
        <v>27131510</v>
      </c>
      <c r="B3597" s="34" t="s">
        <v>13772</v>
      </c>
    </row>
    <row r="3598" spans="1:2" x14ac:dyDescent="0.25">
      <c r="A3598" s="33">
        <v>27131511</v>
      </c>
      <c r="B3598" s="34" t="s">
        <v>10442</v>
      </c>
    </row>
    <row r="3599" spans="1:2" x14ac:dyDescent="0.25">
      <c r="A3599" s="33">
        <v>27131512</v>
      </c>
      <c r="B3599" s="34" t="s">
        <v>5759</v>
      </c>
    </row>
    <row r="3600" spans="1:2" x14ac:dyDescent="0.25">
      <c r="A3600" s="33">
        <v>27131601</v>
      </c>
      <c r="B3600" s="34" t="s">
        <v>10157</v>
      </c>
    </row>
    <row r="3601" spans="1:2" x14ac:dyDescent="0.25">
      <c r="A3601" s="33">
        <v>27131603</v>
      </c>
      <c r="B3601" s="34" t="s">
        <v>4205</v>
      </c>
    </row>
    <row r="3602" spans="1:2" x14ac:dyDescent="0.25">
      <c r="A3602" s="33">
        <v>27131604</v>
      </c>
      <c r="B3602" s="34" t="s">
        <v>3045</v>
      </c>
    </row>
    <row r="3603" spans="1:2" x14ac:dyDescent="0.25">
      <c r="A3603" s="33">
        <v>27131605</v>
      </c>
      <c r="B3603" s="34" t="s">
        <v>16193</v>
      </c>
    </row>
    <row r="3604" spans="1:2" x14ac:dyDescent="0.25">
      <c r="A3604" s="33">
        <v>27131608</v>
      </c>
      <c r="B3604" s="34" t="s">
        <v>631</v>
      </c>
    </row>
    <row r="3605" spans="1:2" x14ac:dyDescent="0.25">
      <c r="A3605" s="33">
        <v>27131609</v>
      </c>
      <c r="B3605" s="34" t="s">
        <v>4731</v>
      </c>
    </row>
    <row r="3606" spans="1:2" x14ac:dyDescent="0.25">
      <c r="A3606" s="33">
        <v>27131610</v>
      </c>
      <c r="B3606" s="34" t="s">
        <v>3811</v>
      </c>
    </row>
    <row r="3607" spans="1:2" x14ac:dyDescent="0.25">
      <c r="A3607" s="33">
        <v>27131613</v>
      </c>
      <c r="B3607" s="34" t="s">
        <v>13233</v>
      </c>
    </row>
    <row r="3608" spans="1:2" x14ac:dyDescent="0.25">
      <c r="A3608" s="33">
        <v>27131614</v>
      </c>
      <c r="B3608" s="34" t="s">
        <v>8269</v>
      </c>
    </row>
    <row r="3609" spans="1:2" x14ac:dyDescent="0.25">
      <c r="A3609" s="33">
        <v>27131701</v>
      </c>
      <c r="B3609" s="34" t="s">
        <v>18790</v>
      </c>
    </row>
    <row r="3610" spans="1:2" x14ac:dyDescent="0.25">
      <c r="A3610" s="33">
        <v>27131702</v>
      </c>
      <c r="B3610" s="34" t="s">
        <v>17325</v>
      </c>
    </row>
    <row r="3611" spans="1:2" x14ac:dyDescent="0.25">
      <c r="A3611" s="33">
        <v>27131703</v>
      </c>
      <c r="B3611" s="34" t="s">
        <v>12436</v>
      </c>
    </row>
    <row r="3612" spans="1:2" x14ac:dyDescent="0.25">
      <c r="A3612" s="33">
        <v>27131704</v>
      </c>
      <c r="B3612" s="34" t="s">
        <v>3223</v>
      </c>
    </row>
    <row r="3613" spans="1:2" x14ac:dyDescent="0.25">
      <c r="A3613" s="33">
        <v>27131705</v>
      </c>
      <c r="B3613" s="34" t="s">
        <v>2126</v>
      </c>
    </row>
    <row r="3614" spans="1:2" x14ac:dyDescent="0.25">
      <c r="A3614" s="33">
        <v>27131706</v>
      </c>
      <c r="B3614" s="34" t="s">
        <v>2841</v>
      </c>
    </row>
    <row r="3615" spans="1:2" x14ac:dyDescent="0.25">
      <c r="A3615" s="33">
        <v>27131707</v>
      </c>
      <c r="B3615" s="34" t="s">
        <v>12494</v>
      </c>
    </row>
    <row r="3616" spans="1:2" x14ac:dyDescent="0.25">
      <c r="A3616" s="33">
        <v>27131708</v>
      </c>
      <c r="B3616" s="34" t="s">
        <v>16972</v>
      </c>
    </row>
    <row r="3617" spans="1:2" x14ac:dyDescent="0.25">
      <c r="A3617" s="33">
        <v>27131709</v>
      </c>
      <c r="B3617" s="34" t="s">
        <v>1968</v>
      </c>
    </row>
    <row r="3618" spans="1:2" x14ac:dyDescent="0.25">
      <c r="A3618" s="33">
        <v>27141001</v>
      </c>
      <c r="B3618" s="34" t="s">
        <v>1785</v>
      </c>
    </row>
    <row r="3619" spans="1:2" x14ac:dyDescent="0.25">
      <c r="A3619" s="33">
        <v>27141101</v>
      </c>
      <c r="B3619" s="34" t="s">
        <v>10539</v>
      </c>
    </row>
    <row r="3620" spans="1:2" x14ac:dyDescent="0.25">
      <c r="A3620" s="33">
        <v>30101501</v>
      </c>
      <c r="B3620" s="34" t="s">
        <v>9574</v>
      </c>
    </row>
    <row r="3621" spans="1:2" x14ac:dyDescent="0.25">
      <c r="A3621" s="33">
        <v>30101502</v>
      </c>
      <c r="B3621" s="34" t="s">
        <v>17761</v>
      </c>
    </row>
    <row r="3622" spans="1:2" x14ac:dyDescent="0.25">
      <c r="A3622" s="33">
        <v>30101503</v>
      </c>
      <c r="B3622" s="34" t="s">
        <v>17464</v>
      </c>
    </row>
    <row r="3623" spans="1:2" x14ac:dyDescent="0.25">
      <c r="A3623" s="33">
        <v>30101504</v>
      </c>
      <c r="B3623" s="34" t="s">
        <v>4697</v>
      </c>
    </row>
    <row r="3624" spans="1:2" x14ac:dyDescent="0.25">
      <c r="A3624" s="33">
        <v>30101505</v>
      </c>
      <c r="B3624" s="34" t="s">
        <v>2213</v>
      </c>
    </row>
    <row r="3625" spans="1:2" x14ac:dyDescent="0.25">
      <c r="A3625" s="33">
        <v>30101506</v>
      </c>
      <c r="B3625" s="34" t="s">
        <v>8043</v>
      </c>
    </row>
    <row r="3626" spans="1:2" x14ac:dyDescent="0.25">
      <c r="A3626" s="33">
        <v>30101507</v>
      </c>
      <c r="B3626" s="34" t="s">
        <v>2955</v>
      </c>
    </row>
    <row r="3627" spans="1:2" x14ac:dyDescent="0.25">
      <c r="A3627" s="33">
        <v>30101508</v>
      </c>
      <c r="B3627" s="34" t="s">
        <v>9468</v>
      </c>
    </row>
    <row r="3628" spans="1:2" x14ac:dyDescent="0.25">
      <c r="A3628" s="33">
        <v>30101509</v>
      </c>
      <c r="B3628" s="34" t="s">
        <v>11153</v>
      </c>
    </row>
    <row r="3629" spans="1:2" x14ac:dyDescent="0.25">
      <c r="A3629" s="33">
        <v>30101510</v>
      </c>
      <c r="B3629" s="34" t="s">
        <v>18919</v>
      </c>
    </row>
    <row r="3630" spans="1:2" x14ac:dyDescent="0.25">
      <c r="A3630" s="33">
        <v>30101511</v>
      </c>
      <c r="B3630" s="34" t="s">
        <v>14664</v>
      </c>
    </row>
    <row r="3631" spans="1:2" x14ac:dyDescent="0.25">
      <c r="A3631" s="33">
        <v>30101512</v>
      </c>
      <c r="B3631" s="34" t="s">
        <v>14878</v>
      </c>
    </row>
    <row r="3632" spans="1:2" x14ac:dyDescent="0.25">
      <c r="A3632" s="33">
        <v>30101513</v>
      </c>
      <c r="B3632" s="34" t="s">
        <v>16753</v>
      </c>
    </row>
    <row r="3633" spans="1:2" x14ac:dyDescent="0.25">
      <c r="A3633" s="33">
        <v>30101514</v>
      </c>
      <c r="B3633" s="34" t="s">
        <v>12719</v>
      </c>
    </row>
    <row r="3634" spans="1:2" x14ac:dyDescent="0.25">
      <c r="A3634" s="33">
        <v>30101515</v>
      </c>
      <c r="B3634" s="34" t="s">
        <v>4500</v>
      </c>
    </row>
    <row r="3635" spans="1:2" x14ac:dyDescent="0.25">
      <c r="A3635" s="33">
        <v>30101516</v>
      </c>
      <c r="B3635" s="34" t="s">
        <v>15346</v>
      </c>
    </row>
    <row r="3636" spans="1:2" x14ac:dyDescent="0.25">
      <c r="A3636" s="33">
        <v>30101517</v>
      </c>
      <c r="B3636" s="34" t="s">
        <v>4625</v>
      </c>
    </row>
    <row r="3637" spans="1:2" x14ac:dyDescent="0.25">
      <c r="A3637" s="33">
        <v>30101601</v>
      </c>
      <c r="B3637" s="34" t="s">
        <v>14822</v>
      </c>
    </row>
    <row r="3638" spans="1:2" x14ac:dyDescent="0.25">
      <c r="A3638" s="33">
        <v>30101602</v>
      </c>
      <c r="B3638" s="34" t="s">
        <v>3721</v>
      </c>
    </row>
    <row r="3639" spans="1:2" x14ac:dyDescent="0.25">
      <c r="A3639" s="33">
        <v>30101603</v>
      </c>
      <c r="B3639" s="34" t="s">
        <v>4118</v>
      </c>
    </row>
    <row r="3640" spans="1:2" x14ac:dyDescent="0.25">
      <c r="A3640" s="33">
        <v>30101604</v>
      </c>
      <c r="B3640" s="34" t="s">
        <v>4601</v>
      </c>
    </row>
    <row r="3641" spans="1:2" x14ac:dyDescent="0.25">
      <c r="A3641" s="33">
        <v>30101605</v>
      </c>
      <c r="B3641" s="34" t="s">
        <v>16478</v>
      </c>
    </row>
    <row r="3642" spans="1:2" x14ac:dyDescent="0.25">
      <c r="A3642" s="33">
        <v>30101606</v>
      </c>
      <c r="B3642" s="34" t="s">
        <v>410</v>
      </c>
    </row>
    <row r="3643" spans="1:2" x14ac:dyDescent="0.25">
      <c r="A3643" s="33">
        <v>30101607</v>
      </c>
      <c r="B3643" s="34" t="s">
        <v>5098</v>
      </c>
    </row>
    <row r="3644" spans="1:2" x14ac:dyDescent="0.25">
      <c r="A3644" s="33">
        <v>30101608</v>
      </c>
      <c r="B3644" s="34" t="s">
        <v>17206</v>
      </c>
    </row>
    <row r="3645" spans="1:2" x14ac:dyDescent="0.25">
      <c r="A3645" s="33">
        <v>30101609</v>
      </c>
      <c r="B3645" s="34" t="s">
        <v>17056</v>
      </c>
    </row>
    <row r="3646" spans="1:2" x14ac:dyDescent="0.25">
      <c r="A3646" s="33">
        <v>30101610</v>
      </c>
      <c r="B3646" s="34" t="s">
        <v>12180</v>
      </c>
    </row>
    <row r="3647" spans="1:2" x14ac:dyDescent="0.25">
      <c r="A3647" s="33">
        <v>30101611</v>
      </c>
      <c r="B3647" s="34" t="s">
        <v>4700</v>
      </c>
    </row>
    <row r="3648" spans="1:2" x14ac:dyDescent="0.25">
      <c r="A3648" s="33">
        <v>30101612</v>
      </c>
      <c r="B3648" s="34" t="s">
        <v>7608</v>
      </c>
    </row>
    <row r="3649" spans="1:2" x14ac:dyDescent="0.25">
      <c r="A3649" s="33">
        <v>30101613</v>
      </c>
      <c r="B3649" s="34" t="s">
        <v>14164</v>
      </c>
    </row>
    <row r="3650" spans="1:2" x14ac:dyDescent="0.25">
      <c r="A3650" s="33">
        <v>30101614</v>
      </c>
      <c r="B3650" s="34" t="s">
        <v>6061</v>
      </c>
    </row>
    <row r="3651" spans="1:2" x14ac:dyDescent="0.25">
      <c r="A3651" s="33">
        <v>30101615</v>
      </c>
      <c r="B3651" s="34" t="s">
        <v>737</v>
      </c>
    </row>
    <row r="3652" spans="1:2" x14ac:dyDescent="0.25">
      <c r="A3652" s="33">
        <v>30101616</v>
      </c>
      <c r="B3652" s="34" t="s">
        <v>12316</v>
      </c>
    </row>
    <row r="3653" spans="1:2" x14ac:dyDescent="0.25">
      <c r="A3653" s="33">
        <v>30101617</v>
      </c>
      <c r="B3653" s="34" t="s">
        <v>17042</v>
      </c>
    </row>
    <row r="3654" spans="1:2" x14ac:dyDescent="0.25">
      <c r="A3654" s="33">
        <v>30101618</v>
      </c>
      <c r="B3654" s="34" t="s">
        <v>14795</v>
      </c>
    </row>
    <row r="3655" spans="1:2" x14ac:dyDescent="0.25">
      <c r="A3655" s="33">
        <v>30101701</v>
      </c>
      <c r="B3655" s="34" t="s">
        <v>15469</v>
      </c>
    </row>
    <row r="3656" spans="1:2" x14ac:dyDescent="0.25">
      <c r="A3656" s="33">
        <v>30101702</v>
      </c>
      <c r="B3656" s="34" t="s">
        <v>2494</v>
      </c>
    </row>
    <row r="3657" spans="1:2" x14ac:dyDescent="0.25">
      <c r="A3657" s="33">
        <v>30101703</v>
      </c>
      <c r="B3657" s="34" t="s">
        <v>325</v>
      </c>
    </row>
    <row r="3658" spans="1:2" x14ac:dyDescent="0.25">
      <c r="A3658" s="33">
        <v>30101704</v>
      </c>
      <c r="B3658" s="34" t="s">
        <v>6201</v>
      </c>
    </row>
    <row r="3659" spans="1:2" x14ac:dyDescent="0.25">
      <c r="A3659" s="33">
        <v>30101705</v>
      </c>
      <c r="B3659" s="34" t="s">
        <v>16430</v>
      </c>
    </row>
    <row r="3660" spans="1:2" x14ac:dyDescent="0.25">
      <c r="A3660" s="33">
        <v>30101706</v>
      </c>
      <c r="B3660" s="34" t="s">
        <v>17935</v>
      </c>
    </row>
    <row r="3661" spans="1:2" x14ac:dyDescent="0.25">
      <c r="A3661" s="33">
        <v>30101707</v>
      </c>
      <c r="B3661" s="34" t="s">
        <v>9867</v>
      </c>
    </row>
    <row r="3662" spans="1:2" x14ac:dyDescent="0.25">
      <c r="A3662" s="33">
        <v>30101708</v>
      </c>
      <c r="B3662" s="34" t="s">
        <v>3901</v>
      </c>
    </row>
    <row r="3663" spans="1:2" x14ac:dyDescent="0.25">
      <c r="A3663" s="33">
        <v>30101709</v>
      </c>
      <c r="B3663" s="34" t="s">
        <v>4921</v>
      </c>
    </row>
    <row r="3664" spans="1:2" x14ac:dyDescent="0.25">
      <c r="A3664" s="33">
        <v>30101710</v>
      </c>
      <c r="B3664" s="34" t="s">
        <v>15505</v>
      </c>
    </row>
    <row r="3665" spans="1:2" x14ac:dyDescent="0.25">
      <c r="A3665" s="33">
        <v>30101711</v>
      </c>
      <c r="B3665" s="34" t="s">
        <v>2848</v>
      </c>
    </row>
    <row r="3666" spans="1:2" x14ac:dyDescent="0.25">
      <c r="A3666" s="33">
        <v>30101712</v>
      </c>
      <c r="B3666" s="34" t="s">
        <v>1967</v>
      </c>
    </row>
    <row r="3667" spans="1:2" x14ac:dyDescent="0.25">
      <c r="A3667" s="33">
        <v>30101713</v>
      </c>
      <c r="B3667" s="34" t="s">
        <v>752</v>
      </c>
    </row>
    <row r="3668" spans="1:2" x14ac:dyDescent="0.25">
      <c r="A3668" s="33">
        <v>30101714</v>
      </c>
      <c r="B3668" s="34" t="s">
        <v>11149</v>
      </c>
    </row>
    <row r="3669" spans="1:2" x14ac:dyDescent="0.25">
      <c r="A3669" s="33">
        <v>30101715</v>
      </c>
      <c r="B3669" s="34" t="s">
        <v>14961</v>
      </c>
    </row>
    <row r="3670" spans="1:2" x14ac:dyDescent="0.25">
      <c r="A3670" s="33">
        <v>30101716</v>
      </c>
      <c r="B3670" s="34" t="s">
        <v>15609</v>
      </c>
    </row>
    <row r="3671" spans="1:2" x14ac:dyDescent="0.25">
      <c r="A3671" s="33">
        <v>30101717</v>
      </c>
      <c r="B3671" s="34" t="s">
        <v>15080</v>
      </c>
    </row>
    <row r="3672" spans="1:2" x14ac:dyDescent="0.25">
      <c r="A3672" s="33">
        <v>30101718</v>
      </c>
      <c r="B3672" s="34" t="s">
        <v>3607</v>
      </c>
    </row>
    <row r="3673" spans="1:2" x14ac:dyDescent="0.25">
      <c r="A3673" s="33">
        <v>30101801</v>
      </c>
      <c r="B3673" s="34" t="s">
        <v>5766</v>
      </c>
    </row>
    <row r="3674" spans="1:2" x14ac:dyDescent="0.25">
      <c r="A3674" s="33">
        <v>30101802</v>
      </c>
      <c r="B3674" s="34" t="s">
        <v>11339</v>
      </c>
    </row>
    <row r="3675" spans="1:2" x14ac:dyDescent="0.25">
      <c r="A3675" s="33">
        <v>30101803</v>
      </c>
      <c r="B3675" s="34" t="s">
        <v>11827</v>
      </c>
    </row>
    <row r="3676" spans="1:2" x14ac:dyDescent="0.25">
      <c r="A3676" s="33">
        <v>30101804</v>
      </c>
      <c r="B3676" s="34" t="s">
        <v>12645</v>
      </c>
    </row>
    <row r="3677" spans="1:2" x14ac:dyDescent="0.25">
      <c r="A3677" s="33">
        <v>30101805</v>
      </c>
      <c r="B3677" s="34" t="s">
        <v>11366</v>
      </c>
    </row>
    <row r="3678" spans="1:2" x14ac:dyDescent="0.25">
      <c r="A3678" s="33">
        <v>30101806</v>
      </c>
      <c r="B3678" s="34" t="s">
        <v>12798</v>
      </c>
    </row>
    <row r="3679" spans="1:2" x14ac:dyDescent="0.25">
      <c r="A3679" s="33">
        <v>30101807</v>
      </c>
      <c r="B3679" s="34" t="s">
        <v>15722</v>
      </c>
    </row>
    <row r="3680" spans="1:2" x14ac:dyDescent="0.25">
      <c r="A3680" s="33">
        <v>30101808</v>
      </c>
      <c r="B3680" s="34" t="s">
        <v>10405</v>
      </c>
    </row>
    <row r="3681" spans="1:2" x14ac:dyDescent="0.25">
      <c r="A3681" s="33">
        <v>30101809</v>
      </c>
      <c r="B3681" s="34" t="s">
        <v>3089</v>
      </c>
    </row>
    <row r="3682" spans="1:2" x14ac:dyDescent="0.25">
      <c r="A3682" s="33">
        <v>30101810</v>
      </c>
      <c r="B3682" s="34" t="s">
        <v>8087</v>
      </c>
    </row>
    <row r="3683" spans="1:2" x14ac:dyDescent="0.25">
      <c r="A3683" s="33">
        <v>30101811</v>
      </c>
      <c r="B3683" s="34" t="s">
        <v>17179</v>
      </c>
    </row>
    <row r="3684" spans="1:2" x14ac:dyDescent="0.25">
      <c r="A3684" s="33">
        <v>30101812</v>
      </c>
      <c r="B3684" s="34" t="s">
        <v>6909</v>
      </c>
    </row>
    <row r="3685" spans="1:2" x14ac:dyDescent="0.25">
      <c r="A3685" s="33">
        <v>30101813</v>
      </c>
      <c r="B3685" s="34" t="s">
        <v>11127</v>
      </c>
    </row>
    <row r="3686" spans="1:2" x14ac:dyDescent="0.25">
      <c r="A3686" s="33">
        <v>30101814</v>
      </c>
      <c r="B3686" s="34" t="s">
        <v>8057</v>
      </c>
    </row>
    <row r="3687" spans="1:2" x14ac:dyDescent="0.25">
      <c r="A3687" s="33">
        <v>30101815</v>
      </c>
      <c r="B3687" s="34" t="s">
        <v>11481</v>
      </c>
    </row>
    <row r="3688" spans="1:2" x14ac:dyDescent="0.25">
      <c r="A3688" s="33">
        <v>30101816</v>
      </c>
      <c r="B3688" s="34" t="s">
        <v>13685</v>
      </c>
    </row>
    <row r="3689" spans="1:2" x14ac:dyDescent="0.25">
      <c r="A3689" s="33">
        <v>30101817</v>
      </c>
      <c r="B3689" s="34" t="s">
        <v>7346</v>
      </c>
    </row>
    <row r="3690" spans="1:2" x14ac:dyDescent="0.25">
      <c r="A3690" s="33">
        <v>30101901</v>
      </c>
      <c r="B3690" s="34" t="s">
        <v>11394</v>
      </c>
    </row>
    <row r="3691" spans="1:2" x14ac:dyDescent="0.25">
      <c r="A3691" s="33">
        <v>30101902</v>
      </c>
      <c r="B3691" s="34" t="s">
        <v>16588</v>
      </c>
    </row>
    <row r="3692" spans="1:2" x14ac:dyDescent="0.25">
      <c r="A3692" s="33">
        <v>30101903</v>
      </c>
      <c r="B3692" s="34" t="s">
        <v>7667</v>
      </c>
    </row>
    <row r="3693" spans="1:2" x14ac:dyDescent="0.25">
      <c r="A3693" s="33">
        <v>30101904</v>
      </c>
      <c r="B3693" s="34" t="s">
        <v>4372</v>
      </c>
    </row>
    <row r="3694" spans="1:2" x14ac:dyDescent="0.25">
      <c r="A3694" s="33">
        <v>30101905</v>
      </c>
      <c r="B3694" s="34" t="s">
        <v>21</v>
      </c>
    </row>
    <row r="3695" spans="1:2" x14ac:dyDescent="0.25">
      <c r="A3695" s="33">
        <v>30101906</v>
      </c>
      <c r="B3695" s="34" t="s">
        <v>17992</v>
      </c>
    </row>
    <row r="3696" spans="1:2" x14ac:dyDescent="0.25">
      <c r="A3696" s="33">
        <v>30101907</v>
      </c>
      <c r="B3696" s="34" t="s">
        <v>13294</v>
      </c>
    </row>
    <row r="3697" spans="1:2" x14ac:dyDescent="0.25">
      <c r="A3697" s="33">
        <v>30101908</v>
      </c>
      <c r="B3697" s="34" t="s">
        <v>17262</v>
      </c>
    </row>
    <row r="3698" spans="1:2" x14ac:dyDescent="0.25">
      <c r="A3698" s="33">
        <v>30101909</v>
      </c>
      <c r="B3698" s="34" t="s">
        <v>1162</v>
      </c>
    </row>
    <row r="3699" spans="1:2" x14ac:dyDescent="0.25">
      <c r="A3699" s="33">
        <v>30101910</v>
      </c>
      <c r="B3699" s="34" t="s">
        <v>12886</v>
      </c>
    </row>
    <row r="3700" spans="1:2" x14ac:dyDescent="0.25">
      <c r="A3700" s="33">
        <v>30101911</v>
      </c>
      <c r="B3700" s="34" t="s">
        <v>15248</v>
      </c>
    </row>
    <row r="3701" spans="1:2" x14ac:dyDescent="0.25">
      <c r="A3701" s="33">
        <v>30101912</v>
      </c>
      <c r="B3701" s="34" t="s">
        <v>13419</v>
      </c>
    </row>
    <row r="3702" spans="1:2" x14ac:dyDescent="0.25">
      <c r="A3702" s="33">
        <v>30101913</v>
      </c>
      <c r="B3702" s="34" t="s">
        <v>6512</v>
      </c>
    </row>
    <row r="3703" spans="1:2" x14ac:dyDescent="0.25">
      <c r="A3703" s="33">
        <v>30101914</v>
      </c>
      <c r="B3703" s="34" t="s">
        <v>11820</v>
      </c>
    </row>
    <row r="3704" spans="1:2" x14ac:dyDescent="0.25">
      <c r="A3704" s="33">
        <v>30101915</v>
      </c>
      <c r="B3704" s="34" t="s">
        <v>1318</v>
      </c>
    </row>
    <row r="3705" spans="1:2" x14ac:dyDescent="0.25">
      <c r="A3705" s="33">
        <v>30101916</v>
      </c>
      <c r="B3705" s="34" t="s">
        <v>14112</v>
      </c>
    </row>
    <row r="3706" spans="1:2" x14ac:dyDescent="0.25">
      <c r="A3706" s="33">
        <v>30101918</v>
      </c>
      <c r="B3706" s="34" t="s">
        <v>6555</v>
      </c>
    </row>
    <row r="3707" spans="1:2" x14ac:dyDescent="0.25">
      <c r="A3707" s="33">
        <v>30101919</v>
      </c>
      <c r="B3707" s="34" t="s">
        <v>2266</v>
      </c>
    </row>
    <row r="3708" spans="1:2" x14ac:dyDescent="0.25">
      <c r="A3708" s="33">
        <v>30101920</v>
      </c>
      <c r="B3708" s="34" t="s">
        <v>1671</v>
      </c>
    </row>
    <row r="3709" spans="1:2" x14ac:dyDescent="0.25">
      <c r="A3709" s="33">
        <v>30101921</v>
      </c>
      <c r="B3709" s="34" t="s">
        <v>11896</v>
      </c>
    </row>
    <row r="3710" spans="1:2" x14ac:dyDescent="0.25">
      <c r="A3710" s="33">
        <v>30101922</v>
      </c>
      <c r="B3710" s="34" t="s">
        <v>4623</v>
      </c>
    </row>
    <row r="3711" spans="1:2" x14ac:dyDescent="0.25">
      <c r="A3711" s="33">
        <v>30101923</v>
      </c>
      <c r="B3711" s="34" t="s">
        <v>13325</v>
      </c>
    </row>
    <row r="3712" spans="1:2" x14ac:dyDescent="0.25">
      <c r="A3712" s="33">
        <v>30102001</v>
      </c>
      <c r="B3712" s="34" t="s">
        <v>8754</v>
      </c>
    </row>
    <row r="3713" spans="1:2" x14ac:dyDescent="0.25">
      <c r="A3713" s="33">
        <v>30102002</v>
      </c>
      <c r="B3713" s="34" t="s">
        <v>13241</v>
      </c>
    </row>
    <row r="3714" spans="1:2" x14ac:dyDescent="0.25">
      <c r="A3714" s="33">
        <v>30102003</v>
      </c>
      <c r="B3714" s="34" t="s">
        <v>7851</v>
      </c>
    </row>
    <row r="3715" spans="1:2" x14ac:dyDescent="0.25">
      <c r="A3715" s="33">
        <v>30102004</v>
      </c>
      <c r="B3715" s="34" t="s">
        <v>521</v>
      </c>
    </row>
    <row r="3716" spans="1:2" x14ac:dyDescent="0.25">
      <c r="A3716" s="33">
        <v>30102005</v>
      </c>
      <c r="B3716" s="34" t="s">
        <v>18170</v>
      </c>
    </row>
    <row r="3717" spans="1:2" x14ac:dyDescent="0.25">
      <c r="A3717" s="33">
        <v>30102006</v>
      </c>
      <c r="B3717" s="34" t="s">
        <v>5320</v>
      </c>
    </row>
    <row r="3718" spans="1:2" x14ac:dyDescent="0.25">
      <c r="A3718" s="33">
        <v>30102007</v>
      </c>
      <c r="B3718" s="34" t="s">
        <v>15212</v>
      </c>
    </row>
    <row r="3719" spans="1:2" x14ac:dyDescent="0.25">
      <c r="A3719" s="33">
        <v>30102008</v>
      </c>
      <c r="B3719" s="34" t="s">
        <v>7397</v>
      </c>
    </row>
    <row r="3720" spans="1:2" x14ac:dyDescent="0.25">
      <c r="A3720" s="33">
        <v>30102009</v>
      </c>
      <c r="B3720" s="34" t="s">
        <v>15901</v>
      </c>
    </row>
    <row r="3721" spans="1:2" x14ac:dyDescent="0.25">
      <c r="A3721" s="33">
        <v>30102010</v>
      </c>
      <c r="B3721" s="34" t="s">
        <v>9010</v>
      </c>
    </row>
    <row r="3722" spans="1:2" x14ac:dyDescent="0.25">
      <c r="A3722" s="33">
        <v>30102011</v>
      </c>
      <c r="B3722" s="34" t="s">
        <v>11983</v>
      </c>
    </row>
    <row r="3723" spans="1:2" x14ac:dyDescent="0.25">
      <c r="A3723" s="33">
        <v>30102012</v>
      </c>
      <c r="B3723" s="34" t="s">
        <v>10186</v>
      </c>
    </row>
    <row r="3724" spans="1:2" x14ac:dyDescent="0.25">
      <c r="A3724" s="33">
        <v>30102013</v>
      </c>
      <c r="B3724" s="34" t="s">
        <v>5529</v>
      </c>
    </row>
    <row r="3725" spans="1:2" x14ac:dyDescent="0.25">
      <c r="A3725" s="33">
        <v>30102014</v>
      </c>
      <c r="B3725" s="34" t="s">
        <v>12837</v>
      </c>
    </row>
    <row r="3726" spans="1:2" x14ac:dyDescent="0.25">
      <c r="A3726" s="33">
        <v>30102015</v>
      </c>
      <c r="B3726" s="34" t="s">
        <v>14329</v>
      </c>
    </row>
    <row r="3727" spans="1:2" x14ac:dyDescent="0.25">
      <c r="A3727" s="33">
        <v>30102201</v>
      </c>
      <c r="B3727" s="34" t="s">
        <v>18084</v>
      </c>
    </row>
    <row r="3728" spans="1:2" x14ac:dyDescent="0.25">
      <c r="A3728" s="33">
        <v>30102202</v>
      </c>
      <c r="B3728" s="34" t="s">
        <v>14056</v>
      </c>
    </row>
    <row r="3729" spans="1:2" x14ac:dyDescent="0.25">
      <c r="A3729" s="33">
        <v>30102203</v>
      </c>
      <c r="B3729" s="34" t="s">
        <v>3559</v>
      </c>
    </row>
    <row r="3730" spans="1:2" x14ac:dyDescent="0.25">
      <c r="A3730" s="33">
        <v>30102204</v>
      </c>
      <c r="B3730" s="34" t="s">
        <v>9304</v>
      </c>
    </row>
    <row r="3731" spans="1:2" x14ac:dyDescent="0.25">
      <c r="A3731" s="33">
        <v>30102205</v>
      </c>
      <c r="B3731" s="34" t="s">
        <v>3771</v>
      </c>
    </row>
    <row r="3732" spans="1:2" x14ac:dyDescent="0.25">
      <c r="A3732" s="33">
        <v>30102206</v>
      </c>
      <c r="B3732" s="34" t="s">
        <v>3764</v>
      </c>
    </row>
    <row r="3733" spans="1:2" x14ac:dyDescent="0.25">
      <c r="A3733" s="33">
        <v>30102207</v>
      </c>
      <c r="B3733" s="34" t="s">
        <v>9287</v>
      </c>
    </row>
    <row r="3734" spans="1:2" x14ac:dyDescent="0.25">
      <c r="A3734" s="33">
        <v>30102208</v>
      </c>
      <c r="B3734" s="34" t="s">
        <v>14803</v>
      </c>
    </row>
    <row r="3735" spans="1:2" x14ac:dyDescent="0.25">
      <c r="A3735" s="33">
        <v>30102209</v>
      </c>
      <c r="B3735" s="34" t="s">
        <v>6979</v>
      </c>
    </row>
    <row r="3736" spans="1:2" x14ac:dyDescent="0.25">
      <c r="A3736" s="33">
        <v>30102210</v>
      </c>
      <c r="B3736" s="34" t="s">
        <v>9648</v>
      </c>
    </row>
    <row r="3737" spans="1:2" x14ac:dyDescent="0.25">
      <c r="A3737" s="33">
        <v>30102211</v>
      </c>
      <c r="B3737" s="34" t="s">
        <v>4518</v>
      </c>
    </row>
    <row r="3738" spans="1:2" x14ac:dyDescent="0.25">
      <c r="A3738" s="33">
        <v>30102212</v>
      </c>
      <c r="B3738" s="34" t="s">
        <v>10713</v>
      </c>
    </row>
    <row r="3739" spans="1:2" x14ac:dyDescent="0.25">
      <c r="A3739" s="33">
        <v>30102213</v>
      </c>
      <c r="B3739" s="34" t="s">
        <v>9598</v>
      </c>
    </row>
    <row r="3740" spans="1:2" x14ac:dyDescent="0.25">
      <c r="A3740" s="33">
        <v>30102214</v>
      </c>
      <c r="B3740" s="34" t="s">
        <v>10518</v>
      </c>
    </row>
    <row r="3741" spans="1:2" x14ac:dyDescent="0.25">
      <c r="A3741" s="33">
        <v>30102215</v>
      </c>
      <c r="B3741" s="34" t="s">
        <v>1360</v>
      </c>
    </row>
    <row r="3742" spans="1:2" x14ac:dyDescent="0.25">
      <c r="A3742" s="33">
        <v>30102216</v>
      </c>
      <c r="B3742" s="34" t="s">
        <v>14325</v>
      </c>
    </row>
    <row r="3743" spans="1:2" x14ac:dyDescent="0.25">
      <c r="A3743" s="33">
        <v>30102217</v>
      </c>
      <c r="B3743" s="34" t="s">
        <v>13464</v>
      </c>
    </row>
    <row r="3744" spans="1:2" x14ac:dyDescent="0.25">
      <c r="A3744" s="33">
        <v>30102218</v>
      </c>
      <c r="B3744" s="34" t="s">
        <v>6635</v>
      </c>
    </row>
    <row r="3745" spans="1:2" x14ac:dyDescent="0.25">
      <c r="A3745" s="33">
        <v>30102220</v>
      </c>
      <c r="B3745" s="34" t="s">
        <v>503</v>
      </c>
    </row>
    <row r="3746" spans="1:2" x14ac:dyDescent="0.25">
      <c r="A3746" s="33">
        <v>30102301</v>
      </c>
      <c r="B3746" s="34" t="s">
        <v>7535</v>
      </c>
    </row>
    <row r="3747" spans="1:2" x14ac:dyDescent="0.25">
      <c r="A3747" s="33">
        <v>30102302</v>
      </c>
      <c r="B3747" s="34" t="s">
        <v>12808</v>
      </c>
    </row>
    <row r="3748" spans="1:2" x14ac:dyDescent="0.25">
      <c r="A3748" s="33">
        <v>30102303</v>
      </c>
      <c r="B3748" s="34" t="s">
        <v>217</v>
      </c>
    </row>
    <row r="3749" spans="1:2" x14ac:dyDescent="0.25">
      <c r="A3749" s="33">
        <v>30102304</v>
      </c>
      <c r="B3749" s="34" t="s">
        <v>15626</v>
      </c>
    </row>
    <row r="3750" spans="1:2" x14ac:dyDescent="0.25">
      <c r="A3750" s="33">
        <v>30102305</v>
      </c>
      <c r="B3750" s="34" t="s">
        <v>14633</v>
      </c>
    </row>
    <row r="3751" spans="1:2" x14ac:dyDescent="0.25">
      <c r="A3751" s="33">
        <v>30102306</v>
      </c>
      <c r="B3751" s="34" t="s">
        <v>5014</v>
      </c>
    </row>
    <row r="3752" spans="1:2" x14ac:dyDescent="0.25">
      <c r="A3752" s="33">
        <v>30102307</v>
      </c>
      <c r="B3752" s="34" t="s">
        <v>18263</v>
      </c>
    </row>
    <row r="3753" spans="1:2" x14ac:dyDescent="0.25">
      <c r="A3753" s="33">
        <v>30102308</v>
      </c>
      <c r="B3753" s="34" t="s">
        <v>7899</v>
      </c>
    </row>
    <row r="3754" spans="1:2" x14ac:dyDescent="0.25">
      <c r="A3754" s="33">
        <v>30102309</v>
      </c>
      <c r="B3754" s="34" t="s">
        <v>17726</v>
      </c>
    </row>
    <row r="3755" spans="1:2" x14ac:dyDescent="0.25">
      <c r="A3755" s="33">
        <v>30102310</v>
      </c>
      <c r="B3755" s="34" t="s">
        <v>1998</v>
      </c>
    </row>
    <row r="3756" spans="1:2" x14ac:dyDescent="0.25">
      <c r="A3756" s="33">
        <v>30102311</v>
      </c>
      <c r="B3756" s="34" t="s">
        <v>18413</v>
      </c>
    </row>
    <row r="3757" spans="1:2" x14ac:dyDescent="0.25">
      <c r="A3757" s="33">
        <v>30102312</v>
      </c>
      <c r="B3757" s="34" t="s">
        <v>17743</v>
      </c>
    </row>
    <row r="3758" spans="1:2" x14ac:dyDescent="0.25">
      <c r="A3758" s="33">
        <v>30102313</v>
      </c>
      <c r="B3758" s="34" t="s">
        <v>3832</v>
      </c>
    </row>
    <row r="3759" spans="1:2" x14ac:dyDescent="0.25">
      <c r="A3759" s="33">
        <v>30102314</v>
      </c>
      <c r="B3759" s="34" t="s">
        <v>8106</v>
      </c>
    </row>
    <row r="3760" spans="1:2" x14ac:dyDescent="0.25">
      <c r="A3760" s="33">
        <v>30102315</v>
      </c>
      <c r="B3760" s="34" t="s">
        <v>874</v>
      </c>
    </row>
    <row r="3761" spans="1:2" x14ac:dyDescent="0.25">
      <c r="A3761" s="33">
        <v>30102316</v>
      </c>
      <c r="B3761" s="34" t="s">
        <v>11063</v>
      </c>
    </row>
    <row r="3762" spans="1:2" x14ac:dyDescent="0.25">
      <c r="A3762" s="33">
        <v>30102401</v>
      </c>
      <c r="B3762" s="34" t="s">
        <v>11268</v>
      </c>
    </row>
    <row r="3763" spans="1:2" x14ac:dyDescent="0.25">
      <c r="A3763" s="33">
        <v>30102402</v>
      </c>
      <c r="B3763" s="34" t="s">
        <v>16182</v>
      </c>
    </row>
    <row r="3764" spans="1:2" x14ac:dyDescent="0.25">
      <c r="A3764" s="33">
        <v>30102403</v>
      </c>
      <c r="B3764" s="34" t="s">
        <v>6001</v>
      </c>
    </row>
    <row r="3765" spans="1:2" x14ac:dyDescent="0.25">
      <c r="A3765" s="33">
        <v>30102404</v>
      </c>
      <c r="B3765" s="34" t="s">
        <v>12287</v>
      </c>
    </row>
    <row r="3766" spans="1:2" x14ac:dyDescent="0.25">
      <c r="A3766" s="33">
        <v>30102405</v>
      </c>
      <c r="B3766" s="34" t="s">
        <v>18724</v>
      </c>
    </row>
    <row r="3767" spans="1:2" x14ac:dyDescent="0.25">
      <c r="A3767" s="33">
        <v>30102406</v>
      </c>
      <c r="B3767" s="34" t="s">
        <v>495</v>
      </c>
    </row>
    <row r="3768" spans="1:2" x14ac:dyDescent="0.25">
      <c r="A3768" s="33">
        <v>30102407</v>
      </c>
      <c r="B3768" s="34" t="s">
        <v>13459</v>
      </c>
    </row>
    <row r="3769" spans="1:2" x14ac:dyDescent="0.25">
      <c r="A3769" s="33">
        <v>30102408</v>
      </c>
      <c r="B3769" s="34" t="s">
        <v>1532</v>
      </c>
    </row>
    <row r="3770" spans="1:2" x14ac:dyDescent="0.25">
      <c r="A3770" s="33">
        <v>30102409</v>
      </c>
      <c r="B3770" s="34" t="s">
        <v>1094</v>
      </c>
    </row>
    <row r="3771" spans="1:2" x14ac:dyDescent="0.25">
      <c r="A3771" s="33">
        <v>30102410</v>
      </c>
      <c r="B3771" s="34" t="s">
        <v>11695</v>
      </c>
    </row>
    <row r="3772" spans="1:2" x14ac:dyDescent="0.25">
      <c r="A3772" s="33">
        <v>30102411</v>
      </c>
      <c r="B3772" s="34" t="s">
        <v>8795</v>
      </c>
    </row>
    <row r="3773" spans="1:2" x14ac:dyDescent="0.25">
      <c r="A3773" s="33">
        <v>30102412</v>
      </c>
      <c r="B3773" s="34" t="s">
        <v>11577</v>
      </c>
    </row>
    <row r="3774" spans="1:2" x14ac:dyDescent="0.25">
      <c r="A3774" s="33">
        <v>30102413</v>
      </c>
      <c r="B3774" s="34" t="s">
        <v>11370</v>
      </c>
    </row>
    <row r="3775" spans="1:2" x14ac:dyDescent="0.25">
      <c r="A3775" s="33">
        <v>30102414</v>
      </c>
      <c r="B3775" s="34" t="s">
        <v>11217</v>
      </c>
    </row>
    <row r="3776" spans="1:2" x14ac:dyDescent="0.25">
      <c r="A3776" s="33">
        <v>30102415</v>
      </c>
      <c r="B3776" s="34" t="s">
        <v>10536</v>
      </c>
    </row>
    <row r="3777" spans="1:2" x14ac:dyDescent="0.25">
      <c r="A3777" s="33">
        <v>30102416</v>
      </c>
      <c r="B3777" s="34" t="s">
        <v>2116</v>
      </c>
    </row>
    <row r="3778" spans="1:2" x14ac:dyDescent="0.25">
      <c r="A3778" s="33">
        <v>30102417</v>
      </c>
      <c r="B3778" s="34" t="s">
        <v>7959</v>
      </c>
    </row>
    <row r="3779" spans="1:2" x14ac:dyDescent="0.25">
      <c r="A3779" s="33">
        <v>30102501</v>
      </c>
      <c r="B3779" s="34" t="s">
        <v>15832</v>
      </c>
    </row>
    <row r="3780" spans="1:2" x14ac:dyDescent="0.25">
      <c r="A3780" s="33">
        <v>30102502</v>
      </c>
      <c r="B3780" s="34" t="s">
        <v>3742</v>
      </c>
    </row>
    <row r="3781" spans="1:2" x14ac:dyDescent="0.25">
      <c r="A3781" s="33">
        <v>30102503</v>
      </c>
      <c r="B3781" s="34" t="s">
        <v>1351</v>
      </c>
    </row>
    <row r="3782" spans="1:2" x14ac:dyDescent="0.25">
      <c r="A3782" s="33">
        <v>30102504</v>
      </c>
      <c r="B3782" s="34" t="s">
        <v>9662</v>
      </c>
    </row>
    <row r="3783" spans="1:2" x14ac:dyDescent="0.25">
      <c r="A3783" s="33">
        <v>30102505</v>
      </c>
      <c r="B3783" s="34" t="s">
        <v>825</v>
      </c>
    </row>
    <row r="3784" spans="1:2" x14ac:dyDescent="0.25">
      <c r="A3784" s="33">
        <v>30102506</v>
      </c>
      <c r="B3784" s="34" t="s">
        <v>2781</v>
      </c>
    </row>
    <row r="3785" spans="1:2" x14ac:dyDescent="0.25">
      <c r="A3785" s="33">
        <v>30102507</v>
      </c>
      <c r="B3785" s="34" t="s">
        <v>2088</v>
      </c>
    </row>
    <row r="3786" spans="1:2" x14ac:dyDescent="0.25">
      <c r="A3786" s="33">
        <v>30102508</v>
      </c>
      <c r="B3786" s="34" t="s">
        <v>12560</v>
      </c>
    </row>
    <row r="3787" spans="1:2" x14ac:dyDescent="0.25">
      <c r="A3787" s="33">
        <v>30102509</v>
      </c>
      <c r="B3787" s="34" t="s">
        <v>214</v>
      </c>
    </row>
    <row r="3788" spans="1:2" x14ac:dyDescent="0.25">
      <c r="A3788" s="33">
        <v>30102510</v>
      </c>
      <c r="B3788" s="34" t="s">
        <v>14195</v>
      </c>
    </row>
    <row r="3789" spans="1:2" x14ac:dyDescent="0.25">
      <c r="A3789" s="33">
        <v>30102511</v>
      </c>
      <c r="B3789" s="34" t="s">
        <v>13867</v>
      </c>
    </row>
    <row r="3790" spans="1:2" x14ac:dyDescent="0.25">
      <c r="A3790" s="33">
        <v>30102512</v>
      </c>
      <c r="B3790" s="34" t="s">
        <v>14635</v>
      </c>
    </row>
    <row r="3791" spans="1:2" x14ac:dyDescent="0.25">
      <c r="A3791" s="33">
        <v>30102513</v>
      </c>
      <c r="B3791" s="34" t="s">
        <v>16631</v>
      </c>
    </row>
    <row r="3792" spans="1:2" x14ac:dyDescent="0.25">
      <c r="A3792" s="33">
        <v>30102514</v>
      </c>
      <c r="B3792" s="34" t="s">
        <v>9538</v>
      </c>
    </row>
    <row r="3793" spans="1:2" x14ac:dyDescent="0.25">
      <c r="A3793" s="33">
        <v>30102515</v>
      </c>
      <c r="B3793" s="34" t="s">
        <v>13604</v>
      </c>
    </row>
    <row r="3794" spans="1:2" x14ac:dyDescent="0.25">
      <c r="A3794" s="33">
        <v>30102516</v>
      </c>
      <c r="B3794" s="34" t="s">
        <v>12094</v>
      </c>
    </row>
    <row r="3795" spans="1:2" x14ac:dyDescent="0.25">
      <c r="A3795" s="33">
        <v>30102517</v>
      </c>
      <c r="B3795" s="34" t="s">
        <v>14046</v>
      </c>
    </row>
    <row r="3796" spans="1:2" x14ac:dyDescent="0.25">
      <c r="A3796" s="33">
        <v>30102518</v>
      </c>
      <c r="B3796" s="34" t="s">
        <v>11922</v>
      </c>
    </row>
    <row r="3797" spans="1:2" x14ac:dyDescent="0.25">
      <c r="A3797" s="33">
        <v>30102519</v>
      </c>
      <c r="B3797" s="34" t="s">
        <v>13734</v>
      </c>
    </row>
    <row r="3798" spans="1:2" x14ac:dyDescent="0.25">
      <c r="A3798" s="33">
        <v>30102520</v>
      </c>
      <c r="B3798" s="34" t="s">
        <v>11420</v>
      </c>
    </row>
    <row r="3799" spans="1:2" x14ac:dyDescent="0.25">
      <c r="A3799" s="33">
        <v>30102521</v>
      </c>
      <c r="B3799" s="34" t="s">
        <v>17736</v>
      </c>
    </row>
    <row r="3800" spans="1:2" x14ac:dyDescent="0.25">
      <c r="A3800" s="33">
        <v>30102522</v>
      </c>
      <c r="B3800" s="34" t="s">
        <v>14891</v>
      </c>
    </row>
    <row r="3801" spans="1:2" x14ac:dyDescent="0.25">
      <c r="A3801" s="33">
        <v>30102523</v>
      </c>
      <c r="B3801" s="34" t="s">
        <v>5788</v>
      </c>
    </row>
    <row r="3802" spans="1:2" x14ac:dyDescent="0.25">
      <c r="A3802" s="33">
        <v>30102524</v>
      </c>
      <c r="B3802" s="34" t="s">
        <v>3841</v>
      </c>
    </row>
    <row r="3803" spans="1:2" x14ac:dyDescent="0.25">
      <c r="A3803" s="33">
        <v>30102525</v>
      </c>
      <c r="B3803" s="34" t="s">
        <v>16980</v>
      </c>
    </row>
    <row r="3804" spans="1:2" x14ac:dyDescent="0.25">
      <c r="A3804" s="33">
        <v>30102526</v>
      </c>
      <c r="B3804" s="34" t="s">
        <v>947</v>
      </c>
    </row>
    <row r="3805" spans="1:2" x14ac:dyDescent="0.25">
      <c r="A3805" s="33">
        <v>30102601</v>
      </c>
      <c r="B3805" s="34" t="s">
        <v>17271</v>
      </c>
    </row>
    <row r="3806" spans="1:2" x14ac:dyDescent="0.25">
      <c r="A3806" s="33">
        <v>30102602</v>
      </c>
      <c r="B3806" s="34" t="s">
        <v>6236</v>
      </c>
    </row>
    <row r="3807" spans="1:2" x14ac:dyDescent="0.25">
      <c r="A3807" s="33">
        <v>30102603</v>
      </c>
      <c r="B3807" s="34" t="s">
        <v>6054</v>
      </c>
    </row>
    <row r="3808" spans="1:2" x14ac:dyDescent="0.25">
      <c r="A3808" s="33">
        <v>30102604</v>
      </c>
      <c r="B3808" s="34" t="s">
        <v>18741</v>
      </c>
    </row>
    <row r="3809" spans="1:2" x14ac:dyDescent="0.25">
      <c r="A3809" s="33">
        <v>30102605</v>
      </c>
      <c r="B3809" s="34" t="s">
        <v>15652</v>
      </c>
    </row>
    <row r="3810" spans="1:2" x14ac:dyDescent="0.25">
      <c r="A3810" s="33">
        <v>30102606</v>
      </c>
      <c r="B3810" s="34" t="s">
        <v>4143</v>
      </c>
    </row>
    <row r="3811" spans="1:2" x14ac:dyDescent="0.25">
      <c r="A3811" s="33">
        <v>30102607</v>
      </c>
      <c r="B3811" s="34" t="s">
        <v>16281</v>
      </c>
    </row>
    <row r="3812" spans="1:2" x14ac:dyDescent="0.25">
      <c r="A3812" s="33">
        <v>30102608</v>
      </c>
      <c r="B3812" s="34" t="s">
        <v>18041</v>
      </c>
    </row>
    <row r="3813" spans="1:2" x14ac:dyDescent="0.25">
      <c r="A3813" s="33">
        <v>30102609</v>
      </c>
      <c r="B3813" s="34" t="s">
        <v>18315</v>
      </c>
    </row>
    <row r="3814" spans="1:2" x14ac:dyDescent="0.25">
      <c r="A3814" s="33">
        <v>30102610</v>
      </c>
      <c r="B3814" s="34" t="s">
        <v>9462</v>
      </c>
    </row>
    <row r="3815" spans="1:2" x14ac:dyDescent="0.25">
      <c r="A3815" s="33">
        <v>30102611</v>
      </c>
      <c r="B3815" s="34" t="s">
        <v>4003</v>
      </c>
    </row>
    <row r="3816" spans="1:2" x14ac:dyDescent="0.25">
      <c r="A3816" s="33">
        <v>30102612</v>
      </c>
      <c r="B3816" s="34" t="s">
        <v>13458</v>
      </c>
    </row>
    <row r="3817" spans="1:2" x14ac:dyDescent="0.25">
      <c r="A3817" s="33">
        <v>30102613</v>
      </c>
      <c r="B3817" s="34" t="s">
        <v>8995</v>
      </c>
    </row>
    <row r="3818" spans="1:2" x14ac:dyDescent="0.25">
      <c r="A3818" s="33">
        <v>30102614</v>
      </c>
      <c r="B3818" s="34" t="s">
        <v>16828</v>
      </c>
    </row>
    <row r="3819" spans="1:2" x14ac:dyDescent="0.25">
      <c r="A3819" s="33">
        <v>30102615</v>
      </c>
      <c r="B3819" s="34" t="s">
        <v>14343</v>
      </c>
    </row>
    <row r="3820" spans="1:2" x14ac:dyDescent="0.25">
      <c r="A3820" s="33">
        <v>30102616</v>
      </c>
      <c r="B3820" s="34" t="s">
        <v>11834</v>
      </c>
    </row>
    <row r="3821" spans="1:2" x14ac:dyDescent="0.25">
      <c r="A3821" s="33">
        <v>30102801</v>
      </c>
      <c r="B3821" s="34" t="s">
        <v>5035</v>
      </c>
    </row>
    <row r="3822" spans="1:2" x14ac:dyDescent="0.25">
      <c r="A3822" s="33">
        <v>30102802</v>
      </c>
      <c r="B3822" s="34" t="s">
        <v>7111</v>
      </c>
    </row>
    <row r="3823" spans="1:2" x14ac:dyDescent="0.25">
      <c r="A3823" s="33">
        <v>30102803</v>
      </c>
      <c r="B3823" s="34" t="s">
        <v>5182</v>
      </c>
    </row>
    <row r="3824" spans="1:2" x14ac:dyDescent="0.25">
      <c r="A3824" s="33">
        <v>30102901</v>
      </c>
      <c r="B3824" s="34" t="s">
        <v>12176</v>
      </c>
    </row>
    <row r="3825" spans="1:2" x14ac:dyDescent="0.25">
      <c r="A3825" s="33">
        <v>30102903</v>
      </c>
      <c r="B3825" s="34" t="s">
        <v>18965</v>
      </c>
    </row>
    <row r="3826" spans="1:2" x14ac:dyDescent="0.25">
      <c r="A3826" s="33">
        <v>30102904</v>
      </c>
      <c r="B3826" s="34" t="s">
        <v>5347</v>
      </c>
    </row>
    <row r="3827" spans="1:2" x14ac:dyDescent="0.25">
      <c r="A3827" s="33">
        <v>30102905</v>
      </c>
      <c r="B3827" s="34" t="s">
        <v>2577</v>
      </c>
    </row>
    <row r="3828" spans="1:2" x14ac:dyDescent="0.25">
      <c r="A3828" s="33">
        <v>30102906</v>
      </c>
      <c r="B3828" s="34" t="s">
        <v>15535</v>
      </c>
    </row>
    <row r="3829" spans="1:2" x14ac:dyDescent="0.25">
      <c r="A3829" s="33">
        <v>30103001</v>
      </c>
      <c r="B3829" s="34" t="s">
        <v>5811</v>
      </c>
    </row>
    <row r="3830" spans="1:2" x14ac:dyDescent="0.25">
      <c r="A3830" s="33">
        <v>30103002</v>
      </c>
      <c r="B3830" s="34" t="s">
        <v>18022</v>
      </c>
    </row>
    <row r="3831" spans="1:2" x14ac:dyDescent="0.25">
      <c r="A3831" s="33">
        <v>30103101</v>
      </c>
      <c r="B3831" s="34" t="s">
        <v>2646</v>
      </c>
    </row>
    <row r="3832" spans="1:2" x14ac:dyDescent="0.25">
      <c r="A3832" s="33">
        <v>30103102</v>
      </c>
      <c r="B3832" s="34" t="s">
        <v>16030</v>
      </c>
    </row>
    <row r="3833" spans="1:2" x14ac:dyDescent="0.25">
      <c r="A3833" s="33">
        <v>30103103</v>
      </c>
      <c r="B3833" s="34" t="s">
        <v>4849</v>
      </c>
    </row>
    <row r="3834" spans="1:2" x14ac:dyDescent="0.25">
      <c r="A3834" s="33">
        <v>30103201</v>
      </c>
      <c r="B3834" s="34" t="s">
        <v>6472</v>
      </c>
    </row>
    <row r="3835" spans="1:2" x14ac:dyDescent="0.25">
      <c r="A3835" s="33">
        <v>30103202</v>
      </c>
      <c r="B3835" s="34" t="s">
        <v>4300</v>
      </c>
    </row>
    <row r="3836" spans="1:2" x14ac:dyDescent="0.25">
      <c r="A3836" s="33">
        <v>30103203</v>
      </c>
      <c r="B3836" s="34" t="s">
        <v>13488</v>
      </c>
    </row>
    <row r="3837" spans="1:2" x14ac:dyDescent="0.25">
      <c r="A3837" s="33">
        <v>30103204</v>
      </c>
      <c r="B3837" s="34" t="s">
        <v>17794</v>
      </c>
    </row>
    <row r="3838" spans="1:2" x14ac:dyDescent="0.25">
      <c r="A3838" s="33">
        <v>30103205</v>
      </c>
      <c r="B3838" s="34" t="s">
        <v>11325</v>
      </c>
    </row>
    <row r="3839" spans="1:2" x14ac:dyDescent="0.25">
      <c r="A3839" s="33">
        <v>30103206</v>
      </c>
      <c r="B3839" s="34" t="s">
        <v>19017</v>
      </c>
    </row>
    <row r="3840" spans="1:2" x14ac:dyDescent="0.25">
      <c r="A3840" s="33">
        <v>30103301</v>
      </c>
      <c r="B3840" s="34" t="s">
        <v>5265</v>
      </c>
    </row>
    <row r="3841" spans="1:2" x14ac:dyDescent="0.25">
      <c r="A3841" s="33">
        <v>30103302</v>
      </c>
      <c r="B3841" s="34" t="s">
        <v>12341</v>
      </c>
    </row>
    <row r="3842" spans="1:2" x14ac:dyDescent="0.25">
      <c r="A3842" s="33">
        <v>30103303</v>
      </c>
      <c r="B3842" s="34" t="s">
        <v>14609</v>
      </c>
    </row>
    <row r="3843" spans="1:2" x14ac:dyDescent="0.25">
      <c r="A3843" s="33">
        <v>30103304</v>
      </c>
      <c r="B3843" s="34" t="s">
        <v>2814</v>
      </c>
    </row>
    <row r="3844" spans="1:2" x14ac:dyDescent="0.25">
      <c r="A3844" s="33">
        <v>30103305</v>
      </c>
      <c r="B3844" s="34" t="s">
        <v>2573</v>
      </c>
    </row>
    <row r="3845" spans="1:2" x14ac:dyDescent="0.25">
      <c r="A3845" s="33">
        <v>30103306</v>
      </c>
      <c r="B3845" s="34" t="s">
        <v>1769</v>
      </c>
    </row>
    <row r="3846" spans="1:2" x14ac:dyDescent="0.25">
      <c r="A3846" s="33">
        <v>30103307</v>
      </c>
      <c r="B3846" s="34" t="s">
        <v>13379</v>
      </c>
    </row>
    <row r="3847" spans="1:2" x14ac:dyDescent="0.25">
      <c r="A3847" s="33">
        <v>30103308</v>
      </c>
      <c r="B3847" s="34" t="s">
        <v>677</v>
      </c>
    </row>
    <row r="3848" spans="1:2" x14ac:dyDescent="0.25">
      <c r="A3848" s="33">
        <v>30103309</v>
      </c>
      <c r="B3848" s="34" t="s">
        <v>8922</v>
      </c>
    </row>
    <row r="3849" spans="1:2" x14ac:dyDescent="0.25">
      <c r="A3849" s="33">
        <v>30103310</v>
      </c>
      <c r="B3849" s="34" t="s">
        <v>4961</v>
      </c>
    </row>
    <row r="3850" spans="1:2" x14ac:dyDescent="0.25">
      <c r="A3850" s="33">
        <v>30103311</v>
      </c>
      <c r="B3850" s="34" t="s">
        <v>6693</v>
      </c>
    </row>
    <row r="3851" spans="1:2" x14ac:dyDescent="0.25">
      <c r="A3851" s="33">
        <v>30103312</v>
      </c>
      <c r="B3851" s="34" t="s">
        <v>11929</v>
      </c>
    </row>
    <row r="3852" spans="1:2" x14ac:dyDescent="0.25">
      <c r="A3852" s="33">
        <v>30103313</v>
      </c>
      <c r="B3852" s="34" t="s">
        <v>797</v>
      </c>
    </row>
    <row r="3853" spans="1:2" x14ac:dyDescent="0.25">
      <c r="A3853" s="33">
        <v>30103401</v>
      </c>
      <c r="B3853" s="34" t="s">
        <v>16600</v>
      </c>
    </row>
    <row r="3854" spans="1:2" x14ac:dyDescent="0.25">
      <c r="A3854" s="33">
        <v>30103402</v>
      </c>
      <c r="B3854" s="34" t="s">
        <v>16278</v>
      </c>
    </row>
    <row r="3855" spans="1:2" x14ac:dyDescent="0.25">
      <c r="A3855" s="33">
        <v>30103403</v>
      </c>
      <c r="B3855" s="34" t="s">
        <v>10346</v>
      </c>
    </row>
    <row r="3856" spans="1:2" x14ac:dyDescent="0.25">
      <c r="A3856" s="33">
        <v>30103404</v>
      </c>
      <c r="B3856" s="34" t="s">
        <v>1268</v>
      </c>
    </row>
    <row r="3857" spans="1:2" x14ac:dyDescent="0.25">
      <c r="A3857" s="33">
        <v>30103405</v>
      </c>
      <c r="B3857" s="34" t="s">
        <v>17950</v>
      </c>
    </row>
    <row r="3858" spans="1:2" x14ac:dyDescent="0.25">
      <c r="A3858" s="33">
        <v>30103406</v>
      </c>
      <c r="B3858" s="34" t="s">
        <v>1661</v>
      </c>
    </row>
    <row r="3859" spans="1:2" x14ac:dyDescent="0.25">
      <c r="A3859" s="33">
        <v>30103407</v>
      </c>
      <c r="B3859" s="34" t="s">
        <v>12369</v>
      </c>
    </row>
    <row r="3860" spans="1:2" x14ac:dyDescent="0.25">
      <c r="A3860" s="33">
        <v>30103408</v>
      </c>
      <c r="B3860" s="34" t="s">
        <v>6527</v>
      </c>
    </row>
    <row r="3861" spans="1:2" x14ac:dyDescent="0.25">
      <c r="A3861" s="33">
        <v>30103409</v>
      </c>
      <c r="B3861" s="34" t="s">
        <v>2197</v>
      </c>
    </row>
    <row r="3862" spans="1:2" x14ac:dyDescent="0.25">
      <c r="A3862" s="33">
        <v>30103410</v>
      </c>
      <c r="B3862" s="34" t="s">
        <v>6319</v>
      </c>
    </row>
    <row r="3863" spans="1:2" x14ac:dyDescent="0.25">
      <c r="A3863" s="33">
        <v>30103411</v>
      </c>
      <c r="B3863" s="34" t="s">
        <v>2671</v>
      </c>
    </row>
    <row r="3864" spans="1:2" x14ac:dyDescent="0.25">
      <c r="A3864" s="33">
        <v>30103412</v>
      </c>
      <c r="B3864" s="34" t="s">
        <v>4727</v>
      </c>
    </row>
    <row r="3865" spans="1:2" x14ac:dyDescent="0.25">
      <c r="A3865" s="33">
        <v>30103413</v>
      </c>
      <c r="B3865" s="34" t="s">
        <v>9686</v>
      </c>
    </row>
    <row r="3866" spans="1:2" x14ac:dyDescent="0.25">
      <c r="A3866" s="33">
        <v>30103501</v>
      </c>
      <c r="B3866" s="34" t="s">
        <v>14260</v>
      </c>
    </row>
    <row r="3867" spans="1:2" x14ac:dyDescent="0.25">
      <c r="A3867" s="33">
        <v>30103502</v>
      </c>
      <c r="B3867" s="34" t="s">
        <v>1211</v>
      </c>
    </row>
    <row r="3868" spans="1:2" x14ac:dyDescent="0.25">
      <c r="A3868" s="33">
        <v>30103503</v>
      </c>
      <c r="B3868" s="34" t="s">
        <v>13200</v>
      </c>
    </row>
    <row r="3869" spans="1:2" x14ac:dyDescent="0.25">
      <c r="A3869" s="33">
        <v>30103504</v>
      </c>
      <c r="B3869" s="34" t="s">
        <v>15700</v>
      </c>
    </row>
    <row r="3870" spans="1:2" x14ac:dyDescent="0.25">
      <c r="A3870" s="33">
        <v>30103505</v>
      </c>
      <c r="B3870" s="34" t="s">
        <v>12787</v>
      </c>
    </row>
    <row r="3871" spans="1:2" x14ac:dyDescent="0.25">
      <c r="A3871" s="33">
        <v>30103506</v>
      </c>
      <c r="B3871" s="34" t="s">
        <v>9059</v>
      </c>
    </row>
    <row r="3872" spans="1:2" x14ac:dyDescent="0.25">
      <c r="A3872" s="33">
        <v>30103507</v>
      </c>
      <c r="B3872" s="34" t="s">
        <v>12327</v>
      </c>
    </row>
    <row r="3873" spans="1:2" x14ac:dyDescent="0.25">
      <c r="A3873" s="33">
        <v>30103508</v>
      </c>
      <c r="B3873" s="34" t="s">
        <v>10458</v>
      </c>
    </row>
    <row r="3874" spans="1:2" x14ac:dyDescent="0.25">
      <c r="A3874" s="33">
        <v>30103509</v>
      </c>
      <c r="B3874" s="34" t="s">
        <v>11765</v>
      </c>
    </row>
    <row r="3875" spans="1:2" x14ac:dyDescent="0.25">
      <c r="A3875" s="33">
        <v>30103510</v>
      </c>
      <c r="B3875" s="34" t="s">
        <v>7625</v>
      </c>
    </row>
    <row r="3876" spans="1:2" x14ac:dyDescent="0.25">
      <c r="A3876" s="33">
        <v>30103511</v>
      </c>
      <c r="B3876" s="34" t="s">
        <v>18294</v>
      </c>
    </row>
    <row r="3877" spans="1:2" x14ac:dyDescent="0.25">
      <c r="A3877" s="33">
        <v>30103512</v>
      </c>
      <c r="B3877" s="34" t="s">
        <v>6672</v>
      </c>
    </row>
    <row r="3878" spans="1:2" x14ac:dyDescent="0.25">
      <c r="A3878" s="33">
        <v>30103513</v>
      </c>
      <c r="B3878" s="34" t="s">
        <v>3074</v>
      </c>
    </row>
    <row r="3879" spans="1:2" x14ac:dyDescent="0.25">
      <c r="A3879" s="33">
        <v>30103514</v>
      </c>
      <c r="B3879" s="34" t="s">
        <v>4006</v>
      </c>
    </row>
    <row r="3880" spans="1:2" x14ac:dyDescent="0.25">
      <c r="A3880" s="33">
        <v>30103515</v>
      </c>
      <c r="B3880" s="34" t="s">
        <v>1956</v>
      </c>
    </row>
    <row r="3881" spans="1:2" x14ac:dyDescent="0.25">
      <c r="A3881" s="33">
        <v>30103601</v>
      </c>
      <c r="B3881" s="34" t="s">
        <v>11566</v>
      </c>
    </row>
    <row r="3882" spans="1:2" x14ac:dyDescent="0.25">
      <c r="A3882" s="33">
        <v>30103602</v>
      </c>
      <c r="B3882" s="34" t="s">
        <v>12070</v>
      </c>
    </row>
    <row r="3883" spans="1:2" x14ac:dyDescent="0.25">
      <c r="A3883" s="33">
        <v>30103603</v>
      </c>
      <c r="B3883" s="34" t="s">
        <v>6873</v>
      </c>
    </row>
    <row r="3884" spans="1:2" x14ac:dyDescent="0.25">
      <c r="A3884" s="33">
        <v>30103604</v>
      </c>
      <c r="B3884" s="34" t="s">
        <v>18606</v>
      </c>
    </row>
    <row r="3885" spans="1:2" x14ac:dyDescent="0.25">
      <c r="A3885" s="33">
        <v>30103605</v>
      </c>
      <c r="B3885" s="34" t="s">
        <v>11651</v>
      </c>
    </row>
    <row r="3886" spans="1:2" x14ac:dyDescent="0.25">
      <c r="A3886" s="33">
        <v>30103606</v>
      </c>
      <c r="B3886" s="34" t="s">
        <v>15298</v>
      </c>
    </row>
    <row r="3887" spans="1:2" x14ac:dyDescent="0.25">
      <c r="A3887" s="33">
        <v>30103607</v>
      </c>
      <c r="B3887" s="34" t="s">
        <v>8770</v>
      </c>
    </row>
    <row r="3888" spans="1:2" x14ac:dyDescent="0.25">
      <c r="A3888" s="33">
        <v>30103608</v>
      </c>
      <c r="B3888" s="34" t="s">
        <v>11449</v>
      </c>
    </row>
    <row r="3889" spans="1:2" x14ac:dyDescent="0.25">
      <c r="A3889" s="33">
        <v>30103701</v>
      </c>
      <c r="B3889" s="34" t="s">
        <v>5318</v>
      </c>
    </row>
    <row r="3890" spans="1:2" x14ac:dyDescent="0.25">
      <c r="A3890" s="33">
        <v>30111501</v>
      </c>
      <c r="B3890" s="34" t="s">
        <v>9292</v>
      </c>
    </row>
    <row r="3891" spans="1:2" x14ac:dyDescent="0.25">
      <c r="A3891" s="33">
        <v>30111502</v>
      </c>
      <c r="B3891" s="34" t="s">
        <v>11380</v>
      </c>
    </row>
    <row r="3892" spans="1:2" x14ac:dyDescent="0.25">
      <c r="A3892" s="33">
        <v>30111503</v>
      </c>
      <c r="B3892" s="34" t="s">
        <v>15158</v>
      </c>
    </row>
    <row r="3893" spans="1:2" x14ac:dyDescent="0.25">
      <c r="A3893" s="33">
        <v>30111504</v>
      </c>
      <c r="B3893" s="34" t="s">
        <v>12968</v>
      </c>
    </row>
    <row r="3894" spans="1:2" x14ac:dyDescent="0.25">
      <c r="A3894" s="33">
        <v>30111601</v>
      </c>
      <c r="B3894" s="34" t="s">
        <v>12918</v>
      </c>
    </row>
    <row r="3895" spans="1:2" x14ac:dyDescent="0.25">
      <c r="A3895" s="33">
        <v>30111602</v>
      </c>
      <c r="B3895" s="34" t="s">
        <v>1045</v>
      </c>
    </row>
    <row r="3896" spans="1:2" x14ac:dyDescent="0.25">
      <c r="A3896" s="33">
        <v>30111603</v>
      </c>
      <c r="B3896" s="34" t="s">
        <v>360</v>
      </c>
    </row>
    <row r="3897" spans="1:2" x14ac:dyDescent="0.25">
      <c r="A3897" s="33">
        <v>30111604</v>
      </c>
      <c r="B3897" s="34" t="s">
        <v>18885</v>
      </c>
    </row>
    <row r="3898" spans="1:2" x14ac:dyDescent="0.25">
      <c r="A3898" s="33">
        <v>30111605</v>
      </c>
      <c r="B3898" s="34" t="s">
        <v>3519</v>
      </c>
    </row>
    <row r="3899" spans="1:2" x14ac:dyDescent="0.25">
      <c r="A3899" s="33">
        <v>30111606</v>
      </c>
      <c r="B3899" s="34" t="s">
        <v>169</v>
      </c>
    </row>
    <row r="3900" spans="1:2" x14ac:dyDescent="0.25">
      <c r="A3900" s="33">
        <v>30111607</v>
      </c>
      <c r="B3900" s="34" t="s">
        <v>7694</v>
      </c>
    </row>
    <row r="3901" spans="1:2" x14ac:dyDescent="0.25">
      <c r="A3901" s="33">
        <v>30111701</v>
      </c>
      <c r="B3901" s="34" t="s">
        <v>8974</v>
      </c>
    </row>
    <row r="3902" spans="1:2" x14ac:dyDescent="0.25">
      <c r="A3902" s="33">
        <v>30121501</v>
      </c>
      <c r="B3902" s="34" t="s">
        <v>13512</v>
      </c>
    </row>
    <row r="3903" spans="1:2" x14ac:dyDescent="0.25">
      <c r="A3903" s="33">
        <v>30121503</v>
      </c>
      <c r="B3903" s="34" t="s">
        <v>5844</v>
      </c>
    </row>
    <row r="3904" spans="1:2" x14ac:dyDescent="0.25">
      <c r="A3904" s="33">
        <v>30121601</v>
      </c>
      <c r="B3904" s="34" t="s">
        <v>10565</v>
      </c>
    </row>
    <row r="3905" spans="1:2" x14ac:dyDescent="0.25">
      <c r="A3905" s="33">
        <v>30121602</v>
      </c>
      <c r="B3905" s="34" t="s">
        <v>17542</v>
      </c>
    </row>
    <row r="3906" spans="1:2" x14ac:dyDescent="0.25">
      <c r="A3906" s="33">
        <v>30121603</v>
      </c>
      <c r="B3906" s="34" t="s">
        <v>2715</v>
      </c>
    </row>
    <row r="3907" spans="1:2" x14ac:dyDescent="0.25">
      <c r="A3907" s="33">
        <v>30121604</v>
      </c>
      <c r="B3907" s="34" t="s">
        <v>4737</v>
      </c>
    </row>
    <row r="3908" spans="1:2" x14ac:dyDescent="0.25">
      <c r="A3908" s="33">
        <v>30121605</v>
      </c>
      <c r="B3908" s="34" t="s">
        <v>8204</v>
      </c>
    </row>
    <row r="3909" spans="1:2" x14ac:dyDescent="0.25">
      <c r="A3909" s="33">
        <v>30131501</v>
      </c>
      <c r="B3909" s="34" t="s">
        <v>3763</v>
      </c>
    </row>
    <row r="3910" spans="1:2" x14ac:dyDescent="0.25">
      <c r="A3910" s="33">
        <v>30131502</v>
      </c>
      <c r="B3910" s="34" t="s">
        <v>4049</v>
      </c>
    </row>
    <row r="3911" spans="1:2" x14ac:dyDescent="0.25">
      <c r="A3911" s="33">
        <v>30131503</v>
      </c>
      <c r="B3911" s="34" t="s">
        <v>2912</v>
      </c>
    </row>
    <row r="3912" spans="1:2" x14ac:dyDescent="0.25">
      <c r="A3912" s="33">
        <v>30131504</v>
      </c>
      <c r="B3912" s="34" t="s">
        <v>2779</v>
      </c>
    </row>
    <row r="3913" spans="1:2" x14ac:dyDescent="0.25">
      <c r="A3913" s="33">
        <v>30131601</v>
      </c>
      <c r="B3913" s="34" t="s">
        <v>5673</v>
      </c>
    </row>
    <row r="3914" spans="1:2" x14ac:dyDescent="0.25">
      <c r="A3914" s="33">
        <v>30131602</v>
      </c>
      <c r="B3914" s="34" t="s">
        <v>5221</v>
      </c>
    </row>
    <row r="3915" spans="1:2" x14ac:dyDescent="0.25">
      <c r="A3915" s="33">
        <v>30131603</v>
      </c>
      <c r="B3915" s="34" t="s">
        <v>14467</v>
      </c>
    </row>
    <row r="3916" spans="1:2" x14ac:dyDescent="0.25">
      <c r="A3916" s="33">
        <v>30131604</v>
      </c>
      <c r="B3916" s="34" t="s">
        <v>8150</v>
      </c>
    </row>
    <row r="3917" spans="1:2" x14ac:dyDescent="0.25">
      <c r="A3917" s="33">
        <v>30131701</v>
      </c>
      <c r="B3917" s="34" t="s">
        <v>3957</v>
      </c>
    </row>
    <row r="3918" spans="1:2" x14ac:dyDescent="0.25">
      <c r="A3918" s="33">
        <v>30131702</v>
      </c>
      <c r="B3918" s="34" t="s">
        <v>712</v>
      </c>
    </row>
    <row r="3919" spans="1:2" x14ac:dyDescent="0.25">
      <c r="A3919" s="33">
        <v>30131703</v>
      </c>
      <c r="B3919" s="34" t="s">
        <v>15355</v>
      </c>
    </row>
    <row r="3920" spans="1:2" x14ac:dyDescent="0.25">
      <c r="A3920" s="33">
        <v>30131704</v>
      </c>
      <c r="B3920" s="34" t="s">
        <v>3506</v>
      </c>
    </row>
    <row r="3921" spans="1:2" x14ac:dyDescent="0.25">
      <c r="A3921" s="33">
        <v>30131705</v>
      </c>
      <c r="B3921" s="34" t="s">
        <v>16295</v>
      </c>
    </row>
    <row r="3922" spans="1:2" x14ac:dyDescent="0.25">
      <c r="A3922" s="33">
        <v>30141501</v>
      </c>
      <c r="B3922" s="34" t="s">
        <v>1562</v>
      </c>
    </row>
    <row r="3923" spans="1:2" x14ac:dyDescent="0.25">
      <c r="A3923" s="33">
        <v>30141502</v>
      </c>
      <c r="B3923" s="34" t="s">
        <v>11665</v>
      </c>
    </row>
    <row r="3924" spans="1:2" x14ac:dyDescent="0.25">
      <c r="A3924" s="33">
        <v>30141503</v>
      </c>
      <c r="B3924" s="34" t="s">
        <v>13871</v>
      </c>
    </row>
    <row r="3925" spans="1:2" x14ac:dyDescent="0.25">
      <c r="A3925" s="33">
        <v>30141504</v>
      </c>
      <c r="B3925" s="34" t="s">
        <v>13179</v>
      </c>
    </row>
    <row r="3926" spans="1:2" x14ac:dyDescent="0.25">
      <c r="A3926" s="33">
        <v>30141505</v>
      </c>
      <c r="B3926" s="34" t="s">
        <v>4009</v>
      </c>
    </row>
    <row r="3927" spans="1:2" x14ac:dyDescent="0.25">
      <c r="A3927" s="33">
        <v>30141506</v>
      </c>
      <c r="B3927" s="34" t="s">
        <v>832</v>
      </c>
    </row>
    <row r="3928" spans="1:2" x14ac:dyDescent="0.25">
      <c r="A3928" s="33">
        <v>30141507</v>
      </c>
      <c r="B3928" s="34" t="s">
        <v>9492</v>
      </c>
    </row>
    <row r="3929" spans="1:2" x14ac:dyDescent="0.25">
      <c r="A3929" s="33">
        <v>30141508</v>
      </c>
      <c r="B3929" s="34" t="s">
        <v>5646</v>
      </c>
    </row>
    <row r="3930" spans="1:2" x14ac:dyDescent="0.25">
      <c r="A3930" s="33">
        <v>30141510</v>
      </c>
      <c r="B3930" s="34" t="s">
        <v>11913</v>
      </c>
    </row>
    <row r="3931" spans="1:2" x14ac:dyDescent="0.25">
      <c r="A3931" s="33">
        <v>30141511</v>
      </c>
      <c r="B3931" s="34" t="s">
        <v>16940</v>
      </c>
    </row>
    <row r="3932" spans="1:2" x14ac:dyDescent="0.25">
      <c r="A3932" s="33">
        <v>30141512</v>
      </c>
      <c r="B3932" s="34" t="s">
        <v>16207</v>
      </c>
    </row>
    <row r="3933" spans="1:2" x14ac:dyDescent="0.25">
      <c r="A3933" s="33">
        <v>30141513</v>
      </c>
      <c r="B3933" s="34" t="s">
        <v>15989</v>
      </c>
    </row>
    <row r="3934" spans="1:2" x14ac:dyDescent="0.25">
      <c r="A3934" s="33">
        <v>30141601</v>
      </c>
      <c r="B3934" s="34" t="s">
        <v>1815</v>
      </c>
    </row>
    <row r="3935" spans="1:2" x14ac:dyDescent="0.25">
      <c r="A3935" s="33">
        <v>30141602</v>
      </c>
      <c r="B3935" s="34" t="s">
        <v>18572</v>
      </c>
    </row>
    <row r="3936" spans="1:2" x14ac:dyDescent="0.25">
      <c r="A3936" s="33">
        <v>30141603</v>
      </c>
      <c r="B3936" s="34" t="s">
        <v>12683</v>
      </c>
    </row>
    <row r="3937" spans="1:2" x14ac:dyDescent="0.25">
      <c r="A3937" s="33">
        <v>30151501</v>
      </c>
      <c r="B3937" s="34" t="s">
        <v>13403</v>
      </c>
    </row>
    <row r="3938" spans="1:2" x14ac:dyDescent="0.25">
      <c r="A3938" s="33">
        <v>30151502</v>
      </c>
      <c r="B3938" s="34" t="s">
        <v>6580</v>
      </c>
    </row>
    <row r="3939" spans="1:2" x14ac:dyDescent="0.25">
      <c r="A3939" s="33">
        <v>30151503</v>
      </c>
      <c r="B3939" s="34" t="s">
        <v>10108</v>
      </c>
    </row>
    <row r="3940" spans="1:2" x14ac:dyDescent="0.25">
      <c r="A3940" s="33">
        <v>30151504</v>
      </c>
      <c r="B3940" s="34" t="s">
        <v>8736</v>
      </c>
    </row>
    <row r="3941" spans="1:2" x14ac:dyDescent="0.25">
      <c r="A3941" s="33">
        <v>30151505</v>
      </c>
      <c r="B3941" s="34" t="s">
        <v>13023</v>
      </c>
    </row>
    <row r="3942" spans="1:2" x14ac:dyDescent="0.25">
      <c r="A3942" s="33">
        <v>30151506</v>
      </c>
      <c r="B3942" s="34" t="s">
        <v>7401</v>
      </c>
    </row>
    <row r="3943" spans="1:2" x14ac:dyDescent="0.25">
      <c r="A3943" s="33">
        <v>30151507</v>
      </c>
      <c r="B3943" s="34" t="s">
        <v>9517</v>
      </c>
    </row>
    <row r="3944" spans="1:2" x14ac:dyDescent="0.25">
      <c r="A3944" s="33">
        <v>30151508</v>
      </c>
      <c r="B3944" s="34" t="s">
        <v>8470</v>
      </c>
    </row>
    <row r="3945" spans="1:2" x14ac:dyDescent="0.25">
      <c r="A3945" s="33">
        <v>30151509</v>
      </c>
      <c r="B3945" s="34" t="s">
        <v>14140</v>
      </c>
    </row>
    <row r="3946" spans="1:2" x14ac:dyDescent="0.25">
      <c r="A3946" s="33">
        <v>30151510</v>
      </c>
      <c r="B3946" s="34" t="s">
        <v>12394</v>
      </c>
    </row>
    <row r="3947" spans="1:2" x14ac:dyDescent="0.25">
      <c r="A3947" s="33">
        <v>30151601</v>
      </c>
      <c r="B3947" s="34" t="s">
        <v>16808</v>
      </c>
    </row>
    <row r="3948" spans="1:2" x14ac:dyDescent="0.25">
      <c r="A3948" s="33">
        <v>30151602</v>
      </c>
      <c r="B3948" s="34" t="s">
        <v>16763</v>
      </c>
    </row>
    <row r="3949" spans="1:2" x14ac:dyDescent="0.25">
      <c r="A3949" s="33">
        <v>30151603</v>
      </c>
      <c r="B3949" s="34" t="s">
        <v>926</v>
      </c>
    </row>
    <row r="3950" spans="1:2" x14ac:dyDescent="0.25">
      <c r="A3950" s="33">
        <v>30151604</v>
      </c>
      <c r="B3950" s="34" t="s">
        <v>1008</v>
      </c>
    </row>
    <row r="3951" spans="1:2" x14ac:dyDescent="0.25">
      <c r="A3951" s="33">
        <v>30151605</v>
      </c>
      <c r="B3951" s="34" t="s">
        <v>7146</v>
      </c>
    </row>
    <row r="3952" spans="1:2" x14ac:dyDescent="0.25">
      <c r="A3952" s="33">
        <v>30151606</v>
      </c>
      <c r="B3952" s="34" t="s">
        <v>15625</v>
      </c>
    </row>
    <row r="3953" spans="1:2" x14ac:dyDescent="0.25">
      <c r="A3953" s="33">
        <v>30151607</v>
      </c>
      <c r="B3953" s="34" t="s">
        <v>13846</v>
      </c>
    </row>
    <row r="3954" spans="1:2" x14ac:dyDescent="0.25">
      <c r="A3954" s="33">
        <v>30151608</v>
      </c>
      <c r="B3954" s="34" t="s">
        <v>15022</v>
      </c>
    </row>
    <row r="3955" spans="1:2" x14ac:dyDescent="0.25">
      <c r="A3955" s="33">
        <v>30151609</v>
      </c>
      <c r="B3955" s="34" t="s">
        <v>16653</v>
      </c>
    </row>
    <row r="3956" spans="1:2" x14ac:dyDescent="0.25">
      <c r="A3956" s="33">
        <v>30151610</v>
      </c>
      <c r="B3956" s="34" t="s">
        <v>4951</v>
      </c>
    </row>
    <row r="3957" spans="1:2" x14ac:dyDescent="0.25">
      <c r="A3957" s="33">
        <v>30151701</v>
      </c>
      <c r="B3957" s="34" t="s">
        <v>11446</v>
      </c>
    </row>
    <row r="3958" spans="1:2" x14ac:dyDescent="0.25">
      <c r="A3958" s="33">
        <v>30151702</v>
      </c>
      <c r="B3958" s="34" t="s">
        <v>10370</v>
      </c>
    </row>
    <row r="3959" spans="1:2" x14ac:dyDescent="0.25">
      <c r="A3959" s="33">
        <v>30151703</v>
      </c>
      <c r="B3959" s="34" t="s">
        <v>5577</v>
      </c>
    </row>
    <row r="3960" spans="1:2" x14ac:dyDescent="0.25">
      <c r="A3960" s="33">
        <v>30151704</v>
      </c>
      <c r="B3960" s="34" t="s">
        <v>12101</v>
      </c>
    </row>
    <row r="3961" spans="1:2" x14ac:dyDescent="0.25">
      <c r="A3961" s="33">
        <v>30151801</v>
      </c>
      <c r="B3961" s="34" t="s">
        <v>7483</v>
      </c>
    </row>
    <row r="3962" spans="1:2" x14ac:dyDescent="0.25">
      <c r="A3962" s="33">
        <v>30151802</v>
      </c>
      <c r="B3962" s="34" t="s">
        <v>4756</v>
      </c>
    </row>
    <row r="3963" spans="1:2" x14ac:dyDescent="0.25">
      <c r="A3963" s="33">
        <v>30151803</v>
      </c>
      <c r="B3963" s="34" t="s">
        <v>15009</v>
      </c>
    </row>
    <row r="3964" spans="1:2" x14ac:dyDescent="0.25">
      <c r="A3964" s="33">
        <v>30151804</v>
      </c>
      <c r="B3964" s="34" t="s">
        <v>15036</v>
      </c>
    </row>
    <row r="3965" spans="1:2" x14ac:dyDescent="0.25">
      <c r="A3965" s="33">
        <v>30151805</v>
      </c>
      <c r="B3965" s="34" t="s">
        <v>9136</v>
      </c>
    </row>
    <row r="3966" spans="1:2" x14ac:dyDescent="0.25">
      <c r="A3966" s="33">
        <v>30151806</v>
      </c>
      <c r="B3966" s="34" t="s">
        <v>18500</v>
      </c>
    </row>
    <row r="3967" spans="1:2" x14ac:dyDescent="0.25">
      <c r="A3967" s="33">
        <v>30151901</v>
      </c>
      <c r="B3967" s="34" t="s">
        <v>10238</v>
      </c>
    </row>
    <row r="3968" spans="1:2" x14ac:dyDescent="0.25">
      <c r="A3968" s="33">
        <v>30151902</v>
      </c>
      <c r="B3968" s="34" t="s">
        <v>8135</v>
      </c>
    </row>
    <row r="3969" spans="1:2" x14ac:dyDescent="0.25">
      <c r="A3969" s="33">
        <v>30152001</v>
      </c>
      <c r="B3969" s="34" t="s">
        <v>14181</v>
      </c>
    </row>
    <row r="3970" spans="1:2" x14ac:dyDescent="0.25">
      <c r="A3970" s="33">
        <v>30152002</v>
      </c>
      <c r="B3970" s="34" t="s">
        <v>18014</v>
      </c>
    </row>
    <row r="3971" spans="1:2" x14ac:dyDescent="0.25">
      <c r="A3971" s="33">
        <v>30152003</v>
      </c>
      <c r="B3971" s="34" t="s">
        <v>5527</v>
      </c>
    </row>
    <row r="3972" spans="1:2" x14ac:dyDescent="0.25">
      <c r="A3972" s="33">
        <v>30152101</v>
      </c>
      <c r="B3972" s="34" t="s">
        <v>8746</v>
      </c>
    </row>
    <row r="3973" spans="1:2" x14ac:dyDescent="0.25">
      <c r="A3973" s="33">
        <v>30161501</v>
      </c>
      <c r="B3973" s="34" t="s">
        <v>11855</v>
      </c>
    </row>
    <row r="3974" spans="1:2" x14ac:dyDescent="0.25">
      <c r="A3974" s="33">
        <v>30161502</v>
      </c>
      <c r="B3974" s="34" t="s">
        <v>13365</v>
      </c>
    </row>
    <row r="3975" spans="1:2" x14ac:dyDescent="0.25">
      <c r="A3975" s="33">
        <v>30161503</v>
      </c>
      <c r="B3975" s="34" t="s">
        <v>6187</v>
      </c>
    </row>
    <row r="3976" spans="1:2" x14ac:dyDescent="0.25">
      <c r="A3976" s="33">
        <v>30161504</v>
      </c>
      <c r="B3976" s="34" t="s">
        <v>9723</v>
      </c>
    </row>
    <row r="3977" spans="1:2" x14ac:dyDescent="0.25">
      <c r="A3977" s="33">
        <v>30161505</v>
      </c>
      <c r="B3977" s="34" t="s">
        <v>150</v>
      </c>
    </row>
    <row r="3978" spans="1:2" x14ac:dyDescent="0.25">
      <c r="A3978" s="33">
        <v>30161507</v>
      </c>
      <c r="B3978" s="34" t="s">
        <v>109</v>
      </c>
    </row>
    <row r="3979" spans="1:2" x14ac:dyDescent="0.25">
      <c r="A3979" s="33">
        <v>30161508</v>
      </c>
      <c r="B3979" s="34" t="s">
        <v>12355</v>
      </c>
    </row>
    <row r="3980" spans="1:2" x14ac:dyDescent="0.25">
      <c r="A3980" s="33">
        <v>30161509</v>
      </c>
      <c r="B3980" s="34" t="s">
        <v>3874</v>
      </c>
    </row>
    <row r="3981" spans="1:2" x14ac:dyDescent="0.25">
      <c r="A3981" s="33">
        <v>30161601</v>
      </c>
      <c r="B3981" s="34" t="s">
        <v>9614</v>
      </c>
    </row>
    <row r="3982" spans="1:2" x14ac:dyDescent="0.25">
      <c r="A3982" s="33">
        <v>30161602</v>
      </c>
      <c r="B3982" s="34" t="s">
        <v>8553</v>
      </c>
    </row>
    <row r="3983" spans="1:2" x14ac:dyDescent="0.25">
      <c r="A3983" s="33">
        <v>30161603</v>
      </c>
      <c r="B3983" s="34" t="s">
        <v>11679</v>
      </c>
    </row>
    <row r="3984" spans="1:2" x14ac:dyDescent="0.25">
      <c r="A3984" s="33">
        <v>30161604</v>
      </c>
      <c r="B3984" s="34" t="s">
        <v>16020</v>
      </c>
    </row>
    <row r="3985" spans="1:2" x14ac:dyDescent="0.25">
      <c r="A3985" s="33">
        <v>30161701</v>
      </c>
      <c r="B3985" s="34" t="s">
        <v>16337</v>
      </c>
    </row>
    <row r="3986" spans="1:2" x14ac:dyDescent="0.25">
      <c r="A3986" s="33">
        <v>30161702</v>
      </c>
      <c r="B3986" s="34" t="s">
        <v>12802</v>
      </c>
    </row>
    <row r="3987" spans="1:2" x14ac:dyDescent="0.25">
      <c r="A3987" s="33">
        <v>30161703</v>
      </c>
      <c r="B3987" s="34" t="s">
        <v>17600</v>
      </c>
    </row>
    <row r="3988" spans="1:2" x14ac:dyDescent="0.25">
      <c r="A3988" s="33">
        <v>30161705</v>
      </c>
      <c r="B3988" s="34" t="s">
        <v>18279</v>
      </c>
    </row>
    <row r="3989" spans="1:2" x14ac:dyDescent="0.25">
      <c r="A3989" s="33">
        <v>30161706</v>
      </c>
      <c r="B3989" s="34" t="s">
        <v>2389</v>
      </c>
    </row>
    <row r="3990" spans="1:2" x14ac:dyDescent="0.25">
      <c r="A3990" s="33">
        <v>30161707</v>
      </c>
      <c r="B3990" s="34" t="s">
        <v>10354</v>
      </c>
    </row>
    <row r="3991" spans="1:2" x14ac:dyDescent="0.25">
      <c r="A3991" s="33">
        <v>30161708</v>
      </c>
      <c r="B3991" s="34" t="s">
        <v>18240</v>
      </c>
    </row>
    <row r="3992" spans="1:2" x14ac:dyDescent="0.25">
      <c r="A3992" s="33">
        <v>30161709</v>
      </c>
      <c r="B3992" s="34" t="s">
        <v>15299</v>
      </c>
    </row>
    <row r="3993" spans="1:2" x14ac:dyDescent="0.25">
      <c r="A3993" s="33">
        <v>30161710</v>
      </c>
      <c r="B3993" s="34" t="s">
        <v>537</v>
      </c>
    </row>
    <row r="3994" spans="1:2" x14ac:dyDescent="0.25">
      <c r="A3994" s="33">
        <v>30161711</v>
      </c>
      <c r="B3994" s="34" t="s">
        <v>296</v>
      </c>
    </row>
    <row r="3995" spans="1:2" x14ac:dyDescent="0.25">
      <c r="A3995" s="33">
        <v>30161712</v>
      </c>
      <c r="B3995" s="34" t="s">
        <v>18082</v>
      </c>
    </row>
    <row r="3996" spans="1:2" x14ac:dyDescent="0.25">
      <c r="A3996" s="33">
        <v>30161713</v>
      </c>
      <c r="B3996" s="34" t="s">
        <v>7858</v>
      </c>
    </row>
    <row r="3997" spans="1:2" x14ac:dyDescent="0.25">
      <c r="A3997" s="33">
        <v>30161714</v>
      </c>
      <c r="B3997" s="34" t="s">
        <v>6139</v>
      </c>
    </row>
    <row r="3998" spans="1:2" x14ac:dyDescent="0.25">
      <c r="A3998" s="33">
        <v>30161715</v>
      </c>
      <c r="B3998" s="34" t="s">
        <v>1430</v>
      </c>
    </row>
    <row r="3999" spans="1:2" x14ac:dyDescent="0.25">
      <c r="A3999" s="33">
        <v>30161716</v>
      </c>
      <c r="B3999" s="34" t="s">
        <v>726</v>
      </c>
    </row>
    <row r="4000" spans="1:2" x14ac:dyDescent="0.25">
      <c r="A4000" s="33">
        <v>30161717</v>
      </c>
      <c r="B4000" s="34" t="s">
        <v>188</v>
      </c>
    </row>
    <row r="4001" spans="1:2" x14ac:dyDescent="0.25">
      <c r="A4001" s="33">
        <v>30161718</v>
      </c>
      <c r="B4001" s="34" t="s">
        <v>245</v>
      </c>
    </row>
    <row r="4002" spans="1:2" x14ac:dyDescent="0.25">
      <c r="A4002" s="33">
        <v>30161719</v>
      </c>
      <c r="B4002" s="34" t="s">
        <v>1780</v>
      </c>
    </row>
    <row r="4003" spans="1:2" x14ac:dyDescent="0.25">
      <c r="A4003" s="33">
        <v>30161801</v>
      </c>
      <c r="B4003" s="34" t="s">
        <v>238</v>
      </c>
    </row>
    <row r="4004" spans="1:2" x14ac:dyDescent="0.25">
      <c r="A4004" s="33">
        <v>30161802</v>
      </c>
      <c r="B4004" s="34" t="s">
        <v>17124</v>
      </c>
    </row>
    <row r="4005" spans="1:2" x14ac:dyDescent="0.25">
      <c r="A4005" s="33">
        <v>30161901</v>
      </c>
      <c r="B4005" s="34" t="s">
        <v>7894</v>
      </c>
    </row>
    <row r="4006" spans="1:2" x14ac:dyDescent="0.25">
      <c r="A4006" s="33">
        <v>30161902</v>
      </c>
      <c r="B4006" s="34" t="s">
        <v>12910</v>
      </c>
    </row>
    <row r="4007" spans="1:2" x14ac:dyDescent="0.25">
      <c r="A4007" s="33">
        <v>30161903</v>
      </c>
      <c r="B4007" s="34" t="s">
        <v>842</v>
      </c>
    </row>
    <row r="4008" spans="1:2" x14ac:dyDescent="0.25">
      <c r="A4008" s="33">
        <v>30161904</v>
      </c>
      <c r="B4008" s="34" t="s">
        <v>530</v>
      </c>
    </row>
    <row r="4009" spans="1:2" x14ac:dyDescent="0.25">
      <c r="A4009" s="33">
        <v>30161905</v>
      </c>
      <c r="B4009" s="34" t="s">
        <v>15366</v>
      </c>
    </row>
    <row r="4010" spans="1:2" x14ac:dyDescent="0.25">
      <c r="A4010" s="33">
        <v>30161906</v>
      </c>
      <c r="B4010" s="34" t="s">
        <v>18942</v>
      </c>
    </row>
    <row r="4011" spans="1:2" x14ac:dyDescent="0.25">
      <c r="A4011" s="33">
        <v>30161907</v>
      </c>
      <c r="B4011" s="34" t="s">
        <v>4377</v>
      </c>
    </row>
    <row r="4012" spans="1:2" x14ac:dyDescent="0.25">
      <c r="A4012" s="33">
        <v>30161908</v>
      </c>
      <c r="B4012" s="34" t="s">
        <v>15711</v>
      </c>
    </row>
    <row r="4013" spans="1:2" x14ac:dyDescent="0.25">
      <c r="A4013" s="33">
        <v>30171501</v>
      </c>
      <c r="B4013" s="34" t="s">
        <v>14391</v>
      </c>
    </row>
    <row r="4014" spans="1:2" x14ac:dyDescent="0.25">
      <c r="A4014" s="33">
        <v>30171502</v>
      </c>
      <c r="B4014" s="34" t="s">
        <v>18050</v>
      </c>
    </row>
    <row r="4015" spans="1:2" x14ac:dyDescent="0.25">
      <c r="A4015" s="33">
        <v>30171503</v>
      </c>
      <c r="B4015" s="34" t="s">
        <v>14041</v>
      </c>
    </row>
    <row r="4016" spans="1:2" x14ac:dyDescent="0.25">
      <c r="A4016" s="33">
        <v>30171504</v>
      </c>
      <c r="B4016" s="34" t="s">
        <v>7045</v>
      </c>
    </row>
    <row r="4017" spans="1:2" x14ac:dyDescent="0.25">
      <c r="A4017" s="33">
        <v>30171505</v>
      </c>
      <c r="B4017" s="34" t="s">
        <v>16592</v>
      </c>
    </row>
    <row r="4018" spans="1:2" x14ac:dyDescent="0.25">
      <c r="A4018" s="33">
        <v>30171506</v>
      </c>
      <c r="B4018" s="34" t="s">
        <v>13572</v>
      </c>
    </row>
    <row r="4019" spans="1:2" x14ac:dyDescent="0.25">
      <c r="A4019" s="33">
        <v>30171507</v>
      </c>
      <c r="B4019" s="34" t="s">
        <v>4587</v>
      </c>
    </row>
    <row r="4020" spans="1:2" x14ac:dyDescent="0.25">
      <c r="A4020" s="33">
        <v>30171508</v>
      </c>
      <c r="B4020" s="34" t="s">
        <v>6115</v>
      </c>
    </row>
    <row r="4021" spans="1:2" x14ac:dyDescent="0.25">
      <c r="A4021" s="33">
        <v>30171509</v>
      </c>
      <c r="B4021" s="34" t="s">
        <v>4242</v>
      </c>
    </row>
    <row r="4022" spans="1:2" x14ac:dyDescent="0.25">
      <c r="A4022" s="33">
        <v>30171510</v>
      </c>
      <c r="B4022" s="34" t="s">
        <v>16243</v>
      </c>
    </row>
    <row r="4023" spans="1:2" x14ac:dyDescent="0.25">
      <c r="A4023" s="33">
        <v>30171511</v>
      </c>
      <c r="B4023" s="34" t="s">
        <v>8902</v>
      </c>
    </row>
    <row r="4024" spans="1:2" x14ac:dyDescent="0.25">
      <c r="A4024" s="33">
        <v>30171512</v>
      </c>
      <c r="B4024" s="34" t="s">
        <v>10393</v>
      </c>
    </row>
    <row r="4025" spans="1:2" x14ac:dyDescent="0.25">
      <c r="A4025" s="33">
        <v>30171513</v>
      </c>
      <c r="B4025" s="34" t="s">
        <v>16171</v>
      </c>
    </row>
    <row r="4026" spans="1:2" x14ac:dyDescent="0.25">
      <c r="A4026" s="33">
        <v>30171514</v>
      </c>
      <c r="B4026" s="34" t="s">
        <v>18794</v>
      </c>
    </row>
    <row r="4027" spans="1:2" x14ac:dyDescent="0.25">
      <c r="A4027" s="33">
        <v>30171604</v>
      </c>
      <c r="B4027" s="34" t="s">
        <v>3282</v>
      </c>
    </row>
    <row r="4028" spans="1:2" x14ac:dyDescent="0.25">
      <c r="A4028" s="33">
        <v>30171605</v>
      </c>
      <c r="B4028" s="34" t="s">
        <v>18702</v>
      </c>
    </row>
    <row r="4029" spans="1:2" x14ac:dyDescent="0.25">
      <c r="A4029" s="33">
        <v>30171606</v>
      </c>
      <c r="B4029" s="34" t="s">
        <v>12549</v>
      </c>
    </row>
    <row r="4030" spans="1:2" x14ac:dyDescent="0.25">
      <c r="A4030" s="33">
        <v>30171607</v>
      </c>
      <c r="B4030" s="34" t="s">
        <v>14573</v>
      </c>
    </row>
    <row r="4031" spans="1:2" x14ac:dyDescent="0.25">
      <c r="A4031" s="33">
        <v>30171608</v>
      </c>
      <c r="B4031" s="34" t="s">
        <v>7209</v>
      </c>
    </row>
    <row r="4032" spans="1:2" x14ac:dyDescent="0.25">
      <c r="A4032" s="33">
        <v>30171609</v>
      </c>
      <c r="B4032" s="34" t="s">
        <v>9408</v>
      </c>
    </row>
    <row r="4033" spans="1:2" x14ac:dyDescent="0.25">
      <c r="A4033" s="33">
        <v>30171610</v>
      </c>
      <c r="B4033" s="34" t="s">
        <v>18687</v>
      </c>
    </row>
    <row r="4034" spans="1:2" x14ac:dyDescent="0.25">
      <c r="A4034" s="33">
        <v>30171611</v>
      </c>
      <c r="B4034" s="34" t="s">
        <v>18275</v>
      </c>
    </row>
    <row r="4035" spans="1:2" x14ac:dyDescent="0.25">
      <c r="A4035" s="33">
        <v>30171612</v>
      </c>
      <c r="B4035" s="34" t="s">
        <v>5353</v>
      </c>
    </row>
    <row r="4036" spans="1:2" x14ac:dyDescent="0.25">
      <c r="A4036" s="33">
        <v>30171613</v>
      </c>
      <c r="B4036" s="34" t="s">
        <v>6328</v>
      </c>
    </row>
    <row r="4037" spans="1:2" x14ac:dyDescent="0.25">
      <c r="A4037" s="33">
        <v>30171614</v>
      </c>
      <c r="B4037" s="34" t="s">
        <v>15106</v>
      </c>
    </row>
    <row r="4038" spans="1:2" x14ac:dyDescent="0.25">
      <c r="A4038" s="33">
        <v>30171615</v>
      </c>
      <c r="B4038" s="34" t="s">
        <v>14410</v>
      </c>
    </row>
    <row r="4039" spans="1:2" x14ac:dyDescent="0.25">
      <c r="A4039" s="33">
        <v>30171701</v>
      </c>
      <c r="B4039" s="34" t="s">
        <v>14432</v>
      </c>
    </row>
    <row r="4040" spans="1:2" x14ac:dyDescent="0.25">
      <c r="A4040" s="33">
        <v>30171703</v>
      </c>
      <c r="B4040" s="34" t="s">
        <v>12917</v>
      </c>
    </row>
    <row r="4041" spans="1:2" x14ac:dyDescent="0.25">
      <c r="A4041" s="33">
        <v>30171704</v>
      </c>
      <c r="B4041" s="34" t="s">
        <v>9539</v>
      </c>
    </row>
    <row r="4042" spans="1:2" x14ac:dyDescent="0.25">
      <c r="A4042" s="33">
        <v>30171705</v>
      </c>
      <c r="B4042" s="34" t="s">
        <v>16165</v>
      </c>
    </row>
    <row r="4043" spans="1:2" x14ac:dyDescent="0.25">
      <c r="A4043" s="33">
        <v>30171706</v>
      </c>
      <c r="B4043" s="34" t="s">
        <v>14518</v>
      </c>
    </row>
    <row r="4044" spans="1:2" x14ac:dyDescent="0.25">
      <c r="A4044" s="33">
        <v>30171707</v>
      </c>
      <c r="B4044" s="34" t="s">
        <v>11958</v>
      </c>
    </row>
    <row r="4045" spans="1:2" x14ac:dyDescent="0.25">
      <c r="A4045" s="33">
        <v>30171708</v>
      </c>
      <c r="B4045" s="34" t="s">
        <v>8290</v>
      </c>
    </row>
    <row r="4046" spans="1:2" x14ac:dyDescent="0.25">
      <c r="A4046" s="33">
        <v>30171709</v>
      </c>
      <c r="B4046" s="34" t="s">
        <v>15620</v>
      </c>
    </row>
    <row r="4047" spans="1:2" x14ac:dyDescent="0.25">
      <c r="A4047" s="33">
        <v>30171801</v>
      </c>
      <c r="B4047" s="34" t="s">
        <v>8924</v>
      </c>
    </row>
    <row r="4048" spans="1:2" x14ac:dyDescent="0.25">
      <c r="A4048" s="33">
        <v>30171802</v>
      </c>
      <c r="B4048" s="34" t="s">
        <v>9866</v>
      </c>
    </row>
    <row r="4049" spans="1:2" x14ac:dyDescent="0.25">
      <c r="A4049" s="33">
        <v>30171803</v>
      </c>
      <c r="B4049" s="34" t="s">
        <v>9273</v>
      </c>
    </row>
    <row r="4050" spans="1:2" x14ac:dyDescent="0.25">
      <c r="A4050" s="33">
        <v>30171901</v>
      </c>
      <c r="B4050" s="34" t="s">
        <v>6072</v>
      </c>
    </row>
    <row r="4051" spans="1:2" x14ac:dyDescent="0.25">
      <c r="A4051" s="33">
        <v>30171902</v>
      </c>
      <c r="B4051" s="34" t="s">
        <v>866</v>
      </c>
    </row>
    <row r="4052" spans="1:2" x14ac:dyDescent="0.25">
      <c r="A4052" s="33">
        <v>30171903</v>
      </c>
      <c r="B4052" s="34" t="s">
        <v>13102</v>
      </c>
    </row>
    <row r="4053" spans="1:2" x14ac:dyDescent="0.25">
      <c r="A4053" s="33">
        <v>30171904</v>
      </c>
      <c r="B4053" s="34" t="s">
        <v>1840</v>
      </c>
    </row>
    <row r="4054" spans="1:2" x14ac:dyDescent="0.25">
      <c r="A4054" s="33">
        <v>30171905</v>
      </c>
      <c r="B4054" s="34" t="s">
        <v>13385</v>
      </c>
    </row>
    <row r="4055" spans="1:2" x14ac:dyDescent="0.25">
      <c r="A4055" s="33">
        <v>30171906</v>
      </c>
      <c r="B4055" s="34" t="s">
        <v>10412</v>
      </c>
    </row>
    <row r="4056" spans="1:2" x14ac:dyDescent="0.25">
      <c r="A4056" s="33">
        <v>30172001</v>
      </c>
      <c r="B4056" s="34" t="s">
        <v>4975</v>
      </c>
    </row>
    <row r="4057" spans="1:2" x14ac:dyDescent="0.25">
      <c r="A4057" s="33">
        <v>30172002</v>
      </c>
      <c r="B4057" s="34" t="s">
        <v>18157</v>
      </c>
    </row>
    <row r="4058" spans="1:2" x14ac:dyDescent="0.25">
      <c r="A4058" s="33">
        <v>30181501</v>
      </c>
      <c r="B4058" s="34" t="s">
        <v>536</v>
      </c>
    </row>
    <row r="4059" spans="1:2" x14ac:dyDescent="0.25">
      <c r="A4059" s="33">
        <v>30181502</v>
      </c>
      <c r="B4059" s="34" t="s">
        <v>15380</v>
      </c>
    </row>
    <row r="4060" spans="1:2" x14ac:dyDescent="0.25">
      <c r="A4060" s="33">
        <v>30181503</v>
      </c>
      <c r="B4060" s="34" t="s">
        <v>10685</v>
      </c>
    </row>
    <row r="4061" spans="1:2" x14ac:dyDescent="0.25">
      <c r="A4061" s="33">
        <v>30181504</v>
      </c>
      <c r="B4061" s="34" t="s">
        <v>4098</v>
      </c>
    </row>
    <row r="4062" spans="1:2" x14ac:dyDescent="0.25">
      <c r="A4062" s="33">
        <v>30181505</v>
      </c>
      <c r="B4062" s="34" t="s">
        <v>16868</v>
      </c>
    </row>
    <row r="4063" spans="1:2" x14ac:dyDescent="0.25">
      <c r="A4063" s="33">
        <v>30181506</v>
      </c>
      <c r="B4063" s="34" t="s">
        <v>5454</v>
      </c>
    </row>
    <row r="4064" spans="1:2" x14ac:dyDescent="0.25">
      <c r="A4064" s="33">
        <v>30181507</v>
      </c>
      <c r="B4064" s="34" t="s">
        <v>7063</v>
      </c>
    </row>
    <row r="4065" spans="1:2" x14ac:dyDescent="0.25">
      <c r="A4065" s="33">
        <v>30181508</v>
      </c>
      <c r="B4065" s="34" t="s">
        <v>15354</v>
      </c>
    </row>
    <row r="4066" spans="1:2" x14ac:dyDescent="0.25">
      <c r="A4066" s="33">
        <v>30181509</v>
      </c>
      <c r="B4066" s="34" t="s">
        <v>5677</v>
      </c>
    </row>
    <row r="4067" spans="1:2" x14ac:dyDescent="0.25">
      <c r="A4067" s="33">
        <v>30181510</v>
      </c>
      <c r="B4067" s="34" t="s">
        <v>15873</v>
      </c>
    </row>
    <row r="4068" spans="1:2" x14ac:dyDescent="0.25">
      <c r="A4068" s="33">
        <v>30181511</v>
      </c>
      <c r="B4068" s="34" t="s">
        <v>16868</v>
      </c>
    </row>
    <row r="4069" spans="1:2" x14ac:dyDescent="0.25">
      <c r="A4069" s="33">
        <v>30181512</v>
      </c>
      <c r="B4069" s="34" t="s">
        <v>17239</v>
      </c>
    </row>
    <row r="4070" spans="1:2" x14ac:dyDescent="0.25">
      <c r="A4070" s="33">
        <v>30181513</v>
      </c>
      <c r="B4070" s="34" t="s">
        <v>3917</v>
      </c>
    </row>
    <row r="4071" spans="1:2" x14ac:dyDescent="0.25">
      <c r="A4071" s="33">
        <v>30181514</v>
      </c>
      <c r="B4071" s="34" t="s">
        <v>6466</v>
      </c>
    </row>
    <row r="4072" spans="1:2" x14ac:dyDescent="0.25">
      <c r="A4072" s="33">
        <v>30181515</v>
      </c>
      <c r="B4072" s="34" t="s">
        <v>4467</v>
      </c>
    </row>
    <row r="4073" spans="1:2" x14ac:dyDescent="0.25">
      <c r="A4073" s="33">
        <v>30191501</v>
      </c>
      <c r="B4073" s="34" t="s">
        <v>4377</v>
      </c>
    </row>
    <row r="4074" spans="1:2" x14ac:dyDescent="0.25">
      <c r="A4074" s="33">
        <v>30191502</v>
      </c>
      <c r="B4074" s="34" t="s">
        <v>4669</v>
      </c>
    </row>
    <row r="4075" spans="1:2" x14ac:dyDescent="0.25">
      <c r="A4075" s="33">
        <v>30191505</v>
      </c>
      <c r="B4075" s="34" t="s">
        <v>7130</v>
      </c>
    </row>
    <row r="4076" spans="1:2" x14ac:dyDescent="0.25">
      <c r="A4076" s="33">
        <v>30191601</v>
      </c>
      <c r="B4076" s="34" t="s">
        <v>17740</v>
      </c>
    </row>
    <row r="4077" spans="1:2" x14ac:dyDescent="0.25">
      <c r="A4077" s="33">
        <v>30191602</v>
      </c>
      <c r="B4077" s="34" t="s">
        <v>4517</v>
      </c>
    </row>
    <row r="4078" spans="1:2" x14ac:dyDescent="0.25">
      <c r="A4078" s="33">
        <v>30191603</v>
      </c>
      <c r="B4078" s="34" t="s">
        <v>8953</v>
      </c>
    </row>
    <row r="4079" spans="1:2" x14ac:dyDescent="0.25">
      <c r="A4079" s="33">
        <v>30201501</v>
      </c>
      <c r="B4079" s="34" t="s">
        <v>18518</v>
      </c>
    </row>
    <row r="4080" spans="1:2" x14ac:dyDescent="0.25">
      <c r="A4080" s="33">
        <v>30201502</v>
      </c>
      <c r="B4080" s="34" t="s">
        <v>7106</v>
      </c>
    </row>
    <row r="4081" spans="1:2" x14ac:dyDescent="0.25">
      <c r="A4081" s="33">
        <v>30201601</v>
      </c>
      <c r="B4081" s="34" t="s">
        <v>2072</v>
      </c>
    </row>
    <row r="4082" spans="1:2" x14ac:dyDescent="0.25">
      <c r="A4082" s="33">
        <v>30201602</v>
      </c>
      <c r="B4082" s="34" t="s">
        <v>15253</v>
      </c>
    </row>
    <row r="4083" spans="1:2" x14ac:dyDescent="0.25">
      <c r="A4083" s="33">
        <v>30201603</v>
      </c>
      <c r="B4083" s="34" t="s">
        <v>6867</v>
      </c>
    </row>
    <row r="4084" spans="1:2" x14ac:dyDescent="0.25">
      <c r="A4084" s="33">
        <v>30201604</v>
      </c>
      <c r="B4084" s="34" t="s">
        <v>17769</v>
      </c>
    </row>
    <row r="4085" spans="1:2" x14ac:dyDescent="0.25">
      <c r="A4085" s="33">
        <v>30201605</v>
      </c>
      <c r="B4085" s="34" t="s">
        <v>7670</v>
      </c>
    </row>
    <row r="4086" spans="1:2" x14ac:dyDescent="0.25">
      <c r="A4086" s="33">
        <v>30201606</v>
      </c>
      <c r="B4086" s="34" t="s">
        <v>11212</v>
      </c>
    </row>
    <row r="4087" spans="1:2" x14ac:dyDescent="0.25">
      <c r="A4087" s="33">
        <v>30201701</v>
      </c>
      <c r="B4087" s="34" t="s">
        <v>13221</v>
      </c>
    </row>
    <row r="4088" spans="1:2" x14ac:dyDescent="0.25">
      <c r="A4088" s="33">
        <v>30201702</v>
      </c>
      <c r="B4088" s="34" t="s">
        <v>12993</v>
      </c>
    </row>
    <row r="4089" spans="1:2" x14ac:dyDescent="0.25">
      <c r="A4089" s="33">
        <v>30201703</v>
      </c>
      <c r="B4089" s="34" t="s">
        <v>2568</v>
      </c>
    </row>
    <row r="4090" spans="1:2" x14ac:dyDescent="0.25">
      <c r="A4090" s="33">
        <v>30201704</v>
      </c>
      <c r="B4090" s="34" t="s">
        <v>4064</v>
      </c>
    </row>
    <row r="4091" spans="1:2" x14ac:dyDescent="0.25">
      <c r="A4091" s="33">
        <v>30201705</v>
      </c>
      <c r="B4091" s="34" t="s">
        <v>347</v>
      </c>
    </row>
    <row r="4092" spans="1:2" x14ac:dyDescent="0.25">
      <c r="A4092" s="33">
        <v>30201706</v>
      </c>
      <c r="B4092" s="34" t="s">
        <v>15762</v>
      </c>
    </row>
    <row r="4093" spans="1:2" x14ac:dyDescent="0.25">
      <c r="A4093" s="33">
        <v>30201707</v>
      </c>
      <c r="B4093" s="34" t="s">
        <v>4116</v>
      </c>
    </row>
    <row r="4094" spans="1:2" x14ac:dyDescent="0.25">
      <c r="A4094" s="33">
        <v>30201708</v>
      </c>
      <c r="B4094" s="34" t="s">
        <v>12205</v>
      </c>
    </row>
    <row r="4095" spans="1:2" x14ac:dyDescent="0.25">
      <c r="A4095" s="33">
        <v>30201710</v>
      </c>
      <c r="B4095" s="34" t="s">
        <v>12804</v>
      </c>
    </row>
    <row r="4096" spans="1:2" x14ac:dyDescent="0.25">
      <c r="A4096" s="33">
        <v>30201711</v>
      </c>
      <c r="B4096" s="34" t="s">
        <v>17711</v>
      </c>
    </row>
    <row r="4097" spans="1:2" x14ac:dyDescent="0.25">
      <c r="A4097" s="33">
        <v>30201712</v>
      </c>
      <c r="B4097" s="34" t="s">
        <v>1699</v>
      </c>
    </row>
    <row r="4098" spans="1:2" x14ac:dyDescent="0.25">
      <c r="A4098" s="33">
        <v>30201801</v>
      </c>
      <c r="B4098" s="34" t="s">
        <v>17867</v>
      </c>
    </row>
    <row r="4099" spans="1:2" x14ac:dyDescent="0.25">
      <c r="A4099" s="33">
        <v>30201802</v>
      </c>
      <c r="B4099" s="34" t="s">
        <v>15</v>
      </c>
    </row>
    <row r="4100" spans="1:2" x14ac:dyDescent="0.25">
      <c r="A4100" s="33">
        <v>30201803</v>
      </c>
      <c r="B4100" s="34" t="s">
        <v>8821</v>
      </c>
    </row>
    <row r="4101" spans="1:2" x14ac:dyDescent="0.25">
      <c r="A4101" s="33">
        <v>30201901</v>
      </c>
      <c r="B4101" s="34" t="s">
        <v>3463</v>
      </c>
    </row>
    <row r="4102" spans="1:2" x14ac:dyDescent="0.25">
      <c r="A4102" s="33">
        <v>30201902</v>
      </c>
      <c r="B4102" s="34" t="s">
        <v>15130</v>
      </c>
    </row>
    <row r="4103" spans="1:2" x14ac:dyDescent="0.25">
      <c r="A4103" s="33">
        <v>30201903</v>
      </c>
      <c r="B4103" s="34" t="s">
        <v>2893</v>
      </c>
    </row>
    <row r="4104" spans="1:2" x14ac:dyDescent="0.25">
      <c r="A4104" s="33">
        <v>30201904</v>
      </c>
      <c r="B4104" s="34" t="s">
        <v>18780</v>
      </c>
    </row>
    <row r="4105" spans="1:2" x14ac:dyDescent="0.25">
      <c r="A4105" s="33">
        <v>30221001</v>
      </c>
      <c r="B4105" s="34" t="s">
        <v>6526</v>
      </c>
    </row>
    <row r="4106" spans="1:2" x14ac:dyDescent="0.25">
      <c r="A4106" s="33">
        <v>30221002</v>
      </c>
      <c r="B4106" s="34" t="s">
        <v>9869</v>
      </c>
    </row>
    <row r="4107" spans="1:2" x14ac:dyDescent="0.25">
      <c r="A4107" s="33">
        <v>30221003</v>
      </c>
      <c r="B4107" s="34" t="s">
        <v>7176</v>
      </c>
    </row>
    <row r="4108" spans="1:2" x14ac:dyDescent="0.25">
      <c r="A4108" s="33">
        <v>30221004</v>
      </c>
      <c r="B4108" s="34" t="s">
        <v>14779</v>
      </c>
    </row>
    <row r="4109" spans="1:2" x14ac:dyDescent="0.25">
      <c r="A4109" s="33">
        <v>30221005</v>
      </c>
      <c r="B4109" s="34" t="s">
        <v>17343</v>
      </c>
    </row>
    <row r="4110" spans="1:2" x14ac:dyDescent="0.25">
      <c r="A4110" s="33">
        <v>30221006</v>
      </c>
      <c r="B4110" s="34" t="s">
        <v>16585</v>
      </c>
    </row>
    <row r="4111" spans="1:2" x14ac:dyDescent="0.25">
      <c r="A4111" s="33">
        <v>30221007</v>
      </c>
      <c r="B4111" s="34" t="s">
        <v>4320</v>
      </c>
    </row>
    <row r="4112" spans="1:2" x14ac:dyDescent="0.25">
      <c r="A4112" s="33">
        <v>30221009</v>
      </c>
      <c r="B4112" s="34" t="s">
        <v>16233</v>
      </c>
    </row>
    <row r="4113" spans="1:2" x14ac:dyDescent="0.25">
      <c r="A4113" s="33">
        <v>30221010</v>
      </c>
      <c r="B4113" s="34" t="s">
        <v>1570</v>
      </c>
    </row>
    <row r="4114" spans="1:2" x14ac:dyDescent="0.25">
      <c r="A4114" s="33">
        <v>30221011</v>
      </c>
      <c r="B4114" s="34" t="s">
        <v>7685</v>
      </c>
    </row>
    <row r="4115" spans="1:2" x14ac:dyDescent="0.25">
      <c r="A4115" s="33">
        <v>30221012</v>
      </c>
      <c r="B4115" s="34" t="s">
        <v>17522</v>
      </c>
    </row>
    <row r="4116" spans="1:2" x14ac:dyDescent="0.25">
      <c r="A4116" s="33">
        <v>30221013</v>
      </c>
      <c r="B4116" s="34" t="s">
        <v>2467</v>
      </c>
    </row>
    <row r="4117" spans="1:2" x14ac:dyDescent="0.25">
      <c r="A4117" s="33">
        <v>30221014</v>
      </c>
      <c r="B4117" s="34" t="s">
        <v>2995</v>
      </c>
    </row>
    <row r="4118" spans="1:2" x14ac:dyDescent="0.25">
      <c r="A4118" s="33">
        <v>30222001</v>
      </c>
      <c r="B4118" s="34" t="s">
        <v>13965</v>
      </c>
    </row>
    <row r="4119" spans="1:2" x14ac:dyDescent="0.25">
      <c r="A4119" s="33">
        <v>30222002</v>
      </c>
      <c r="B4119" s="34" t="s">
        <v>1110</v>
      </c>
    </row>
    <row r="4120" spans="1:2" x14ac:dyDescent="0.25">
      <c r="A4120" s="33">
        <v>30222003</v>
      </c>
      <c r="B4120" s="34" t="s">
        <v>2199</v>
      </c>
    </row>
    <row r="4121" spans="1:2" x14ac:dyDescent="0.25">
      <c r="A4121" s="33">
        <v>30222004</v>
      </c>
      <c r="B4121" s="34" t="s">
        <v>7260</v>
      </c>
    </row>
    <row r="4122" spans="1:2" x14ac:dyDescent="0.25">
      <c r="A4122" s="33">
        <v>30222005</v>
      </c>
      <c r="B4122" s="34" t="s">
        <v>10657</v>
      </c>
    </row>
    <row r="4123" spans="1:2" x14ac:dyDescent="0.25">
      <c r="A4123" s="33">
        <v>30222006</v>
      </c>
      <c r="B4123" s="34" t="s">
        <v>1757</v>
      </c>
    </row>
    <row r="4124" spans="1:2" x14ac:dyDescent="0.25">
      <c r="A4124" s="33">
        <v>30222007</v>
      </c>
      <c r="B4124" s="34" t="s">
        <v>10600</v>
      </c>
    </row>
    <row r="4125" spans="1:2" x14ac:dyDescent="0.25">
      <c r="A4125" s="33">
        <v>30222008</v>
      </c>
      <c r="B4125" s="34" t="s">
        <v>7689</v>
      </c>
    </row>
    <row r="4126" spans="1:2" x14ac:dyDescent="0.25">
      <c r="A4126" s="33">
        <v>30222009</v>
      </c>
      <c r="B4126" s="34" t="s">
        <v>9970</v>
      </c>
    </row>
    <row r="4127" spans="1:2" x14ac:dyDescent="0.25">
      <c r="A4127" s="33">
        <v>30222010</v>
      </c>
      <c r="B4127" s="34" t="s">
        <v>3502</v>
      </c>
    </row>
    <row r="4128" spans="1:2" x14ac:dyDescent="0.25">
      <c r="A4128" s="33">
        <v>30222011</v>
      </c>
      <c r="B4128" s="34" t="s">
        <v>5750</v>
      </c>
    </row>
    <row r="4129" spans="1:2" x14ac:dyDescent="0.25">
      <c r="A4129" s="33">
        <v>30222012</v>
      </c>
      <c r="B4129" s="34" t="s">
        <v>10615</v>
      </c>
    </row>
    <row r="4130" spans="1:2" x14ac:dyDescent="0.25">
      <c r="A4130" s="33">
        <v>30222013</v>
      </c>
      <c r="B4130" s="34" t="s">
        <v>12911</v>
      </c>
    </row>
    <row r="4131" spans="1:2" x14ac:dyDescent="0.25">
      <c r="A4131" s="33">
        <v>30222014</v>
      </c>
      <c r="B4131" s="34" t="s">
        <v>7644</v>
      </c>
    </row>
    <row r="4132" spans="1:2" x14ac:dyDescent="0.25">
      <c r="A4132" s="33">
        <v>30222015</v>
      </c>
      <c r="B4132" s="34" t="s">
        <v>2440</v>
      </c>
    </row>
    <row r="4133" spans="1:2" x14ac:dyDescent="0.25">
      <c r="A4133" s="33">
        <v>30222016</v>
      </c>
      <c r="B4133" s="34" t="s">
        <v>2191</v>
      </c>
    </row>
    <row r="4134" spans="1:2" x14ac:dyDescent="0.25">
      <c r="A4134" s="33">
        <v>30222017</v>
      </c>
      <c r="B4134" s="34" t="s">
        <v>16744</v>
      </c>
    </row>
    <row r="4135" spans="1:2" x14ac:dyDescent="0.25">
      <c r="A4135" s="33">
        <v>30222018</v>
      </c>
      <c r="B4135" s="34" t="s">
        <v>18163</v>
      </c>
    </row>
    <row r="4136" spans="1:2" x14ac:dyDescent="0.25">
      <c r="A4136" s="33">
        <v>30222019</v>
      </c>
      <c r="B4136" s="34" t="s">
        <v>12589</v>
      </c>
    </row>
    <row r="4137" spans="1:2" x14ac:dyDescent="0.25">
      <c r="A4137" s="33">
        <v>30222020</v>
      </c>
      <c r="B4137" s="34" t="s">
        <v>649</v>
      </c>
    </row>
    <row r="4138" spans="1:2" x14ac:dyDescent="0.25">
      <c r="A4138" s="33">
        <v>30222021</v>
      </c>
      <c r="B4138" s="34" t="s">
        <v>16454</v>
      </c>
    </row>
    <row r="4139" spans="1:2" x14ac:dyDescent="0.25">
      <c r="A4139" s="33">
        <v>30222022</v>
      </c>
      <c r="B4139" s="34" t="s">
        <v>8873</v>
      </c>
    </row>
    <row r="4140" spans="1:2" x14ac:dyDescent="0.25">
      <c r="A4140" s="33">
        <v>30222023</v>
      </c>
      <c r="B4140" s="34" t="s">
        <v>18762</v>
      </c>
    </row>
    <row r="4141" spans="1:2" x14ac:dyDescent="0.25">
      <c r="A4141" s="33">
        <v>30222024</v>
      </c>
      <c r="B4141" s="34" t="s">
        <v>6130</v>
      </c>
    </row>
    <row r="4142" spans="1:2" x14ac:dyDescent="0.25">
      <c r="A4142" s="33">
        <v>30222025</v>
      </c>
      <c r="B4142" s="34" t="s">
        <v>397</v>
      </c>
    </row>
    <row r="4143" spans="1:2" x14ac:dyDescent="0.25">
      <c r="A4143" s="33">
        <v>30222026</v>
      </c>
      <c r="B4143" s="34" t="s">
        <v>1212</v>
      </c>
    </row>
    <row r="4144" spans="1:2" x14ac:dyDescent="0.25">
      <c r="A4144" s="33">
        <v>30222027</v>
      </c>
      <c r="B4144" s="34" t="s">
        <v>13675</v>
      </c>
    </row>
    <row r="4145" spans="1:2" x14ac:dyDescent="0.25">
      <c r="A4145" s="33">
        <v>30222028</v>
      </c>
      <c r="B4145" s="34" t="s">
        <v>7974</v>
      </c>
    </row>
    <row r="4146" spans="1:2" x14ac:dyDescent="0.25">
      <c r="A4146" s="33">
        <v>30222029</v>
      </c>
      <c r="B4146" s="34" t="s">
        <v>7963</v>
      </c>
    </row>
    <row r="4147" spans="1:2" x14ac:dyDescent="0.25">
      <c r="A4147" s="33">
        <v>30222030</v>
      </c>
      <c r="B4147" s="34" t="s">
        <v>16191</v>
      </c>
    </row>
    <row r="4148" spans="1:2" x14ac:dyDescent="0.25">
      <c r="A4148" s="33">
        <v>30222031</v>
      </c>
      <c r="B4148" s="34" t="s">
        <v>6376</v>
      </c>
    </row>
    <row r="4149" spans="1:2" x14ac:dyDescent="0.25">
      <c r="A4149" s="33">
        <v>30222032</v>
      </c>
      <c r="B4149" s="34" t="s">
        <v>18563</v>
      </c>
    </row>
    <row r="4150" spans="1:2" x14ac:dyDescent="0.25">
      <c r="A4150" s="33">
        <v>30222033</v>
      </c>
      <c r="B4150" s="34" t="s">
        <v>4495</v>
      </c>
    </row>
    <row r="4151" spans="1:2" x14ac:dyDescent="0.25">
      <c r="A4151" s="33">
        <v>30222034</v>
      </c>
      <c r="B4151" s="34" t="s">
        <v>18196</v>
      </c>
    </row>
    <row r="4152" spans="1:2" x14ac:dyDescent="0.25">
      <c r="A4152" s="33">
        <v>30222035</v>
      </c>
      <c r="B4152" s="34" t="s">
        <v>11642</v>
      </c>
    </row>
    <row r="4153" spans="1:2" x14ac:dyDescent="0.25">
      <c r="A4153" s="33">
        <v>30222036</v>
      </c>
      <c r="B4153" s="34" t="s">
        <v>12806</v>
      </c>
    </row>
    <row r="4154" spans="1:2" x14ac:dyDescent="0.25">
      <c r="A4154" s="33">
        <v>30222037</v>
      </c>
      <c r="B4154" s="34" t="s">
        <v>17885</v>
      </c>
    </row>
    <row r="4155" spans="1:2" x14ac:dyDescent="0.25">
      <c r="A4155" s="33">
        <v>30222038</v>
      </c>
      <c r="B4155" s="34" t="s">
        <v>7654</v>
      </c>
    </row>
    <row r="4156" spans="1:2" x14ac:dyDescent="0.25">
      <c r="A4156" s="33">
        <v>30222039</v>
      </c>
      <c r="B4156" s="34" t="s">
        <v>903</v>
      </c>
    </row>
    <row r="4157" spans="1:2" x14ac:dyDescent="0.25">
      <c r="A4157" s="33">
        <v>30222040</v>
      </c>
      <c r="B4157" s="34" t="s">
        <v>1793</v>
      </c>
    </row>
    <row r="4158" spans="1:2" x14ac:dyDescent="0.25">
      <c r="A4158" s="33">
        <v>30222041</v>
      </c>
      <c r="B4158" s="34" t="s">
        <v>4488</v>
      </c>
    </row>
    <row r="4159" spans="1:2" x14ac:dyDescent="0.25">
      <c r="A4159" s="33">
        <v>30222042</v>
      </c>
      <c r="B4159" s="34" t="s">
        <v>14414</v>
      </c>
    </row>
    <row r="4160" spans="1:2" x14ac:dyDescent="0.25">
      <c r="A4160" s="33">
        <v>30222043</v>
      </c>
      <c r="B4160" s="34" t="s">
        <v>14422</v>
      </c>
    </row>
    <row r="4161" spans="1:2" x14ac:dyDescent="0.25">
      <c r="A4161" s="33">
        <v>30222044</v>
      </c>
      <c r="B4161" s="34" t="s">
        <v>9923</v>
      </c>
    </row>
    <row r="4162" spans="1:2" x14ac:dyDescent="0.25">
      <c r="A4162" s="33">
        <v>30222045</v>
      </c>
      <c r="B4162" s="34" t="s">
        <v>4615</v>
      </c>
    </row>
    <row r="4163" spans="1:2" x14ac:dyDescent="0.25">
      <c r="A4163" s="33">
        <v>30222046</v>
      </c>
      <c r="B4163" s="34" t="s">
        <v>17926</v>
      </c>
    </row>
    <row r="4164" spans="1:2" x14ac:dyDescent="0.25">
      <c r="A4164" s="33">
        <v>30222047</v>
      </c>
      <c r="B4164" s="34" t="s">
        <v>3137</v>
      </c>
    </row>
    <row r="4165" spans="1:2" x14ac:dyDescent="0.25">
      <c r="A4165" s="33">
        <v>30222048</v>
      </c>
      <c r="B4165" s="34" t="s">
        <v>16743</v>
      </c>
    </row>
    <row r="4166" spans="1:2" x14ac:dyDescent="0.25">
      <c r="A4166" s="33">
        <v>30222049</v>
      </c>
      <c r="B4166" s="34" t="s">
        <v>18734</v>
      </c>
    </row>
    <row r="4167" spans="1:2" x14ac:dyDescent="0.25">
      <c r="A4167" s="33">
        <v>30222050</v>
      </c>
      <c r="B4167" s="34" t="s">
        <v>558</v>
      </c>
    </row>
    <row r="4168" spans="1:2" x14ac:dyDescent="0.25">
      <c r="A4168" s="33">
        <v>30222051</v>
      </c>
      <c r="B4168" s="34" t="s">
        <v>14483</v>
      </c>
    </row>
    <row r="4169" spans="1:2" x14ac:dyDescent="0.25">
      <c r="A4169" s="33">
        <v>30222052</v>
      </c>
      <c r="B4169" s="34" t="s">
        <v>11863</v>
      </c>
    </row>
    <row r="4170" spans="1:2" x14ac:dyDescent="0.25">
      <c r="A4170" s="33">
        <v>30222053</v>
      </c>
      <c r="B4170" s="34" t="s">
        <v>10782</v>
      </c>
    </row>
    <row r="4171" spans="1:2" x14ac:dyDescent="0.25">
      <c r="A4171" s="33">
        <v>30222054</v>
      </c>
      <c r="B4171" s="34" t="s">
        <v>10775</v>
      </c>
    </row>
    <row r="4172" spans="1:2" x14ac:dyDescent="0.25">
      <c r="A4172" s="33">
        <v>30222055</v>
      </c>
      <c r="B4172" s="34" t="s">
        <v>14199</v>
      </c>
    </row>
    <row r="4173" spans="1:2" x14ac:dyDescent="0.25">
      <c r="A4173" s="33">
        <v>30222056</v>
      </c>
      <c r="B4173" s="34" t="s">
        <v>14870</v>
      </c>
    </row>
    <row r="4174" spans="1:2" x14ac:dyDescent="0.25">
      <c r="A4174" s="33">
        <v>30222057</v>
      </c>
      <c r="B4174" s="34" t="s">
        <v>10271</v>
      </c>
    </row>
    <row r="4175" spans="1:2" x14ac:dyDescent="0.25">
      <c r="A4175" s="33">
        <v>30222058</v>
      </c>
      <c r="B4175" s="34" t="s">
        <v>12644</v>
      </c>
    </row>
    <row r="4176" spans="1:2" x14ac:dyDescent="0.25">
      <c r="A4176" s="33">
        <v>30222059</v>
      </c>
      <c r="B4176" s="34" t="s">
        <v>5118</v>
      </c>
    </row>
    <row r="4177" spans="1:2" x14ac:dyDescent="0.25">
      <c r="A4177" s="33">
        <v>30222060</v>
      </c>
      <c r="B4177" s="34" t="s">
        <v>15168</v>
      </c>
    </row>
    <row r="4178" spans="1:2" x14ac:dyDescent="0.25">
      <c r="A4178" s="33">
        <v>30222061</v>
      </c>
      <c r="B4178" s="34" t="s">
        <v>18862</v>
      </c>
    </row>
    <row r="4179" spans="1:2" x14ac:dyDescent="0.25">
      <c r="A4179" s="33">
        <v>30222063</v>
      </c>
      <c r="B4179" s="34" t="s">
        <v>5959</v>
      </c>
    </row>
    <row r="4180" spans="1:2" x14ac:dyDescent="0.25">
      <c r="A4180" s="33">
        <v>30222101</v>
      </c>
      <c r="B4180" s="34" t="s">
        <v>10736</v>
      </c>
    </row>
    <row r="4181" spans="1:2" x14ac:dyDescent="0.25">
      <c r="A4181" s="33">
        <v>30222102</v>
      </c>
      <c r="B4181" s="34" t="s">
        <v>824</v>
      </c>
    </row>
    <row r="4182" spans="1:2" x14ac:dyDescent="0.25">
      <c r="A4182" s="33">
        <v>30222103</v>
      </c>
      <c r="B4182" s="34" t="s">
        <v>455</v>
      </c>
    </row>
    <row r="4183" spans="1:2" x14ac:dyDescent="0.25">
      <c r="A4183" s="33">
        <v>30222104</v>
      </c>
      <c r="B4183" s="34" t="s">
        <v>3395</v>
      </c>
    </row>
    <row r="4184" spans="1:2" x14ac:dyDescent="0.25">
      <c r="A4184" s="33">
        <v>30222105</v>
      </c>
      <c r="B4184" s="34" t="s">
        <v>15482</v>
      </c>
    </row>
    <row r="4185" spans="1:2" x14ac:dyDescent="0.25">
      <c r="A4185" s="33">
        <v>30222106</v>
      </c>
      <c r="B4185" s="34" t="s">
        <v>13003</v>
      </c>
    </row>
    <row r="4186" spans="1:2" x14ac:dyDescent="0.25">
      <c r="A4186" s="33">
        <v>30222107</v>
      </c>
      <c r="B4186" s="34" t="s">
        <v>6518</v>
      </c>
    </row>
    <row r="4187" spans="1:2" x14ac:dyDescent="0.25">
      <c r="A4187" s="33">
        <v>30222108</v>
      </c>
      <c r="B4187" s="34" t="s">
        <v>5909</v>
      </c>
    </row>
    <row r="4188" spans="1:2" x14ac:dyDescent="0.25">
      <c r="A4188" s="33">
        <v>30222109</v>
      </c>
      <c r="B4188" s="34" t="s">
        <v>7166</v>
      </c>
    </row>
    <row r="4189" spans="1:2" x14ac:dyDescent="0.25">
      <c r="A4189" s="33">
        <v>30222110</v>
      </c>
      <c r="B4189" s="34" t="s">
        <v>9975</v>
      </c>
    </row>
    <row r="4190" spans="1:2" x14ac:dyDescent="0.25">
      <c r="A4190" s="33">
        <v>30222111</v>
      </c>
      <c r="B4190" s="34" t="s">
        <v>15571</v>
      </c>
    </row>
    <row r="4191" spans="1:2" x14ac:dyDescent="0.25">
      <c r="A4191" s="33">
        <v>30222112</v>
      </c>
      <c r="B4191" s="34" t="s">
        <v>18143</v>
      </c>
    </row>
    <row r="4192" spans="1:2" x14ac:dyDescent="0.25">
      <c r="A4192" s="33">
        <v>30222113</v>
      </c>
      <c r="B4192" s="34" t="s">
        <v>9914</v>
      </c>
    </row>
    <row r="4193" spans="1:2" x14ac:dyDescent="0.25">
      <c r="A4193" s="33">
        <v>30222114</v>
      </c>
      <c r="B4193" s="34" t="s">
        <v>4369</v>
      </c>
    </row>
    <row r="4194" spans="1:2" x14ac:dyDescent="0.25">
      <c r="A4194" s="33">
        <v>30222115</v>
      </c>
      <c r="B4194" s="34" t="s">
        <v>11865</v>
      </c>
    </row>
    <row r="4195" spans="1:2" x14ac:dyDescent="0.25">
      <c r="A4195" s="33">
        <v>30222116</v>
      </c>
      <c r="B4195" s="34" t="s">
        <v>5351</v>
      </c>
    </row>
    <row r="4196" spans="1:2" x14ac:dyDescent="0.25">
      <c r="A4196" s="33">
        <v>30222117</v>
      </c>
      <c r="B4196" s="34" t="s">
        <v>7600</v>
      </c>
    </row>
    <row r="4197" spans="1:2" x14ac:dyDescent="0.25">
      <c r="A4197" s="33">
        <v>30222118</v>
      </c>
      <c r="B4197" s="34" t="s">
        <v>6345</v>
      </c>
    </row>
    <row r="4198" spans="1:2" x14ac:dyDescent="0.25">
      <c r="A4198" s="33">
        <v>30222201</v>
      </c>
      <c r="B4198" s="34" t="s">
        <v>13260</v>
      </c>
    </row>
    <row r="4199" spans="1:2" x14ac:dyDescent="0.25">
      <c r="A4199" s="33">
        <v>30222202</v>
      </c>
      <c r="B4199" s="34" t="s">
        <v>18877</v>
      </c>
    </row>
    <row r="4200" spans="1:2" x14ac:dyDescent="0.25">
      <c r="A4200" s="33">
        <v>30222203</v>
      </c>
      <c r="B4200" s="34" t="s">
        <v>17529</v>
      </c>
    </row>
    <row r="4201" spans="1:2" x14ac:dyDescent="0.25">
      <c r="A4201" s="33">
        <v>30222204</v>
      </c>
      <c r="B4201" s="34" t="s">
        <v>11226</v>
      </c>
    </row>
    <row r="4202" spans="1:2" x14ac:dyDescent="0.25">
      <c r="A4202" s="33">
        <v>30222205</v>
      </c>
      <c r="B4202" s="34" t="s">
        <v>10950</v>
      </c>
    </row>
    <row r="4203" spans="1:2" x14ac:dyDescent="0.25">
      <c r="A4203" s="33">
        <v>30222206</v>
      </c>
      <c r="B4203" s="34" t="s">
        <v>14777</v>
      </c>
    </row>
    <row r="4204" spans="1:2" x14ac:dyDescent="0.25">
      <c r="A4204" s="33">
        <v>30222207</v>
      </c>
      <c r="B4204" s="34" t="s">
        <v>369</v>
      </c>
    </row>
    <row r="4205" spans="1:2" x14ac:dyDescent="0.25">
      <c r="A4205" s="33">
        <v>30222208</v>
      </c>
      <c r="B4205" s="34" t="s">
        <v>12426</v>
      </c>
    </row>
    <row r="4206" spans="1:2" x14ac:dyDescent="0.25">
      <c r="A4206" s="33">
        <v>30222301</v>
      </c>
      <c r="B4206" s="34" t="s">
        <v>98</v>
      </c>
    </row>
    <row r="4207" spans="1:2" x14ac:dyDescent="0.25">
      <c r="A4207" s="33">
        <v>30222302</v>
      </c>
      <c r="B4207" s="34" t="s">
        <v>9391</v>
      </c>
    </row>
    <row r="4208" spans="1:2" x14ac:dyDescent="0.25">
      <c r="A4208" s="33">
        <v>30222303</v>
      </c>
      <c r="B4208" s="34" t="s">
        <v>9910</v>
      </c>
    </row>
    <row r="4209" spans="1:2" x14ac:dyDescent="0.25">
      <c r="A4209" s="33">
        <v>30222304</v>
      </c>
      <c r="B4209" s="34" t="s">
        <v>11298</v>
      </c>
    </row>
    <row r="4210" spans="1:2" x14ac:dyDescent="0.25">
      <c r="A4210" s="33">
        <v>30222305</v>
      </c>
      <c r="B4210" s="34" t="s">
        <v>4404</v>
      </c>
    </row>
    <row r="4211" spans="1:2" x14ac:dyDescent="0.25">
      <c r="A4211" s="33">
        <v>30222306</v>
      </c>
      <c r="B4211" s="34" t="s">
        <v>12149</v>
      </c>
    </row>
    <row r="4212" spans="1:2" x14ac:dyDescent="0.25">
      <c r="A4212" s="33">
        <v>30222307</v>
      </c>
      <c r="B4212" s="34" t="s">
        <v>16008</v>
      </c>
    </row>
    <row r="4213" spans="1:2" x14ac:dyDescent="0.25">
      <c r="A4213" s="33">
        <v>30222308</v>
      </c>
      <c r="B4213" s="34" t="s">
        <v>2548</v>
      </c>
    </row>
    <row r="4214" spans="1:2" x14ac:dyDescent="0.25">
      <c r="A4214" s="33">
        <v>30222309</v>
      </c>
      <c r="B4214" s="34" t="s">
        <v>10135</v>
      </c>
    </row>
    <row r="4215" spans="1:2" x14ac:dyDescent="0.25">
      <c r="A4215" s="33">
        <v>30222401</v>
      </c>
      <c r="B4215" s="34" t="s">
        <v>7234</v>
      </c>
    </row>
    <row r="4216" spans="1:2" x14ac:dyDescent="0.25">
      <c r="A4216" s="33">
        <v>30222402</v>
      </c>
      <c r="B4216" s="34" t="s">
        <v>13390</v>
      </c>
    </row>
    <row r="4217" spans="1:2" x14ac:dyDescent="0.25">
      <c r="A4217" s="33">
        <v>30222403</v>
      </c>
      <c r="B4217" s="34" t="s">
        <v>13631</v>
      </c>
    </row>
    <row r="4218" spans="1:2" x14ac:dyDescent="0.25">
      <c r="A4218" s="33">
        <v>30222404</v>
      </c>
      <c r="B4218" s="34" t="s">
        <v>10020</v>
      </c>
    </row>
    <row r="4219" spans="1:2" x14ac:dyDescent="0.25">
      <c r="A4219" s="33">
        <v>30222405</v>
      </c>
      <c r="B4219" s="34" t="s">
        <v>1039</v>
      </c>
    </row>
    <row r="4220" spans="1:2" x14ac:dyDescent="0.25">
      <c r="A4220" s="33">
        <v>30222406</v>
      </c>
      <c r="B4220" s="34" t="s">
        <v>11478</v>
      </c>
    </row>
    <row r="4221" spans="1:2" x14ac:dyDescent="0.25">
      <c r="A4221" s="33">
        <v>30222407</v>
      </c>
      <c r="B4221" s="34" t="s">
        <v>306</v>
      </c>
    </row>
    <row r="4222" spans="1:2" x14ac:dyDescent="0.25">
      <c r="A4222" s="33">
        <v>30222408</v>
      </c>
      <c r="B4222" s="34" t="s">
        <v>944</v>
      </c>
    </row>
    <row r="4223" spans="1:2" x14ac:dyDescent="0.25">
      <c r="A4223" s="33">
        <v>30222409</v>
      </c>
      <c r="B4223" s="34" t="s">
        <v>9214</v>
      </c>
    </row>
    <row r="4224" spans="1:2" x14ac:dyDescent="0.25">
      <c r="A4224" s="33">
        <v>30222501</v>
      </c>
      <c r="B4224" s="34" t="s">
        <v>15097</v>
      </c>
    </row>
    <row r="4225" spans="1:2" x14ac:dyDescent="0.25">
      <c r="A4225" s="33">
        <v>30222502</v>
      </c>
      <c r="B4225" s="34" t="s">
        <v>6180</v>
      </c>
    </row>
    <row r="4226" spans="1:2" x14ac:dyDescent="0.25">
      <c r="A4226" s="33">
        <v>30222503</v>
      </c>
      <c r="B4226" s="34" t="s">
        <v>3574</v>
      </c>
    </row>
    <row r="4227" spans="1:2" x14ac:dyDescent="0.25">
      <c r="A4227" s="33">
        <v>30222504</v>
      </c>
      <c r="B4227" s="34" t="s">
        <v>18321</v>
      </c>
    </row>
    <row r="4228" spans="1:2" x14ac:dyDescent="0.25">
      <c r="A4228" s="33">
        <v>30222505</v>
      </c>
      <c r="B4228" s="34" t="s">
        <v>14266</v>
      </c>
    </row>
    <row r="4229" spans="1:2" x14ac:dyDescent="0.25">
      <c r="A4229" s="33">
        <v>30222506</v>
      </c>
      <c r="B4229" s="34" t="s">
        <v>9054</v>
      </c>
    </row>
    <row r="4230" spans="1:2" x14ac:dyDescent="0.25">
      <c r="A4230" s="33">
        <v>30222507</v>
      </c>
      <c r="B4230" s="34" t="s">
        <v>8179</v>
      </c>
    </row>
    <row r="4231" spans="1:2" x14ac:dyDescent="0.25">
      <c r="A4231" s="33">
        <v>30222601</v>
      </c>
      <c r="B4231" s="34" t="s">
        <v>14881</v>
      </c>
    </row>
    <row r="4232" spans="1:2" x14ac:dyDescent="0.25">
      <c r="A4232" s="33">
        <v>30222602</v>
      </c>
      <c r="B4232" s="34" t="s">
        <v>17649</v>
      </c>
    </row>
    <row r="4233" spans="1:2" x14ac:dyDescent="0.25">
      <c r="A4233" s="33">
        <v>30222603</v>
      </c>
      <c r="B4233" s="34" t="s">
        <v>2726</v>
      </c>
    </row>
    <row r="4234" spans="1:2" x14ac:dyDescent="0.25">
      <c r="A4234" s="33">
        <v>30222604</v>
      </c>
      <c r="B4234" s="34" t="s">
        <v>8199</v>
      </c>
    </row>
    <row r="4235" spans="1:2" x14ac:dyDescent="0.25">
      <c r="A4235" s="33">
        <v>30222605</v>
      </c>
      <c r="B4235" s="34" t="s">
        <v>14409</v>
      </c>
    </row>
    <row r="4236" spans="1:2" x14ac:dyDescent="0.25">
      <c r="A4236" s="33">
        <v>30222606</v>
      </c>
      <c r="B4236" s="34" t="s">
        <v>17250</v>
      </c>
    </row>
    <row r="4237" spans="1:2" x14ac:dyDescent="0.25">
      <c r="A4237" s="33">
        <v>30222607</v>
      </c>
      <c r="B4237" s="34" t="s">
        <v>25</v>
      </c>
    </row>
    <row r="4238" spans="1:2" x14ac:dyDescent="0.25">
      <c r="A4238" s="33">
        <v>30222608</v>
      </c>
      <c r="B4238" s="34" t="s">
        <v>818</v>
      </c>
    </row>
    <row r="4239" spans="1:2" x14ac:dyDescent="0.25">
      <c r="A4239" s="33">
        <v>30222701</v>
      </c>
      <c r="B4239" s="34" t="s">
        <v>8235</v>
      </c>
    </row>
    <row r="4240" spans="1:2" x14ac:dyDescent="0.25">
      <c r="A4240" s="33">
        <v>30222702</v>
      </c>
      <c r="B4240" s="34" t="s">
        <v>17622</v>
      </c>
    </row>
    <row r="4241" spans="1:2" x14ac:dyDescent="0.25">
      <c r="A4241" s="33">
        <v>30222703</v>
      </c>
      <c r="B4241" s="34" t="s">
        <v>2419</v>
      </c>
    </row>
    <row r="4242" spans="1:2" x14ac:dyDescent="0.25">
      <c r="A4242" s="33">
        <v>30222801</v>
      </c>
      <c r="B4242" s="34" t="s">
        <v>1881</v>
      </c>
    </row>
    <row r="4243" spans="1:2" x14ac:dyDescent="0.25">
      <c r="A4243" s="33">
        <v>30222802</v>
      </c>
      <c r="B4243" s="34" t="s">
        <v>18893</v>
      </c>
    </row>
    <row r="4244" spans="1:2" x14ac:dyDescent="0.25">
      <c r="A4244" s="33">
        <v>30222803</v>
      </c>
      <c r="B4244" s="34" t="s">
        <v>7212</v>
      </c>
    </row>
    <row r="4245" spans="1:2" x14ac:dyDescent="0.25">
      <c r="A4245" s="33">
        <v>30222901</v>
      </c>
      <c r="B4245" s="34" t="s">
        <v>11458</v>
      </c>
    </row>
    <row r="4246" spans="1:2" x14ac:dyDescent="0.25">
      <c r="A4246" s="33">
        <v>30222902</v>
      </c>
      <c r="B4246" s="34" t="s">
        <v>17045</v>
      </c>
    </row>
    <row r="4247" spans="1:2" x14ac:dyDescent="0.25">
      <c r="A4247" s="33">
        <v>30222903</v>
      </c>
      <c r="B4247" s="34" t="s">
        <v>7124</v>
      </c>
    </row>
    <row r="4248" spans="1:2" x14ac:dyDescent="0.25">
      <c r="A4248" s="33">
        <v>30222904</v>
      </c>
      <c r="B4248" s="34" t="s">
        <v>13872</v>
      </c>
    </row>
    <row r="4249" spans="1:2" x14ac:dyDescent="0.25">
      <c r="A4249" s="33">
        <v>30223001</v>
      </c>
      <c r="B4249" s="34" t="s">
        <v>6204</v>
      </c>
    </row>
    <row r="4250" spans="1:2" x14ac:dyDescent="0.25">
      <c r="A4250" s="33">
        <v>30223002</v>
      </c>
      <c r="B4250" s="34" t="s">
        <v>13618</v>
      </c>
    </row>
    <row r="4251" spans="1:2" x14ac:dyDescent="0.25">
      <c r="A4251" s="33">
        <v>30223003</v>
      </c>
      <c r="B4251" s="34" t="s">
        <v>849</v>
      </c>
    </row>
    <row r="4252" spans="1:2" x14ac:dyDescent="0.25">
      <c r="A4252" s="33">
        <v>31101501</v>
      </c>
      <c r="B4252" s="34" t="s">
        <v>15091</v>
      </c>
    </row>
    <row r="4253" spans="1:2" x14ac:dyDescent="0.25">
      <c r="A4253" s="33">
        <v>31101502</v>
      </c>
      <c r="B4253" s="34" t="s">
        <v>13997</v>
      </c>
    </row>
    <row r="4254" spans="1:2" x14ac:dyDescent="0.25">
      <c r="A4254" s="33">
        <v>31101503</v>
      </c>
      <c r="B4254" s="34" t="s">
        <v>15904</v>
      </c>
    </row>
    <row r="4255" spans="1:2" x14ac:dyDescent="0.25">
      <c r="A4255" s="33">
        <v>31101504</v>
      </c>
      <c r="B4255" s="34" t="s">
        <v>6682</v>
      </c>
    </row>
    <row r="4256" spans="1:2" x14ac:dyDescent="0.25">
      <c r="A4256" s="33">
        <v>31101505</v>
      </c>
      <c r="B4256" s="34" t="s">
        <v>17941</v>
      </c>
    </row>
    <row r="4257" spans="1:2" x14ac:dyDescent="0.25">
      <c r="A4257" s="33">
        <v>31101506</v>
      </c>
      <c r="B4257" s="34" t="s">
        <v>12027</v>
      </c>
    </row>
    <row r="4258" spans="1:2" x14ac:dyDescent="0.25">
      <c r="A4258" s="33">
        <v>31101507</v>
      </c>
      <c r="B4258" s="34" t="s">
        <v>15272</v>
      </c>
    </row>
    <row r="4259" spans="1:2" x14ac:dyDescent="0.25">
      <c r="A4259" s="33">
        <v>31101508</v>
      </c>
      <c r="B4259" s="34" t="s">
        <v>10748</v>
      </c>
    </row>
    <row r="4260" spans="1:2" x14ac:dyDescent="0.25">
      <c r="A4260" s="33">
        <v>31101509</v>
      </c>
      <c r="B4260" s="34" t="s">
        <v>1856</v>
      </c>
    </row>
    <row r="4261" spans="1:2" x14ac:dyDescent="0.25">
      <c r="A4261" s="33">
        <v>31101510</v>
      </c>
      <c r="B4261" s="34" t="s">
        <v>14596</v>
      </c>
    </row>
    <row r="4262" spans="1:2" x14ac:dyDescent="0.25">
      <c r="A4262" s="33">
        <v>31101511</v>
      </c>
      <c r="B4262" s="34" t="s">
        <v>14824</v>
      </c>
    </row>
    <row r="4263" spans="1:2" x14ac:dyDescent="0.25">
      <c r="A4263" s="33">
        <v>31101512</v>
      </c>
      <c r="B4263" s="34" t="s">
        <v>15874</v>
      </c>
    </row>
    <row r="4264" spans="1:2" x14ac:dyDescent="0.25">
      <c r="A4264" s="33">
        <v>31101513</v>
      </c>
      <c r="B4264" s="34" t="s">
        <v>6123</v>
      </c>
    </row>
    <row r="4265" spans="1:2" x14ac:dyDescent="0.25">
      <c r="A4265" s="33">
        <v>31101514</v>
      </c>
      <c r="B4265" s="34" t="s">
        <v>9149</v>
      </c>
    </row>
    <row r="4266" spans="1:2" x14ac:dyDescent="0.25">
      <c r="A4266" s="33">
        <v>31101515</v>
      </c>
      <c r="B4266" s="34" t="s">
        <v>1073</v>
      </c>
    </row>
    <row r="4267" spans="1:2" x14ac:dyDescent="0.25">
      <c r="A4267" s="33">
        <v>31101516</v>
      </c>
      <c r="B4267" s="34" t="s">
        <v>17173</v>
      </c>
    </row>
    <row r="4268" spans="1:2" x14ac:dyDescent="0.25">
      <c r="A4268" s="33">
        <v>31101601</v>
      </c>
      <c r="B4268" s="34" t="s">
        <v>3656</v>
      </c>
    </row>
    <row r="4269" spans="1:2" x14ac:dyDescent="0.25">
      <c r="A4269" s="33">
        <v>31101602</v>
      </c>
      <c r="B4269" s="34" t="s">
        <v>365</v>
      </c>
    </row>
    <row r="4270" spans="1:2" x14ac:dyDescent="0.25">
      <c r="A4270" s="33">
        <v>31101603</v>
      </c>
      <c r="B4270" s="34" t="s">
        <v>17189</v>
      </c>
    </row>
    <row r="4271" spans="1:2" x14ac:dyDescent="0.25">
      <c r="A4271" s="33">
        <v>31101604</v>
      </c>
      <c r="B4271" s="34" t="s">
        <v>18611</v>
      </c>
    </row>
    <row r="4272" spans="1:2" x14ac:dyDescent="0.25">
      <c r="A4272" s="33">
        <v>31101605</v>
      </c>
      <c r="B4272" s="34" t="s">
        <v>12927</v>
      </c>
    </row>
    <row r="4273" spans="1:2" x14ac:dyDescent="0.25">
      <c r="A4273" s="33">
        <v>31101606</v>
      </c>
      <c r="B4273" s="34" t="s">
        <v>5752</v>
      </c>
    </row>
    <row r="4274" spans="1:2" x14ac:dyDescent="0.25">
      <c r="A4274" s="33">
        <v>31101607</v>
      </c>
      <c r="B4274" s="34" t="s">
        <v>9060</v>
      </c>
    </row>
    <row r="4275" spans="1:2" x14ac:dyDescent="0.25">
      <c r="A4275" s="33">
        <v>31101608</v>
      </c>
      <c r="B4275" s="34" t="s">
        <v>11928</v>
      </c>
    </row>
    <row r="4276" spans="1:2" x14ac:dyDescent="0.25">
      <c r="A4276" s="33">
        <v>31101609</v>
      </c>
      <c r="B4276" s="34" t="s">
        <v>11656</v>
      </c>
    </row>
    <row r="4277" spans="1:2" x14ac:dyDescent="0.25">
      <c r="A4277" s="33">
        <v>31101610</v>
      </c>
      <c r="B4277" s="34" t="s">
        <v>3398</v>
      </c>
    </row>
    <row r="4278" spans="1:2" x14ac:dyDescent="0.25">
      <c r="A4278" s="33">
        <v>31101611</v>
      </c>
      <c r="B4278" s="34" t="s">
        <v>7296</v>
      </c>
    </row>
    <row r="4279" spans="1:2" x14ac:dyDescent="0.25">
      <c r="A4279" s="33">
        <v>31101612</v>
      </c>
      <c r="B4279" s="34" t="s">
        <v>16974</v>
      </c>
    </row>
    <row r="4280" spans="1:2" x14ac:dyDescent="0.25">
      <c r="A4280" s="33">
        <v>31101613</v>
      </c>
      <c r="B4280" s="34" t="s">
        <v>12461</v>
      </c>
    </row>
    <row r="4281" spans="1:2" x14ac:dyDescent="0.25">
      <c r="A4281" s="33">
        <v>31101614</v>
      </c>
      <c r="B4281" s="34" t="s">
        <v>18899</v>
      </c>
    </row>
    <row r="4282" spans="1:2" x14ac:dyDescent="0.25">
      <c r="A4282" s="33">
        <v>31101615</v>
      </c>
      <c r="B4282" s="34" t="s">
        <v>10465</v>
      </c>
    </row>
    <row r="4283" spans="1:2" x14ac:dyDescent="0.25">
      <c r="A4283" s="33">
        <v>31101616</v>
      </c>
      <c r="B4283" s="34" t="s">
        <v>17603</v>
      </c>
    </row>
    <row r="4284" spans="1:2" x14ac:dyDescent="0.25">
      <c r="A4284" s="33">
        <v>31101701</v>
      </c>
      <c r="B4284" s="34" t="s">
        <v>18370</v>
      </c>
    </row>
    <row r="4285" spans="1:2" x14ac:dyDescent="0.25">
      <c r="A4285" s="33">
        <v>31101702</v>
      </c>
      <c r="B4285" s="34" t="s">
        <v>14922</v>
      </c>
    </row>
    <row r="4286" spans="1:2" x14ac:dyDescent="0.25">
      <c r="A4286" s="33">
        <v>31101703</v>
      </c>
      <c r="B4286" s="34" t="s">
        <v>11344</v>
      </c>
    </row>
    <row r="4287" spans="1:2" x14ac:dyDescent="0.25">
      <c r="A4287" s="33">
        <v>31101704</v>
      </c>
      <c r="B4287" s="34" t="s">
        <v>15720</v>
      </c>
    </row>
    <row r="4288" spans="1:2" x14ac:dyDescent="0.25">
      <c r="A4288" s="33">
        <v>31101705</v>
      </c>
      <c r="B4288" s="34" t="s">
        <v>3428</v>
      </c>
    </row>
    <row r="4289" spans="1:2" x14ac:dyDescent="0.25">
      <c r="A4289" s="33">
        <v>31101706</v>
      </c>
      <c r="B4289" s="34" t="s">
        <v>17341</v>
      </c>
    </row>
    <row r="4290" spans="1:2" x14ac:dyDescent="0.25">
      <c r="A4290" s="33">
        <v>31101707</v>
      </c>
      <c r="B4290" s="34" t="s">
        <v>4555</v>
      </c>
    </row>
    <row r="4291" spans="1:2" x14ac:dyDescent="0.25">
      <c r="A4291" s="33">
        <v>31101708</v>
      </c>
      <c r="B4291" s="34" t="s">
        <v>2168</v>
      </c>
    </row>
    <row r="4292" spans="1:2" x14ac:dyDescent="0.25">
      <c r="A4292" s="33">
        <v>31101709</v>
      </c>
      <c r="B4292" s="34" t="s">
        <v>4251</v>
      </c>
    </row>
    <row r="4293" spans="1:2" x14ac:dyDescent="0.25">
      <c r="A4293" s="33">
        <v>31101710</v>
      </c>
      <c r="B4293" s="34" t="s">
        <v>92</v>
      </c>
    </row>
    <row r="4294" spans="1:2" x14ac:dyDescent="0.25">
      <c r="A4294" s="33">
        <v>31101711</v>
      </c>
      <c r="B4294" s="34" t="s">
        <v>15238</v>
      </c>
    </row>
    <row r="4295" spans="1:2" x14ac:dyDescent="0.25">
      <c r="A4295" s="33">
        <v>31101712</v>
      </c>
      <c r="B4295" s="34" t="s">
        <v>9175</v>
      </c>
    </row>
    <row r="4296" spans="1:2" x14ac:dyDescent="0.25">
      <c r="A4296" s="33">
        <v>31101713</v>
      </c>
      <c r="B4296" s="34" t="s">
        <v>7765</v>
      </c>
    </row>
    <row r="4297" spans="1:2" x14ac:dyDescent="0.25">
      <c r="A4297" s="33">
        <v>31101714</v>
      </c>
      <c r="B4297" s="34" t="s">
        <v>5072</v>
      </c>
    </row>
    <row r="4298" spans="1:2" x14ac:dyDescent="0.25">
      <c r="A4298" s="33">
        <v>31101715</v>
      </c>
      <c r="B4298" s="34" t="s">
        <v>4280</v>
      </c>
    </row>
    <row r="4299" spans="1:2" x14ac:dyDescent="0.25">
      <c r="A4299" s="33">
        <v>31101716</v>
      </c>
      <c r="B4299" s="34" t="s">
        <v>9151</v>
      </c>
    </row>
    <row r="4300" spans="1:2" x14ac:dyDescent="0.25">
      <c r="A4300" s="33">
        <v>31101801</v>
      </c>
      <c r="B4300" s="34" t="s">
        <v>12919</v>
      </c>
    </row>
    <row r="4301" spans="1:2" x14ac:dyDescent="0.25">
      <c r="A4301" s="33">
        <v>31101802</v>
      </c>
      <c r="B4301" s="34" t="s">
        <v>6382</v>
      </c>
    </row>
    <row r="4302" spans="1:2" x14ac:dyDescent="0.25">
      <c r="A4302" s="33">
        <v>31101803</v>
      </c>
      <c r="B4302" s="34" t="s">
        <v>10024</v>
      </c>
    </row>
    <row r="4303" spans="1:2" x14ac:dyDescent="0.25">
      <c r="A4303" s="33">
        <v>31101804</v>
      </c>
      <c r="B4303" s="34" t="s">
        <v>11868</v>
      </c>
    </row>
    <row r="4304" spans="1:2" x14ac:dyDescent="0.25">
      <c r="A4304" s="33">
        <v>31101805</v>
      </c>
      <c r="B4304" s="34" t="s">
        <v>17057</v>
      </c>
    </row>
    <row r="4305" spans="1:2" x14ac:dyDescent="0.25">
      <c r="A4305" s="33">
        <v>31101806</v>
      </c>
      <c r="B4305" s="34" t="s">
        <v>14701</v>
      </c>
    </row>
    <row r="4306" spans="1:2" x14ac:dyDescent="0.25">
      <c r="A4306" s="33">
        <v>31101807</v>
      </c>
      <c r="B4306" s="34" t="s">
        <v>224</v>
      </c>
    </row>
    <row r="4307" spans="1:2" x14ac:dyDescent="0.25">
      <c r="A4307" s="33">
        <v>31101808</v>
      </c>
      <c r="B4307" s="34" t="s">
        <v>4324</v>
      </c>
    </row>
    <row r="4308" spans="1:2" x14ac:dyDescent="0.25">
      <c r="A4308" s="33">
        <v>31101809</v>
      </c>
      <c r="B4308" s="34" t="s">
        <v>14956</v>
      </c>
    </row>
    <row r="4309" spans="1:2" x14ac:dyDescent="0.25">
      <c r="A4309" s="33">
        <v>31101810</v>
      </c>
      <c r="B4309" s="34" t="s">
        <v>8680</v>
      </c>
    </row>
    <row r="4310" spans="1:2" x14ac:dyDescent="0.25">
      <c r="A4310" s="33">
        <v>31101811</v>
      </c>
      <c r="B4310" s="34" t="s">
        <v>13157</v>
      </c>
    </row>
    <row r="4311" spans="1:2" x14ac:dyDescent="0.25">
      <c r="A4311" s="33">
        <v>31101812</v>
      </c>
      <c r="B4311" s="34" t="s">
        <v>8823</v>
      </c>
    </row>
    <row r="4312" spans="1:2" x14ac:dyDescent="0.25">
      <c r="A4312" s="33">
        <v>31101813</v>
      </c>
      <c r="B4312" s="34" t="s">
        <v>7580</v>
      </c>
    </row>
    <row r="4313" spans="1:2" x14ac:dyDescent="0.25">
      <c r="A4313" s="33">
        <v>31101814</v>
      </c>
      <c r="B4313" s="34" t="s">
        <v>18057</v>
      </c>
    </row>
    <row r="4314" spans="1:2" x14ac:dyDescent="0.25">
      <c r="A4314" s="33">
        <v>31101815</v>
      </c>
      <c r="B4314" s="34" t="s">
        <v>13751</v>
      </c>
    </row>
    <row r="4315" spans="1:2" x14ac:dyDescent="0.25">
      <c r="A4315" s="33">
        <v>31101816</v>
      </c>
      <c r="B4315" s="34" t="s">
        <v>11464</v>
      </c>
    </row>
    <row r="4316" spans="1:2" x14ac:dyDescent="0.25">
      <c r="A4316" s="33">
        <v>31101901</v>
      </c>
      <c r="B4316" s="34" t="s">
        <v>345</v>
      </c>
    </row>
    <row r="4317" spans="1:2" x14ac:dyDescent="0.25">
      <c r="A4317" s="33">
        <v>31101902</v>
      </c>
      <c r="B4317" s="34" t="s">
        <v>3379</v>
      </c>
    </row>
    <row r="4318" spans="1:2" x14ac:dyDescent="0.25">
      <c r="A4318" s="33">
        <v>31101903</v>
      </c>
      <c r="B4318" s="34" t="s">
        <v>10124</v>
      </c>
    </row>
    <row r="4319" spans="1:2" x14ac:dyDescent="0.25">
      <c r="A4319" s="33">
        <v>31101904</v>
      </c>
      <c r="B4319" s="34" t="s">
        <v>13448</v>
      </c>
    </row>
    <row r="4320" spans="1:2" x14ac:dyDescent="0.25">
      <c r="A4320" s="33">
        <v>31101905</v>
      </c>
      <c r="B4320" s="34" t="s">
        <v>967</v>
      </c>
    </row>
    <row r="4321" spans="1:2" x14ac:dyDescent="0.25">
      <c r="A4321" s="33">
        <v>31101906</v>
      </c>
      <c r="B4321" s="34" t="s">
        <v>8773</v>
      </c>
    </row>
    <row r="4322" spans="1:2" x14ac:dyDescent="0.25">
      <c r="A4322" s="33">
        <v>31101907</v>
      </c>
      <c r="B4322" s="34" t="s">
        <v>17617</v>
      </c>
    </row>
    <row r="4323" spans="1:2" x14ac:dyDescent="0.25">
      <c r="A4323" s="33">
        <v>31101908</v>
      </c>
      <c r="B4323" s="34" t="s">
        <v>918</v>
      </c>
    </row>
    <row r="4324" spans="1:2" x14ac:dyDescent="0.25">
      <c r="A4324" s="33">
        <v>31101909</v>
      </c>
      <c r="B4324" s="34" t="s">
        <v>16332</v>
      </c>
    </row>
    <row r="4325" spans="1:2" x14ac:dyDescent="0.25">
      <c r="A4325" s="33">
        <v>31101910</v>
      </c>
      <c r="B4325" s="34" t="s">
        <v>13410</v>
      </c>
    </row>
    <row r="4326" spans="1:2" x14ac:dyDescent="0.25">
      <c r="A4326" s="33">
        <v>31101911</v>
      </c>
      <c r="B4326" s="34" t="s">
        <v>10516</v>
      </c>
    </row>
    <row r="4327" spans="1:2" x14ac:dyDescent="0.25">
      <c r="A4327" s="33">
        <v>31101912</v>
      </c>
      <c r="B4327" s="34" t="s">
        <v>11203</v>
      </c>
    </row>
    <row r="4328" spans="1:2" x14ac:dyDescent="0.25">
      <c r="A4328" s="33">
        <v>31102001</v>
      </c>
      <c r="B4328" s="34" t="s">
        <v>5459</v>
      </c>
    </row>
    <row r="4329" spans="1:2" x14ac:dyDescent="0.25">
      <c r="A4329" s="33">
        <v>31102002</v>
      </c>
      <c r="B4329" s="34" t="s">
        <v>8244</v>
      </c>
    </row>
    <row r="4330" spans="1:2" x14ac:dyDescent="0.25">
      <c r="A4330" s="33">
        <v>31102003</v>
      </c>
      <c r="B4330" s="34" t="s">
        <v>16330</v>
      </c>
    </row>
    <row r="4331" spans="1:2" x14ac:dyDescent="0.25">
      <c r="A4331" s="33">
        <v>31102004</v>
      </c>
      <c r="B4331" s="34" t="s">
        <v>9747</v>
      </c>
    </row>
    <row r="4332" spans="1:2" x14ac:dyDescent="0.25">
      <c r="A4332" s="33">
        <v>31102005</v>
      </c>
      <c r="B4332" s="34" t="s">
        <v>2268</v>
      </c>
    </row>
    <row r="4333" spans="1:2" x14ac:dyDescent="0.25">
      <c r="A4333" s="33">
        <v>31102006</v>
      </c>
      <c r="B4333" s="34" t="s">
        <v>1209</v>
      </c>
    </row>
    <row r="4334" spans="1:2" x14ac:dyDescent="0.25">
      <c r="A4334" s="33">
        <v>31102007</v>
      </c>
      <c r="B4334" s="34" t="s">
        <v>14373</v>
      </c>
    </row>
    <row r="4335" spans="1:2" x14ac:dyDescent="0.25">
      <c r="A4335" s="33">
        <v>31102008</v>
      </c>
      <c r="B4335" s="34" t="s">
        <v>16803</v>
      </c>
    </row>
    <row r="4336" spans="1:2" x14ac:dyDescent="0.25">
      <c r="A4336" s="33">
        <v>31102009</v>
      </c>
      <c r="B4336" s="34" t="s">
        <v>13310</v>
      </c>
    </row>
    <row r="4337" spans="1:2" x14ac:dyDescent="0.25">
      <c r="A4337" s="33">
        <v>31102010</v>
      </c>
      <c r="B4337" s="34" t="s">
        <v>1614</v>
      </c>
    </row>
    <row r="4338" spans="1:2" x14ac:dyDescent="0.25">
      <c r="A4338" s="33">
        <v>31102011</v>
      </c>
      <c r="B4338" s="34" t="s">
        <v>14686</v>
      </c>
    </row>
    <row r="4339" spans="1:2" x14ac:dyDescent="0.25">
      <c r="A4339" s="33">
        <v>31102012</v>
      </c>
      <c r="B4339" s="34" t="s">
        <v>13205</v>
      </c>
    </row>
    <row r="4340" spans="1:2" x14ac:dyDescent="0.25">
      <c r="A4340" s="33">
        <v>31102013</v>
      </c>
      <c r="B4340" s="34" t="s">
        <v>5382</v>
      </c>
    </row>
    <row r="4341" spans="1:2" x14ac:dyDescent="0.25">
      <c r="A4341" s="33">
        <v>31102014</v>
      </c>
      <c r="B4341" s="34" t="s">
        <v>7771</v>
      </c>
    </row>
    <row r="4342" spans="1:2" x14ac:dyDescent="0.25">
      <c r="A4342" s="33">
        <v>31102015</v>
      </c>
      <c r="B4342" s="34" t="s">
        <v>18785</v>
      </c>
    </row>
    <row r="4343" spans="1:2" x14ac:dyDescent="0.25">
      <c r="A4343" s="33">
        <v>31102016</v>
      </c>
      <c r="B4343" s="34" t="s">
        <v>3627</v>
      </c>
    </row>
    <row r="4344" spans="1:2" x14ac:dyDescent="0.25">
      <c r="A4344" s="33">
        <v>31102101</v>
      </c>
      <c r="B4344" s="34" t="s">
        <v>5122</v>
      </c>
    </row>
    <row r="4345" spans="1:2" x14ac:dyDescent="0.25">
      <c r="A4345" s="33">
        <v>31102102</v>
      </c>
      <c r="B4345" s="34" t="s">
        <v>15179</v>
      </c>
    </row>
    <row r="4346" spans="1:2" x14ac:dyDescent="0.25">
      <c r="A4346" s="33">
        <v>31102103</v>
      </c>
      <c r="B4346" s="34" t="s">
        <v>81</v>
      </c>
    </row>
    <row r="4347" spans="1:2" x14ac:dyDescent="0.25">
      <c r="A4347" s="33">
        <v>31102104</v>
      </c>
      <c r="B4347" s="34" t="s">
        <v>15307</v>
      </c>
    </row>
    <row r="4348" spans="1:2" x14ac:dyDescent="0.25">
      <c r="A4348" s="33">
        <v>31102105</v>
      </c>
      <c r="B4348" s="34" t="s">
        <v>5875</v>
      </c>
    </row>
    <row r="4349" spans="1:2" x14ac:dyDescent="0.25">
      <c r="A4349" s="33">
        <v>31102106</v>
      </c>
      <c r="B4349" s="34" t="s">
        <v>23</v>
      </c>
    </row>
    <row r="4350" spans="1:2" x14ac:dyDescent="0.25">
      <c r="A4350" s="33">
        <v>31102107</v>
      </c>
      <c r="B4350" s="34" t="s">
        <v>7744</v>
      </c>
    </row>
    <row r="4351" spans="1:2" x14ac:dyDescent="0.25">
      <c r="A4351" s="33">
        <v>31102108</v>
      </c>
      <c r="B4351" s="34" t="s">
        <v>14283</v>
      </c>
    </row>
    <row r="4352" spans="1:2" x14ac:dyDescent="0.25">
      <c r="A4352" s="33">
        <v>31102109</v>
      </c>
      <c r="B4352" s="34" t="s">
        <v>433</v>
      </c>
    </row>
    <row r="4353" spans="1:2" x14ac:dyDescent="0.25">
      <c r="A4353" s="33">
        <v>31102110</v>
      </c>
      <c r="B4353" s="34" t="s">
        <v>17312</v>
      </c>
    </row>
    <row r="4354" spans="1:2" x14ac:dyDescent="0.25">
      <c r="A4354" s="33">
        <v>31102111</v>
      </c>
      <c r="B4354" s="34" t="s">
        <v>12075</v>
      </c>
    </row>
    <row r="4355" spans="1:2" x14ac:dyDescent="0.25">
      <c r="A4355" s="33">
        <v>31102112</v>
      </c>
      <c r="B4355" s="34" t="s">
        <v>8625</v>
      </c>
    </row>
    <row r="4356" spans="1:2" x14ac:dyDescent="0.25">
      <c r="A4356" s="33">
        <v>31102113</v>
      </c>
      <c r="B4356" s="34" t="s">
        <v>17988</v>
      </c>
    </row>
    <row r="4357" spans="1:2" x14ac:dyDescent="0.25">
      <c r="A4357" s="33">
        <v>31102114</v>
      </c>
      <c r="B4357" s="34" t="s">
        <v>12285</v>
      </c>
    </row>
    <row r="4358" spans="1:2" x14ac:dyDescent="0.25">
      <c r="A4358" s="33">
        <v>31102115</v>
      </c>
      <c r="B4358" s="34" t="s">
        <v>9861</v>
      </c>
    </row>
    <row r="4359" spans="1:2" x14ac:dyDescent="0.25">
      <c r="A4359" s="33">
        <v>31102116</v>
      </c>
      <c r="B4359" s="34" t="s">
        <v>15501</v>
      </c>
    </row>
    <row r="4360" spans="1:2" x14ac:dyDescent="0.25">
      <c r="A4360" s="33">
        <v>31102201</v>
      </c>
      <c r="B4360" s="34" t="s">
        <v>12319</v>
      </c>
    </row>
    <row r="4361" spans="1:2" x14ac:dyDescent="0.25">
      <c r="A4361" s="33">
        <v>31102202</v>
      </c>
      <c r="B4361" s="34" t="s">
        <v>12243</v>
      </c>
    </row>
    <row r="4362" spans="1:2" x14ac:dyDescent="0.25">
      <c r="A4362" s="33">
        <v>31102203</v>
      </c>
      <c r="B4362" s="34" t="s">
        <v>6166</v>
      </c>
    </row>
    <row r="4363" spans="1:2" x14ac:dyDescent="0.25">
      <c r="A4363" s="33">
        <v>31102204</v>
      </c>
      <c r="B4363" s="34" t="s">
        <v>18761</v>
      </c>
    </row>
    <row r="4364" spans="1:2" x14ac:dyDescent="0.25">
      <c r="A4364" s="33">
        <v>31102205</v>
      </c>
      <c r="B4364" s="34" t="s">
        <v>16897</v>
      </c>
    </row>
    <row r="4365" spans="1:2" x14ac:dyDescent="0.25">
      <c r="A4365" s="33">
        <v>31102206</v>
      </c>
      <c r="B4365" s="34" t="s">
        <v>1951</v>
      </c>
    </row>
    <row r="4366" spans="1:2" x14ac:dyDescent="0.25">
      <c r="A4366" s="33">
        <v>31102207</v>
      </c>
      <c r="B4366" s="34" t="s">
        <v>6181</v>
      </c>
    </row>
    <row r="4367" spans="1:2" x14ac:dyDescent="0.25">
      <c r="A4367" s="33">
        <v>31102208</v>
      </c>
      <c r="B4367" s="34" t="s">
        <v>9636</v>
      </c>
    </row>
    <row r="4368" spans="1:2" x14ac:dyDescent="0.25">
      <c r="A4368" s="33">
        <v>31102209</v>
      </c>
      <c r="B4368" s="34" t="s">
        <v>17422</v>
      </c>
    </row>
    <row r="4369" spans="1:2" x14ac:dyDescent="0.25">
      <c r="A4369" s="33">
        <v>31102210</v>
      </c>
      <c r="B4369" s="34" t="s">
        <v>18410</v>
      </c>
    </row>
    <row r="4370" spans="1:2" x14ac:dyDescent="0.25">
      <c r="A4370" s="33">
        <v>31102211</v>
      </c>
      <c r="B4370" s="34" t="s">
        <v>17922</v>
      </c>
    </row>
    <row r="4371" spans="1:2" x14ac:dyDescent="0.25">
      <c r="A4371" s="33">
        <v>31102212</v>
      </c>
      <c r="B4371" s="34" t="s">
        <v>1263</v>
      </c>
    </row>
    <row r="4372" spans="1:2" x14ac:dyDescent="0.25">
      <c r="A4372" s="33">
        <v>31102213</v>
      </c>
      <c r="B4372" s="34" t="s">
        <v>6626</v>
      </c>
    </row>
    <row r="4373" spans="1:2" x14ac:dyDescent="0.25">
      <c r="A4373" s="33">
        <v>31102214</v>
      </c>
      <c r="B4373" s="34" t="s">
        <v>17849</v>
      </c>
    </row>
    <row r="4374" spans="1:2" x14ac:dyDescent="0.25">
      <c r="A4374" s="33">
        <v>31102215</v>
      </c>
      <c r="B4374" s="34" t="s">
        <v>1235</v>
      </c>
    </row>
    <row r="4375" spans="1:2" x14ac:dyDescent="0.25">
      <c r="A4375" s="33">
        <v>31102216</v>
      </c>
      <c r="B4375" s="34" t="s">
        <v>6134</v>
      </c>
    </row>
    <row r="4376" spans="1:2" x14ac:dyDescent="0.25">
      <c r="A4376" s="33">
        <v>31102301</v>
      </c>
      <c r="B4376" s="34" t="s">
        <v>2245</v>
      </c>
    </row>
    <row r="4377" spans="1:2" x14ac:dyDescent="0.25">
      <c r="A4377" s="33">
        <v>31102302</v>
      </c>
      <c r="B4377" s="34" t="s">
        <v>5847</v>
      </c>
    </row>
    <row r="4378" spans="1:2" x14ac:dyDescent="0.25">
      <c r="A4378" s="33">
        <v>31102303</v>
      </c>
      <c r="B4378" s="34" t="s">
        <v>15679</v>
      </c>
    </row>
    <row r="4379" spans="1:2" x14ac:dyDescent="0.25">
      <c r="A4379" s="33">
        <v>31102304</v>
      </c>
      <c r="B4379" s="34" t="s">
        <v>15037</v>
      </c>
    </row>
    <row r="4380" spans="1:2" x14ac:dyDescent="0.25">
      <c r="A4380" s="33">
        <v>31102305</v>
      </c>
      <c r="B4380" s="34" t="s">
        <v>7904</v>
      </c>
    </row>
    <row r="4381" spans="1:2" x14ac:dyDescent="0.25">
      <c r="A4381" s="33">
        <v>31102306</v>
      </c>
      <c r="B4381" s="34" t="s">
        <v>1477</v>
      </c>
    </row>
    <row r="4382" spans="1:2" x14ac:dyDescent="0.25">
      <c r="A4382" s="33">
        <v>31102307</v>
      </c>
      <c r="B4382" s="34" t="s">
        <v>4930</v>
      </c>
    </row>
    <row r="4383" spans="1:2" x14ac:dyDescent="0.25">
      <c r="A4383" s="33">
        <v>31102308</v>
      </c>
      <c r="B4383" s="34" t="s">
        <v>7989</v>
      </c>
    </row>
    <row r="4384" spans="1:2" x14ac:dyDescent="0.25">
      <c r="A4384" s="33">
        <v>31102309</v>
      </c>
      <c r="B4384" s="34" t="s">
        <v>9793</v>
      </c>
    </row>
    <row r="4385" spans="1:2" x14ac:dyDescent="0.25">
      <c r="A4385" s="33">
        <v>31102310</v>
      </c>
      <c r="B4385" s="34" t="s">
        <v>2129</v>
      </c>
    </row>
    <row r="4386" spans="1:2" x14ac:dyDescent="0.25">
      <c r="A4386" s="33">
        <v>31102311</v>
      </c>
      <c r="B4386" s="34" t="s">
        <v>4834</v>
      </c>
    </row>
    <row r="4387" spans="1:2" x14ac:dyDescent="0.25">
      <c r="A4387" s="33">
        <v>31102312</v>
      </c>
      <c r="B4387" s="34" t="s">
        <v>4837</v>
      </c>
    </row>
    <row r="4388" spans="1:2" x14ac:dyDescent="0.25">
      <c r="A4388" s="33">
        <v>31102313</v>
      </c>
      <c r="B4388" s="34" t="s">
        <v>14360</v>
      </c>
    </row>
    <row r="4389" spans="1:2" x14ac:dyDescent="0.25">
      <c r="A4389" s="33">
        <v>31102314</v>
      </c>
      <c r="B4389" s="34" t="s">
        <v>709</v>
      </c>
    </row>
    <row r="4390" spans="1:2" x14ac:dyDescent="0.25">
      <c r="A4390" s="33">
        <v>31102315</v>
      </c>
      <c r="B4390" s="34" t="s">
        <v>4583</v>
      </c>
    </row>
    <row r="4391" spans="1:2" x14ac:dyDescent="0.25">
      <c r="A4391" s="33">
        <v>31102316</v>
      </c>
      <c r="B4391" s="34" t="s">
        <v>4306</v>
      </c>
    </row>
    <row r="4392" spans="1:2" x14ac:dyDescent="0.25">
      <c r="A4392" s="33">
        <v>31102401</v>
      </c>
      <c r="B4392" s="34" t="s">
        <v>17121</v>
      </c>
    </row>
    <row r="4393" spans="1:2" x14ac:dyDescent="0.25">
      <c r="A4393" s="33">
        <v>31102402</v>
      </c>
      <c r="B4393" s="34" t="s">
        <v>5866</v>
      </c>
    </row>
    <row r="4394" spans="1:2" x14ac:dyDescent="0.25">
      <c r="A4394" s="33">
        <v>31102403</v>
      </c>
      <c r="B4394" s="34" t="s">
        <v>2985</v>
      </c>
    </row>
    <row r="4395" spans="1:2" x14ac:dyDescent="0.25">
      <c r="A4395" s="33">
        <v>31102404</v>
      </c>
      <c r="B4395" s="34" t="s">
        <v>8812</v>
      </c>
    </row>
    <row r="4396" spans="1:2" x14ac:dyDescent="0.25">
      <c r="A4396" s="33">
        <v>31102405</v>
      </c>
      <c r="B4396" s="34" t="s">
        <v>17214</v>
      </c>
    </row>
    <row r="4397" spans="1:2" x14ac:dyDescent="0.25">
      <c r="A4397" s="33">
        <v>31102406</v>
      </c>
      <c r="B4397" s="34" t="s">
        <v>14238</v>
      </c>
    </row>
    <row r="4398" spans="1:2" x14ac:dyDescent="0.25">
      <c r="A4398" s="33">
        <v>31102407</v>
      </c>
      <c r="B4398" s="34" t="s">
        <v>8396</v>
      </c>
    </row>
    <row r="4399" spans="1:2" x14ac:dyDescent="0.25">
      <c r="A4399" s="33">
        <v>31102408</v>
      </c>
      <c r="B4399" s="34" t="s">
        <v>17374</v>
      </c>
    </row>
    <row r="4400" spans="1:2" x14ac:dyDescent="0.25">
      <c r="A4400" s="33">
        <v>31102409</v>
      </c>
      <c r="B4400" s="34" t="s">
        <v>784</v>
      </c>
    </row>
    <row r="4401" spans="1:2" x14ac:dyDescent="0.25">
      <c r="A4401" s="33">
        <v>31102410</v>
      </c>
      <c r="B4401" s="34" t="s">
        <v>12076</v>
      </c>
    </row>
    <row r="4402" spans="1:2" x14ac:dyDescent="0.25">
      <c r="A4402" s="33">
        <v>31102411</v>
      </c>
      <c r="B4402" s="34" t="s">
        <v>6683</v>
      </c>
    </row>
    <row r="4403" spans="1:2" x14ac:dyDescent="0.25">
      <c r="A4403" s="33">
        <v>31102412</v>
      </c>
      <c r="B4403" s="34" t="s">
        <v>10883</v>
      </c>
    </row>
    <row r="4404" spans="1:2" x14ac:dyDescent="0.25">
      <c r="A4404" s="33">
        <v>31102413</v>
      </c>
      <c r="B4404" s="34" t="s">
        <v>18590</v>
      </c>
    </row>
    <row r="4405" spans="1:2" x14ac:dyDescent="0.25">
      <c r="A4405" s="33">
        <v>31102414</v>
      </c>
      <c r="B4405" s="34" t="s">
        <v>15313</v>
      </c>
    </row>
    <row r="4406" spans="1:2" x14ac:dyDescent="0.25">
      <c r="A4406" s="33">
        <v>31102415</v>
      </c>
      <c r="B4406" s="34" t="s">
        <v>9224</v>
      </c>
    </row>
    <row r="4407" spans="1:2" x14ac:dyDescent="0.25">
      <c r="A4407" s="33">
        <v>31102416</v>
      </c>
      <c r="B4407" s="34" t="s">
        <v>10781</v>
      </c>
    </row>
    <row r="4408" spans="1:2" x14ac:dyDescent="0.25">
      <c r="A4408" s="33">
        <v>31111501</v>
      </c>
      <c r="B4408" s="34" t="s">
        <v>12811</v>
      </c>
    </row>
    <row r="4409" spans="1:2" x14ac:dyDescent="0.25">
      <c r="A4409" s="33">
        <v>31111502</v>
      </c>
      <c r="B4409" s="34" t="s">
        <v>13263</v>
      </c>
    </row>
    <row r="4410" spans="1:2" x14ac:dyDescent="0.25">
      <c r="A4410" s="33">
        <v>31111503</v>
      </c>
      <c r="B4410" s="34" t="s">
        <v>18111</v>
      </c>
    </row>
    <row r="4411" spans="1:2" x14ac:dyDescent="0.25">
      <c r="A4411" s="33">
        <v>31111504</v>
      </c>
      <c r="B4411" s="34" t="s">
        <v>16854</v>
      </c>
    </row>
    <row r="4412" spans="1:2" x14ac:dyDescent="0.25">
      <c r="A4412" s="33">
        <v>31111505</v>
      </c>
      <c r="B4412" s="34" t="s">
        <v>12128</v>
      </c>
    </row>
    <row r="4413" spans="1:2" x14ac:dyDescent="0.25">
      <c r="A4413" s="33">
        <v>31111506</v>
      </c>
      <c r="B4413" s="34" t="s">
        <v>2135</v>
      </c>
    </row>
    <row r="4414" spans="1:2" x14ac:dyDescent="0.25">
      <c r="A4414" s="33">
        <v>31111507</v>
      </c>
      <c r="B4414" s="34" t="s">
        <v>18670</v>
      </c>
    </row>
    <row r="4415" spans="1:2" x14ac:dyDescent="0.25">
      <c r="A4415" s="33">
        <v>31111508</v>
      </c>
      <c r="B4415" s="34" t="s">
        <v>1802</v>
      </c>
    </row>
    <row r="4416" spans="1:2" x14ac:dyDescent="0.25">
      <c r="A4416" s="33">
        <v>31111509</v>
      </c>
      <c r="B4416" s="34" t="s">
        <v>4468</v>
      </c>
    </row>
    <row r="4417" spans="1:2" x14ac:dyDescent="0.25">
      <c r="A4417" s="33">
        <v>31111510</v>
      </c>
      <c r="B4417" s="34" t="s">
        <v>5009</v>
      </c>
    </row>
    <row r="4418" spans="1:2" x14ac:dyDescent="0.25">
      <c r="A4418" s="33">
        <v>31111511</v>
      </c>
      <c r="B4418" s="34" t="s">
        <v>7324</v>
      </c>
    </row>
    <row r="4419" spans="1:2" x14ac:dyDescent="0.25">
      <c r="A4419" s="33">
        <v>31111512</v>
      </c>
      <c r="B4419" s="34" t="s">
        <v>7548</v>
      </c>
    </row>
    <row r="4420" spans="1:2" x14ac:dyDescent="0.25">
      <c r="A4420" s="33">
        <v>31111513</v>
      </c>
      <c r="B4420" s="34" t="s">
        <v>5819</v>
      </c>
    </row>
    <row r="4421" spans="1:2" x14ac:dyDescent="0.25">
      <c r="A4421" s="33">
        <v>31111514</v>
      </c>
      <c r="B4421" s="34" t="s">
        <v>13969</v>
      </c>
    </row>
    <row r="4422" spans="1:2" x14ac:dyDescent="0.25">
      <c r="A4422" s="33">
        <v>31111515</v>
      </c>
      <c r="B4422" s="34" t="s">
        <v>14413</v>
      </c>
    </row>
    <row r="4423" spans="1:2" x14ac:dyDescent="0.25">
      <c r="A4423" s="33">
        <v>31111516</v>
      </c>
      <c r="B4423" s="34" t="s">
        <v>17609</v>
      </c>
    </row>
    <row r="4424" spans="1:2" x14ac:dyDescent="0.25">
      <c r="A4424" s="33">
        <v>31111517</v>
      </c>
      <c r="B4424" s="34" t="s">
        <v>7953</v>
      </c>
    </row>
    <row r="4425" spans="1:2" x14ac:dyDescent="0.25">
      <c r="A4425" s="33">
        <v>31111601</v>
      </c>
      <c r="B4425" s="34" t="s">
        <v>16131</v>
      </c>
    </row>
    <row r="4426" spans="1:2" x14ac:dyDescent="0.25">
      <c r="A4426" s="33">
        <v>31111602</v>
      </c>
      <c r="B4426" s="34" t="s">
        <v>6317</v>
      </c>
    </row>
    <row r="4427" spans="1:2" x14ac:dyDescent="0.25">
      <c r="A4427" s="33">
        <v>31111603</v>
      </c>
      <c r="B4427" s="34" t="s">
        <v>13025</v>
      </c>
    </row>
    <row r="4428" spans="1:2" x14ac:dyDescent="0.25">
      <c r="A4428" s="33">
        <v>31111604</v>
      </c>
      <c r="B4428" s="34" t="s">
        <v>3579</v>
      </c>
    </row>
    <row r="4429" spans="1:2" x14ac:dyDescent="0.25">
      <c r="A4429" s="33">
        <v>31111605</v>
      </c>
      <c r="B4429" s="34" t="s">
        <v>10758</v>
      </c>
    </row>
    <row r="4430" spans="1:2" x14ac:dyDescent="0.25">
      <c r="A4430" s="33">
        <v>31111606</v>
      </c>
      <c r="B4430" s="34" t="s">
        <v>17862</v>
      </c>
    </row>
    <row r="4431" spans="1:2" x14ac:dyDescent="0.25">
      <c r="A4431" s="33">
        <v>31111607</v>
      </c>
      <c r="B4431" s="34" t="s">
        <v>10687</v>
      </c>
    </row>
    <row r="4432" spans="1:2" x14ac:dyDescent="0.25">
      <c r="A4432" s="33">
        <v>31111608</v>
      </c>
      <c r="B4432" s="34" t="s">
        <v>18462</v>
      </c>
    </row>
    <row r="4433" spans="1:2" x14ac:dyDescent="0.25">
      <c r="A4433" s="33">
        <v>31111609</v>
      </c>
      <c r="B4433" s="34" t="s">
        <v>16719</v>
      </c>
    </row>
    <row r="4434" spans="1:2" x14ac:dyDescent="0.25">
      <c r="A4434" s="33">
        <v>31111610</v>
      </c>
      <c r="B4434" s="34" t="s">
        <v>2516</v>
      </c>
    </row>
    <row r="4435" spans="1:2" x14ac:dyDescent="0.25">
      <c r="A4435" s="33">
        <v>31111611</v>
      </c>
      <c r="B4435" s="34" t="s">
        <v>13218</v>
      </c>
    </row>
    <row r="4436" spans="1:2" x14ac:dyDescent="0.25">
      <c r="A4436" s="33">
        <v>31111612</v>
      </c>
      <c r="B4436" s="34" t="s">
        <v>11546</v>
      </c>
    </row>
    <row r="4437" spans="1:2" x14ac:dyDescent="0.25">
      <c r="A4437" s="33">
        <v>31111613</v>
      </c>
      <c r="B4437" s="34" t="s">
        <v>10404</v>
      </c>
    </row>
    <row r="4438" spans="1:2" x14ac:dyDescent="0.25">
      <c r="A4438" s="33">
        <v>31111614</v>
      </c>
      <c r="B4438" s="34" t="s">
        <v>5259</v>
      </c>
    </row>
    <row r="4439" spans="1:2" x14ac:dyDescent="0.25">
      <c r="A4439" s="33">
        <v>31111615</v>
      </c>
      <c r="B4439" s="34" t="s">
        <v>6817</v>
      </c>
    </row>
    <row r="4440" spans="1:2" x14ac:dyDescent="0.25">
      <c r="A4440" s="33">
        <v>31111616</v>
      </c>
      <c r="B4440" s="34" t="s">
        <v>3028</v>
      </c>
    </row>
    <row r="4441" spans="1:2" x14ac:dyDescent="0.25">
      <c r="A4441" s="33">
        <v>31111617</v>
      </c>
      <c r="B4441" s="34" t="s">
        <v>13375</v>
      </c>
    </row>
    <row r="4442" spans="1:2" x14ac:dyDescent="0.25">
      <c r="A4442" s="33">
        <v>31111701</v>
      </c>
      <c r="B4442" s="34" t="s">
        <v>15181</v>
      </c>
    </row>
    <row r="4443" spans="1:2" x14ac:dyDescent="0.25">
      <c r="A4443" s="33">
        <v>31111702</v>
      </c>
      <c r="B4443" s="34" t="s">
        <v>4848</v>
      </c>
    </row>
    <row r="4444" spans="1:2" x14ac:dyDescent="0.25">
      <c r="A4444" s="33">
        <v>31111703</v>
      </c>
      <c r="B4444" s="34" t="s">
        <v>11125</v>
      </c>
    </row>
    <row r="4445" spans="1:2" x14ac:dyDescent="0.25">
      <c r="A4445" s="33">
        <v>31111704</v>
      </c>
      <c r="B4445" s="34" t="s">
        <v>1364</v>
      </c>
    </row>
    <row r="4446" spans="1:2" x14ac:dyDescent="0.25">
      <c r="A4446" s="33">
        <v>31111705</v>
      </c>
      <c r="B4446" s="34" t="s">
        <v>13703</v>
      </c>
    </row>
    <row r="4447" spans="1:2" x14ac:dyDescent="0.25">
      <c r="A4447" s="33">
        <v>31111706</v>
      </c>
      <c r="B4447" s="34" t="s">
        <v>12455</v>
      </c>
    </row>
    <row r="4448" spans="1:2" x14ac:dyDescent="0.25">
      <c r="A4448" s="33">
        <v>31111707</v>
      </c>
      <c r="B4448" s="34" t="s">
        <v>15207</v>
      </c>
    </row>
    <row r="4449" spans="1:2" x14ac:dyDescent="0.25">
      <c r="A4449" s="33">
        <v>31111708</v>
      </c>
      <c r="B4449" s="34" t="s">
        <v>4281</v>
      </c>
    </row>
    <row r="4450" spans="1:2" x14ac:dyDescent="0.25">
      <c r="A4450" s="33">
        <v>31111709</v>
      </c>
      <c r="B4450" s="34" t="s">
        <v>4918</v>
      </c>
    </row>
    <row r="4451" spans="1:2" x14ac:dyDescent="0.25">
      <c r="A4451" s="33">
        <v>31111710</v>
      </c>
      <c r="B4451" s="34" t="s">
        <v>15618</v>
      </c>
    </row>
    <row r="4452" spans="1:2" x14ac:dyDescent="0.25">
      <c r="A4452" s="33">
        <v>31111711</v>
      </c>
      <c r="B4452" s="34" t="s">
        <v>14320</v>
      </c>
    </row>
    <row r="4453" spans="1:2" x14ac:dyDescent="0.25">
      <c r="A4453" s="33">
        <v>31111712</v>
      </c>
      <c r="B4453" s="34" t="s">
        <v>6886</v>
      </c>
    </row>
    <row r="4454" spans="1:2" x14ac:dyDescent="0.25">
      <c r="A4454" s="33">
        <v>31111713</v>
      </c>
      <c r="B4454" s="34" t="s">
        <v>1439</v>
      </c>
    </row>
    <row r="4455" spans="1:2" x14ac:dyDescent="0.25">
      <c r="A4455" s="33">
        <v>31111714</v>
      </c>
      <c r="B4455" s="34" t="s">
        <v>4677</v>
      </c>
    </row>
    <row r="4456" spans="1:2" x14ac:dyDescent="0.25">
      <c r="A4456" s="33">
        <v>31111715</v>
      </c>
      <c r="B4456" s="34" t="s">
        <v>197</v>
      </c>
    </row>
    <row r="4457" spans="1:2" x14ac:dyDescent="0.25">
      <c r="A4457" s="33">
        <v>31111716</v>
      </c>
      <c r="B4457" s="34" t="s">
        <v>5644</v>
      </c>
    </row>
    <row r="4458" spans="1:2" x14ac:dyDescent="0.25">
      <c r="A4458" s="33">
        <v>31111717</v>
      </c>
      <c r="B4458" s="34" t="s">
        <v>17448</v>
      </c>
    </row>
    <row r="4459" spans="1:2" x14ac:dyDescent="0.25">
      <c r="A4459" s="33">
        <v>31121001</v>
      </c>
      <c r="B4459" s="34" t="s">
        <v>6875</v>
      </c>
    </row>
    <row r="4460" spans="1:2" x14ac:dyDescent="0.25">
      <c r="A4460" s="33">
        <v>31121002</v>
      </c>
      <c r="B4460" s="34" t="s">
        <v>5675</v>
      </c>
    </row>
    <row r="4461" spans="1:2" x14ac:dyDescent="0.25">
      <c r="A4461" s="33">
        <v>31121003</v>
      </c>
      <c r="B4461" s="34" t="s">
        <v>9319</v>
      </c>
    </row>
    <row r="4462" spans="1:2" x14ac:dyDescent="0.25">
      <c r="A4462" s="33">
        <v>31121004</v>
      </c>
      <c r="B4462" s="34" t="s">
        <v>12154</v>
      </c>
    </row>
    <row r="4463" spans="1:2" x14ac:dyDescent="0.25">
      <c r="A4463" s="33">
        <v>31121005</v>
      </c>
      <c r="B4463" s="34" t="s">
        <v>1563</v>
      </c>
    </row>
    <row r="4464" spans="1:2" x14ac:dyDescent="0.25">
      <c r="A4464" s="33">
        <v>31121006</v>
      </c>
      <c r="B4464" s="34" t="s">
        <v>7154</v>
      </c>
    </row>
    <row r="4465" spans="1:2" x14ac:dyDescent="0.25">
      <c r="A4465" s="33">
        <v>31121007</v>
      </c>
      <c r="B4465" s="34" t="s">
        <v>6396</v>
      </c>
    </row>
    <row r="4466" spans="1:2" x14ac:dyDescent="0.25">
      <c r="A4466" s="33">
        <v>31121008</v>
      </c>
      <c r="B4466" s="34" t="s">
        <v>11780</v>
      </c>
    </row>
    <row r="4467" spans="1:2" x14ac:dyDescent="0.25">
      <c r="A4467" s="33">
        <v>31121009</v>
      </c>
      <c r="B4467" s="34" t="s">
        <v>16870</v>
      </c>
    </row>
    <row r="4468" spans="1:2" x14ac:dyDescent="0.25">
      <c r="A4468" s="33">
        <v>31121010</v>
      </c>
      <c r="B4468" s="34" t="s">
        <v>8065</v>
      </c>
    </row>
    <row r="4469" spans="1:2" x14ac:dyDescent="0.25">
      <c r="A4469" s="33">
        <v>31121011</v>
      </c>
      <c r="B4469" s="34" t="s">
        <v>13939</v>
      </c>
    </row>
    <row r="4470" spans="1:2" x14ac:dyDescent="0.25">
      <c r="A4470" s="33">
        <v>31121012</v>
      </c>
      <c r="B4470" s="34" t="s">
        <v>15670</v>
      </c>
    </row>
    <row r="4471" spans="1:2" x14ac:dyDescent="0.25">
      <c r="A4471" s="33">
        <v>31121013</v>
      </c>
      <c r="B4471" s="34" t="s">
        <v>7737</v>
      </c>
    </row>
    <row r="4472" spans="1:2" x14ac:dyDescent="0.25">
      <c r="A4472" s="33">
        <v>31121014</v>
      </c>
      <c r="B4472" s="34" t="s">
        <v>12659</v>
      </c>
    </row>
    <row r="4473" spans="1:2" x14ac:dyDescent="0.25">
      <c r="A4473" s="33">
        <v>31121015</v>
      </c>
      <c r="B4473" s="34" t="s">
        <v>13827</v>
      </c>
    </row>
    <row r="4474" spans="1:2" x14ac:dyDescent="0.25">
      <c r="A4474" s="33">
        <v>31121016</v>
      </c>
      <c r="B4474" s="34" t="s">
        <v>13632</v>
      </c>
    </row>
    <row r="4475" spans="1:2" x14ac:dyDescent="0.25">
      <c r="A4475" s="33">
        <v>31121017</v>
      </c>
      <c r="B4475" s="34" t="s">
        <v>17753</v>
      </c>
    </row>
    <row r="4476" spans="1:2" x14ac:dyDescent="0.25">
      <c r="A4476" s="33">
        <v>31121018</v>
      </c>
      <c r="B4476" s="34" t="s">
        <v>17023</v>
      </c>
    </row>
    <row r="4477" spans="1:2" x14ac:dyDescent="0.25">
      <c r="A4477" s="33">
        <v>31121019</v>
      </c>
      <c r="B4477" s="34" t="s">
        <v>12483</v>
      </c>
    </row>
    <row r="4478" spans="1:2" x14ac:dyDescent="0.25">
      <c r="A4478" s="33">
        <v>31121101</v>
      </c>
      <c r="B4478" s="34" t="s">
        <v>17768</v>
      </c>
    </row>
    <row r="4479" spans="1:2" x14ac:dyDescent="0.25">
      <c r="A4479" s="33">
        <v>31121102</v>
      </c>
      <c r="B4479" s="34" t="s">
        <v>9466</v>
      </c>
    </row>
    <row r="4480" spans="1:2" x14ac:dyDescent="0.25">
      <c r="A4480" s="33">
        <v>31121103</v>
      </c>
      <c r="B4480" s="34" t="s">
        <v>17340</v>
      </c>
    </row>
    <row r="4481" spans="1:2" x14ac:dyDescent="0.25">
      <c r="A4481" s="33">
        <v>31121104</v>
      </c>
      <c r="B4481" s="34" t="s">
        <v>9974</v>
      </c>
    </row>
    <row r="4482" spans="1:2" x14ac:dyDescent="0.25">
      <c r="A4482" s="33">
        <v>31121105</v>
      </c>
      <c r="B4482" s="34" t="s">
        <v>7185</v>
      </c>
    </row>
    <row r="4483" spans="1:2" x14ac:dyDescent="0.25">
      <c r="A4483" s="33">
        <v>31121106</v>
      </c>
      <c r="B4483" s="34" t="s">
        <v>8137</v>
      </c>
    </row>
    <row r="4484" spans="1:2" x14ac:dyDescent="0.25">
      <c r="A4484" s="33">
        <v>31121107</v>
      </c>
      <c r="B4484" s="34" t="s">
        <v>11438</v>
      </c>
    </row>
    <row r="4485" spans="1:2" x14ac:dyDescent="0.25">
      <c r="A4485" s="33">
        <v>31121108</v>
      </c>
      <c r="B4485" s="34" t="s">
        <v>13016</v>
      </c>
    </row>
    <row r="4486" spans="1:2" x14ac:dyDescent="0.25">
      <c r="A4486" s="33">
        <v>31121109</v>
      </c>
      <c r="B4486" s="34" t="s">
        <v>2095</v>
      </c>
    </row>
    <row r="4487" spans="1:2" x14ac:dyDescent="0.25">
      <c r="A4487" s="33">
        <v>31121110</v>
      </c>
      <c r="B4487" s="34" t="s">
        <v>13439</v>
      </c>
    </row>
    <row r="4488" spans="1:2" x14ac:dyDescent="0.25">
      <c r="A4488" s="33">
        <v>31121111</v>
      </c>
      <c r="B4488" s="34" t="s">
        <v>7925</v>
      </c>
    </row>
    <row r="4489" spans="1:2" x14ac:dyDescent="0.25">
      <c r="A4489" s="33">
        <v>31121112</v>
      </c>
      <c r="B4489" s="34" t="s">
        <v>14721</v>
      </c>
    </row>
    <row r="4490" spans="1:2" x14ac:dyDescent="0.25">
      <c r="A4490" s="33">
        <v>31121113</v>
      </c>
      <c r="B4490" s="34" t="s">
        <v>17534</v>
      </c>
    </row>
    <row r="4491" spans="1:2" x14ac:dyDescent="0.25">
      <c r="A4491" s="33">
        <v>31121114</v>
      </c>
      <c r="B4491" s="34" t="s">
        <v>15635</v>
      </c>
    </row>
    <row r="4492" spans="1:2" x14ac:dyDescent="0.25">
      <c r="A4492" s="33">
        <v>31121115</v>
      </c>
      <c r="B4492" s="34" t="s">
        <v>8563</v>
      </c>
    </row>
    <row r="4493" spans="1:2" x14ac:dyDescent="0.25">
      <c r="A4493" s="33">
        <v>31121116</v>
      </c>
      <c r="B4493" s="34" t="s">
        <v>11017</v>
      </c>
    </row>
    <row r="4494" spans="1:2" x14ac:dyDescent="0.25">
      <c r="A4494" s="33">
        <v>31121117</v>
      </c>
      <c r="B4494" s="34" t="s">
        <v>4947</v>
      </c>
    </row>
    <row r="4495" spans="1:2" x14ac:dyDescent="0.25">
      <c r="A4495" s="33">
        <v>31121118</v>
      </c>
      <c r="B4495" s="34" t="s">
        <v>10846</v>
      </c>
    </row>
    <row r="4496" spans="1:2" x14ac:dyDescent="0.25">
      <c r="A4496" s="33">
        <v>31121119</v>
      </c>
      <c r="B4496" s="34" t="s">
        <v>17402</v>
      </c>
    </row>
    <row r="4497" spans="1:2" x14ac:dyDescent="0.25">
      <c r="A4497" s="33">
        <v>31121201</v>
      </c>
      <c r="B4497" s="34" t="s">
        <v>14052</v>
      </c>
    </row>
    <row r="4498" spans="1:2" x14ac:dyDescent="0.25">
      <c r="A4498" s="33">
        <v>31121202</v>
      </c>
      <c r="B4498" s="34" t="s">
        <v>12280</v>
      </c>
    </row>
    <row r="4499" spans="1:2" x14ac:dyDescent="0.25">
      <c r="A4499" s="33">
        <v>31121203</v>
      </c>
      <c r="B4499" s="34" t="s">
        <v>17267</v>
      </c>
    </row>
    <row r="4500" spans="1:2" x14ac:dyDescent="0.25">
      <c r="A4500" s="33">
        <v>31121204</v>
      </c>
      <c r="B4500" s="34" t="s">
        <v>17043</v>
      </c>
    </row>
    <row r="4501" spans="1:2" x14ac:dyDescent="0.25">
      <c r="A4501" s="33">
        <v>31121205</v>
      </c>
      <c r="B4501" s="34" t="s">
        <v>17959</v>
      </c>
    </row>
    <row r="4502" spans="1:2" x14ac:dyDescent="0.25">
      <c r="A4502" s="33">
        <v>31121206</v>
      </c>
      <c r="B4502" s="34" t="s">
        <v>18948</v>
      </c>
    </row>
    <row r="4503" spans="1:2" x14ac:dyDescent="0.25">
      <c r="A4503" s="33">
        <v>31121207</v>
      </c>
      <c r="B4503" s="34" t="s">
        <v>7582</v>
      </c>
    </row>
    <row r="4504" spans="1:2" x14ac:dyDescent="0.25">
      <c r="A4504" s="33">
        <v>31121208</v>
      </c>
      <c r="B4504" s="34" t="s">
        <v>2254</v>
      </c>
    </row>
    <row r="4505" spans="1:2" x14ac:dyDescent="0.25">
      <c r="A4505" s="33">
        <v>31121209</v>
      </c>
      <c r="B4505" s="34" t="s">
        <v>14869</v>
      </c>
    </row>
    <row r="4506" spans="1:2" x14ac:dyDescent="0.25">
      <c r="A4506" s="33">
        <v>31121210</v>
      </c>
      <c r="B4506" s="34" t="s">
        <v>7512</v>
      </c>
    </row>
    <row r="4507" spans="1:2" x14ac:dyDescent="0.25">
      <c r="A4507" s="33">
        <v>31121211</v>
      </c>
      <c r="B4507" s="34" t="s">
        <v>5326</v>
      </c>
    </row>
    <row r="4508" spans="1:2" x14ac:dyDescent="0.25">
      <c r="A4508" s="33">
        <v>31121212</v>
      </c>
      <c r="B4508" s="34" t="s">
        <v>1438</v>
      </c>
    </row>
    <row r="4509" spans="1:2" x14ac:dyDescent="0.25">
      <c r="A4509" s="33">
        <v>31121213</v>
      </c>
      <c r="B4509" s="34" t="s">
        <v>11655</v>
      </c>
    </row>
    <row r="4510" spans="1:2" x14ac:dyDescent="0.25">
      <c r="A4510" s="33">
        <v>31121214</v>
      </c>
      <c r="B4510" s="34" t="s">
        <v>18522</v>
      </c>
    </row>
    <row r="4511" spans="1:2" x14ac:dyDescent="0.25">
      <c r="A4511" s="33">
        <v>31121215</v>
      </c>
      <c r="B4511" s="34" t="s">
        <v>6314</v>
      </c>
    </row>
    <row r="4512" spans="1:2" x14ac:dyDescent="0.25">
      <c r="A4512" s="33">
        <v>31121216</v>
      </c>
      <c r="B4512" s="34" t="s">
        <v>2323</v>
      </c>
    </row>
    <row r="4513" spans="1:2" x14ac:dyDescent="0.25">
      <c r="A4513" s="33">
        <v>31121217</v>
      </c>
      <c r="B4513" s="34" t="s">
        <v>8158</v>
      </c>
    </row>
    <row r="4514" spans="1:2" x14ac:dyDescent="0.25">
      <c r="A4514" s="33">
        <v>31121218</v>
      </c>
      <c r="B4514" s="34" t="s">
        <v>6879</v>
      </c>
    </row>
    <row r="4515" spans="1:2" x14ac:dyDescent="0.25">
      <c r="A4515" s="33">
        <v>31121219</v>
      </c>
      <c r="B4515" s="34" t="s">
        <v>8664</v>
      </c>
    </row>
    <row r="4516" spans="1:2" x14ac:dyDescent="0.25">
      <c r="A4516" s="33">
        <v>31121301</v>
      </c>
      <c r="B4516" s="34" t="s">
        <v>5755</v>
      </c>
    </row>
    <row r="4517" spans="1:2" x14ac:dyDescent="0.25">
      <c r="A4517" s="33">
        <v>31121302</v>
      </c>
      <c r="B4517" s="34" t="s">
        <v>7095</v>
      </c>
    </row>
    <row r="4518" spans="1:2" x14ac:dyDescent="0.25">
      <c r="A4518" s="33">
        <v>31121303</v>
      </c>
      <c r="B4518" s="34" t="s">
        <v>5513</v>
      </c>
    </row>
    <row r="4519" spans="1:2" x14ac:dyDescent="0.25">
      <c r="A4519" s="33">
        <v>31121304</v>
      </c>
      <c r="B4519" s="34" t="s">
        <v>4822</v>
      </c>
    </row>
    <row r="4520" spans="1:2" x14ac:dyDescent="0.25">
      <c r="A4520" s="33">
        <v>31121305</v>
      </c>
      <c r="B4520" s="34" t="s">
        <v>18646</v>
      </c>
    </row>
    <row r="4521" spans="1:2" x14ac:dyDescent="0.25">
      <c r="A4521" s="33">
        <v>31121306</v>
      </c>
      <c r="B4521" s="34" t="s">
        <v>11527</v>
      </c>
    </row>
    <row r="4522" spans="1:2" x14ac:dyDescent="0.25">
      <c r="A4522" s="33">
        <v>31121307</v>
      </c>
      <c r="B4522" s="34" t="s">
        <v>9039</v>
      </c>
    </row>
    <row r="4523" spans="1:2" x14ac:dyDescent="0.25">
      <c r="A4523" s="33">
        <v>31121308</v>
      </c>
      <c r="B4523" s="34" t="s">
        <v>9510</v>
      </c>
    </row>
    <row r="4524" spans="1:2" x14ac:dyDescent="0.25">
      <c r="A4524" s="33">
        <v>31121309</v>
      </c>
      <c r="B4524" s="34" t="s">
        <v>14644</v>
      </c>
    </row>
    <row r="4525" spans="1:2" x14ac:dyDescent="0.25">
      <c r="A4525" s="33">
        <v>31121310</v>
      </c>
      <c r="B4525" s="34" t="s">
        <v>732</v>
      </c>
    </row>
    <row r="4526" spans="1:2" x14ac:dyDescent="0.25">
      <c r="A4526" s="33">
        <v>31121311</v>
      </c>
      <c r="B4526" s="34" t="s">
        <v>1382</v>
      </c>
    </row>
    <row r="4527" spans="1:2" x14ac:dyDescent="0.25">
      <c r="A4527" s="33">
        <v>31121312</v>
      </c>
      <c r="B4527" s="34" t="s">
        <v>5919</v>
      </c>
    </row>
    <row r="4528" spans="1:2" x14ac:dyDescent="0.25">
      <c r="A4528" s="33">
        <v>31121313</v>
      </c>
      <c r="B4528" s="34" t="s">
        <v>13269</v>
      </c>
    </row>
    <row r="4529" spans="1:2" x14ac:dyDescent="0.25">
      <c r="A4529" s="33">
        <v>31121314</v>
      </c>
      <c r="B4529" s="34" t="s">
        <v>3375</v>
      </c>
    </row>
    <row r="4530" spans="1:2" x14ac:dyDescent="0.25">
      <c r="A4530" s="33">
        <v>31121315</v>
      </c>
      <c r="B4530" s="34" t="s">
        <v>17276</v>
      </c>
    </row>
    <row r="4531" spans="1:2" x14ac:dyDescent="0.25">
      <c r="A4531" s="33">
        <v>31121316</v>
      </c>
      <c r="B4531" s="34" t="s">
        <v>10790</v>
      </c>
    </row>
    <row r="4532" spans="1:2" x14ac:dyDescent="0.25">
      <c r="A4532" s="33">
        <v>31121317</v>
      </c>
      <c r="B4532" s="34" t="s">
        <v>4873</v>
      </c>
    </row>
    <row r="4533" spans="1:2" x14ac:dyDescent="0.25">
      <c r="A4533" s="33">
        <v>31121318</v>
      </c>
      <c r="B4533" s="34" t="s">
        <v>13287</v>
      </c>
    </row>
    <row r="4534" spans="1:2" x14ac:dyDescent="0.25">
      <c r="A4534" s="33">
        <v>31121319</v>
      </c>
      <c r="B4534" s="34" t="s">
        <v>8104</v>
      </c>
    </row>
    <row r="4535" spans="1:2" x14ac:dyDescent="0.25">
      <c r="A4535" s="33">
        <v>31121401</v>
      </c>
      <c r="B4535" s="34" t="s">
        <v>1224</v>
      </c>
    </row>
    <row r="4536" spans="1:2" x14ac:dyDescent="0.25">
      <c r="A4536" s="33">
        <v>31121402</v>
      </c>
      <c r="B4536" s="34" t="s">
        <v>4644</v>
      </c>
    </row>
    <row r="4537" spans="1:2" x14ac:dyDescent="0.25">
      <c r="A4537" s="33">
        <v>31121403</v>
      </c>
      <c r="B4537" s="34" t="s">
        <v>3690</v>
      </c>
    </row>
    <row r="4538" spans="1:2" x14ac:dyDescent="0.25">
      <c r="A4538" s="33">
        <v>31121404</v>
      </c>
      <c r="B4538" s="34" t="s">
        <v>4815</v>
      </c>
    </row>
    <row r="4539" spans="1:2" x14ac:dyDescent="0.25">
      <c r="A4539" s="33">
        <v>31121405</v>
      </c>
      <c r="B4539" s="34" t="s">
        <v>1540</v>
      </c>
    </row>
    <row r="4540" spans="1:2" x14ac:dyDescent="0.25">
      <c r="A4540" s="33">
        <v>31121406</v>
      </c>
      <c r="B4540" s="34" t="s">
        <v>7910</v>
      </c>
    </row>
    <row r="4541" spans="1:2" x14ac:dyDescent="0.25">
      <c r="A4541" s="33">
        <v>31121407</v>
      </c>
      <c r="B4541" s="34" t="s">
        <v>1964</v>
      </c>
    </row>
    <row r="4542" spans="1:2" x14ac:dyDescent="0.25">
      <c r="A4542" s="33">
        <v>31121408</v>
      </c>
      <c r="B4542" s="34" t="s">
        <v>7420</v>
      </c>
    </row>
    <row r="4543" spans="1:2" x14ac:dyDescent="0.25">
      <c r="A4543" s="33">
        <v>31121409</v>
      </c>
      <c r="B4543" s="34" t="s">
        <v>17319</v>
      </c>
    </row>
    <row r="4544" spans="1:2" x14ac:dyDescent="0.25">
      <c r="A4544" s="33">
        <v>31121410</v>
      </c>
      <c r="B4544" s="34" t="s">
        <v>9886</v>
      </c>
    </row>
    <row r="4545" spans="1:2" x14ac:dyDescent="0.25">
      <c r="A4545" s="33">
        <v>31121411</v>
      </c>
      <c r="B4545" s="34" t="s">
        <v>3598</v>
      </c>
    </row>
    <row r="4546" spans="1:2" x14ac:dyDescent="0.25">
      <c r="A4546" s="33">
        <v>31121412</v>
      </c>
      <c r="B4546" s="34" t="s">
        <v>275</v>
      </c>
    </row>
    <row r="4547" spans="1:2" x14ac:dyDescent="0.25">
      <c r="A4547" s="33">
        <v>31121413</v>
      </c>
      <c r="B4547" s="34" t="s">
        <v>9101</v>
      </c>
    </row>
    <row r="4548" spans="1:2" x14ac:dyDescent="0.25">
      <c r="A4548" s="33">
        <v>31121414</v>
      </c>
      <c r="B4548" s="34" t="s">
        <v>10682</v>
      </c>
    </row>
    <row r="4549" spans="1:2" x14ac:dyDescent="0.25">
      <c r="A4549" s="33">
        <v>31121415</v>
      </c>
      <c r="B4549" s="34" t="s">
        <v>16820</v>
      </c>
    </row>
    <row r="4550" spans="1:2" x14ac:dyDescent="0.25">
      <c r="A4550" s="33">
        <v>31121416</v>
      </c>
      <c r="B4550" s="34" t="s">
        <v>534</v>
      </c>
    </row>
    <row r="4551" spans="1:2" x14ac:dyDescent="0.25">
      <c r="A4551" s="33">
        <v>31121417</v>
      </c>
      <c r="B4551" s="34" t="s">
        <v>2395</v>
      </c>
    </row>
    <row r="4552" spans="1:2" x14ac:dyDescent="0.25">
      <c r="A4552" s="33">
        <v>31121418</v>
      </c>
      <c r="B4552" s="34" t="s">
        <v>18400</v>
      </c>
    </row>
    <row r="4553" spans="1:2" x14ac:dyDescent="0.25">
      <c r="A4553" s="33">
        <v>31121419</v>
      </c>
      <c r="B4553" s="34" t="s">
        <v>18905</v>
      </c>
    </row>
    <row r="4554" spans="1:2" x14ac:dyDescent="0.25">
      <c r="A4554" s="33">
        <v>31121501</v>
      </c>
      <c r="B4554" s="34" t="s">
        <v>1635</v>
      </c>
    </row>
    <row r="4555" spans="1:2" x14ac:dyDescent="0.25">
      <c r="A4555" s="33">
        <v>31121502</v>
      </c>
      <c r="B4555" s="34" t="s">
        <v>15510</v>
      </c>
    </row>
    <row r="4556" spans="1:2" x14ac:dyDescent="0.25">
      <c r="A4556" s="33">
        <v>31121503</v>
      </c>
      <c r="B4556" s="34" t="s">
        <v>16882</v>
      </c>
    </row>
    <row r="4557" spans="1:2" x14ac:dyDescent="0.25">
      <c r="A4557" s="33">
        <v>31121504</v>
      </c>
      <c r="B4557" s="34" t="s">
        <v>774</v>
      </c>
    </row>
    <row r="4558" spans="1:2" x14ac:dyDescent="0.25">
      <c r="A4558" s="33">
        <v>31121505</v>
      </c>
      <c r="B4558" s="34" t="s">
        <v>5888</v>
      </c>
    </row>
    <row r="4559" spans="1:2" x14ac:dyDescent="0.25">
      <c r="A4559" s="33">
        <v>31121506</v>
      </c>
      <c r="B4559" s="34" t="s">
        <v>14764</v>
      </c>
    </row>
    <row r="4560" spans="1:2" x14ac:dyDescent="0.25">
      <c r="A4560" s="33">
        <v>31121507</v>
      </c>
      <c r="B4560" s="34" t="s">
        <v>18107</v>
      </c>
    </row>
    <row r="4561" spans="1:2" x14ac:dyDescent="0.25">
      <c r="A4561" s="33">
        <v>31121508</v>
      </c>
      <c r="B4561" s="34" t="s">
        <v>5199</v>
      </c>
    </row>
    <row r="4562" spans="1:2" x14ac:dyDescent="0.25">
      <c r="A4562" s="33">
        <v>31121509</v>
      </c>
      <c r="B4562" s="34" t="s">
        <v>17178</v>
      </c>
    </row>
    <row r="4563" spans="1:2" x14ac:dyDescent="0.25">
      <c r="A4563" s="33">
        <v>31121510</v>
      </c>
      <c r="B4563" s="34" t="s">
        <v>9412</v>
      </c>
    </row>
    <row r="4564" spans="1:2" x14ac:dyDescent="0.25">
      <c r="A4564" s="33">
        <v>31121511</v>
      </c>
      <c r="B4564" s="34" t="s">
        <v>11610</v>
      </c>
    </row>
    <row r="4565" spans="1:2" x14ac:dyDescent="0.25">
      <c r="A4565" s="33">
        <v>31121512</v>
      </c>
      <c r="B4565" s="34" t="s">
        <v>13711</v>
      </c>
    </row>
    <row r="4566" spans="1:2" x14ac:dyDescent="0.25">
      <c r="A4566" s="33">
        <v>31121513</v>
      </c>
      <c r="B4566" s="34" t="s">
        <v>4470</v>
      </c>
    </row>
    <row r="4567" spans="1:2" x14ac:dyDescent="0.25">
      <c r="A4567" s="33">
        <v>31121514</v>
      </c>
      <c r="B4567" s="34" t="s">
        <v>17413</v>
      </c>
    </row>
    <row r="4568" spans="1:2" x14ac:dyDescent="0.25">
      <c r="A4568" s="33">
        <v>31121515</v>
      </c>
      <c r="B4568" s="34" t="s">
        <v>14348</v>
      </c>
    </row>
    <row r="4569" spans="1:2" x14ac:dyDescent="0.25">
      <c r="A4569" s="33">
        <v>31121516</v>
      </c>
      <c r="B4569" s="34" t="s">
        <v>10934</v>
      </c>
    </row>
    <row r="4570" spans="1:2" x14ac:dyDescent="0.25">
      <c r="A4570" s="33">
        <v>31121517</v>
      </c>
      <c r="B4570" s="34" t="s">
        <v>16439</v>
      </c>
    </row>
    <row r="4571" spans="1:2" x14ac:dyDescent="0.25">
      <c r="A4571" s="33">
        <v>31121518</v>
      </c>
      <c r="B4571" s="34" t="s">
        <v>16429</v>
      </c>
    </row>
    <row r="4572" spans="1:2" x14ac:dyDescent="0.25">
      <c r="A4572" s="33">
        <v>31121519</v>
      </c>
      <c r="B4572" s="34" t="s">
        <v>9240</v>
      </c>
    </row>
    <row r="4573" spans="1:2" x14ac:dyDescent="0.25">
      <c r="A4573" s="33">
        <v>31121601</v>
      </c>
      <c r="B4573" s="34" t="s">
        <v>10831</v>
      </c>
    </row>
    <row r="4574" spans="1:2" x14ac:dyDescent="0.25">
      <c r="A4574" s="33">
        <v>31121602</v>
      </c>
      <c r="B4574" s="34" t="s">
        <v>862</v>
      </c>
    </row>
    <row r="4575" spans="1:2" x14ac:dyDescent="0.25">
      <c r="A4575" s="33">
        <v>31121603</v>
      </c>
      <c r="B4575" s="34" t="s">
        <v>1796</v>
      </c>
    </row>
    <row r="4576" spans="1:2" x14ac:dyDescent="0.25">
      <c r="A4576" s="33">
        <v>31121604</v>
      </c>
      <c r="B4576" s="34" t="s">
        <v>14359</v>
      </c>
    </row>
    <row r="4577" spans="1:2" x14ac:dyDescent="0.25">
      <c r="A4577" s="33">
        <v>31121605</v>
      </c>
      <c r="B4577" s="34" t="s">
        <v>13244</v>
      </c>
    </row>
    <row r="4578" spans="1:2" x14ac:dyDescent="0.25">
      <c r="A4578" s="33">
        <v>31121606</v>
      </c>
      <c r="B4578" s="34" t="s">
        <v>2042</v>
      </c>
    </row>
    <row r="4579" spans="1:2" x14ac:dyDescent="0.25">
      <c r="A4579" s="33">
        <v>31121607</v>
      </c>
      <c r="B4579" s="34" t="s">
        <v>6133</v>
      </c>
    </row>
    <row r="4580" spans="1:2" x14ac:dyDescent="0.25">
      <c r="A4580" s="33">
        <v>31121608</v>
      </c>
      <c r="B4580" s="34" t="s">
        <v>9781</v>
      </c>
    </row>
    <row r="4581" spans="1:2" x14ac:dyDescent="0.25">
      <c r="A4581" s="33">
        <v>31121609</v>
      </c>
      <c r="B4581" s="34" t="s">
        <v>3835</v>
      </c>
    </row>
    <row r="4582" spans="1:2" x14ac:dyDescent="0.25">
      <c r="A4582" s="33">
        <v>31121610</v>
      </c>
      <c r="B4582" s="34" t="s">
        <v>15110</v>
      </c>
    </row>
    <row r="4583" spans="1:2" x14ac:dyDescent="0.25">
      <c r="A4583" s="33">
        <v>31121611</v>
      </c>
      <c r="B4583" s="34" t="s">
        <v>13216</v>
      </c>
    </row>
    <row r="4584" spans="1:2" x14ac:dyDescent="0.25">
      <c r="A4584" s="33">
        <v>31121612</v>
      </c>
      <c r="B4584" s="34" t="s">
        <v>10029</v>
      </c>
    </row>
    <row r="4585" spans="1:2" x14ac:dyDescent="0.25">
      <c r="A4585" s="33">
        <v>31121613</v>
      </c>
      <c r="B4585" s="34" t="s">
        <v>10012</v>
      </c>
    </row>
    <row r="4586" spans="1:2" x14ac:dyDescent="0.25">
      <c r="A4586" s="33">
        <v>31121614</v>
      </c>
      <c r="B4586" s="34" t="s">
        <v>749</v>
      </c>
    </row>
    <row r="4587" spans="1:2" x14ac:dyDescent="0.25">
      <c r="A4587" s="33">
        <v>31121615</v>
      </c>
      <c r="B4587" s="34" t="s">
        <v>10764</v>
      </c>
    </row>
    <row r="4588" spans="1:2" x14ac:dyDescent="0.25">
      <c r="A4588" s="33">
        <v>31121701</v>
      </c>
      <c r="B4588" s="34" t="s">
        <v>16832</v>
      </c>
    </row>
    <row r="4589" spans="1:2" x14ac:dyDescent="0.25">
      <c r="A4589" s="33">
        <v>31121702</v>
      </c>
      <c r="B4589" s="34" t="s">
        <v>5970</v>
      </c>
    </row>
    <row r="4590" spans="1:2" x14ac:dyDescent="0.25">
      <c r="A4590" s="33">
        <v>31121703</v>
      </c>
      <c r="B4590" s="34" t="s">
        <v>13524</v>
      </c>
    </row>
    <row r="4591" spans="1:2" x14ac:dyDescent="0.25">
      <c r="A4591" s="33">
        <v>31121704</v>
      </c>
      <c r="B4591" s="34" t="s">
        <v>14423</v>
      </c>
    </row>
    <row r="4592" spans="1:2" x14ac:dyDescent="0.25">
      <c r="A4592" s="33">
        <v>31121705</v>
      </c>
      <c r="B4592" s="34" t="s">
        <v>13270</v>
      </c>
    </row>
    <row r="4593" spans="1:2" x14ac:dyDescent="0.25">
      <c r="A4593" s="33">
        <v>31121706</v>
      </c>
      <c r="B4593" s="34" t="s">
        <v>14354</v>
      </c>
    </row>
    <row r="4594" spans="1:2" x14ac:dyDescent="0.25">
      <c r="A4594" s="33">
        <v>31121707</v>
      </c>
      <c r="B4594" s="34" t="s">
        <v>16776</v>
      </c>
    </row>
    <row r="4595" spans="1:2" x14ac:dyDescent="0.25">
      <c r="A4595" s="33">
        <v>31121708</v>
      </c>
      <c r="B4595" s="34" t="s">
        <v>17096</v>
      </c>
    </row>
    <row r="4596" spans="1:2" x14ac:dyDescent="0.25">
      <c r="A4596" s="33">
        <v>31121709</v>
      </c>
      <c r="B4596" s="34" t="s">
        <v>16689</v>
      </c>
    </row>
    <row r="4597" spans="1:2" x14ac:dyDescent="0.25">
      <c r="A4597" s="33">
        <v>31121710</v>
      </c>
      <c r="B4597" s="34" t="s">
        <v>216</v>
      </c>
    </row>
    <row r="4598" spans="1:2" x14ac:dyDescent="0.25">
      <c r="A4598" s="33">
        <v>31121711</v>
      </c>
      <c r="B4598" s="34" t="s">
        <v>13063</v>
      </c>
    </row>
    <row r="4599" spans="1:2" x14ac:dyDescent="0.25">
      <c r="A4599" s="33">
        <v>31121712</v>
      </c>
      <c r="B4599" s="34" t="s">
        <v>11539</v>
      </c>
    </row>
    <row r="4600" spans="1:2" x14ac:dyDescent="0.25">
      <c r="A4600" s="33">
        <v>31121713</v>
      </c>
      <c r="B4600" s="34" t="s">
        <v>1582</v>
      </c>
    </row>
    <row r="4601" spans="1:2" x14ac:dyDescent="0.25">
      <c r="A4601" s="33">
        <v>31121714</v>
      </c>
      <c r="B4601" s="34" t="s">
        <v>6108</v>
      </c>
    </row>
    <row r="4602" spans="1:2" x14ac:dyDescent="0.25">
      <c r="A4602" s="33">
        <v>31121715</v>
      </c>
      <c r="B4602" s="34" t="s">
        <v>1278</v>
      </c>
    </row>
    <row r="4603" spans="1:2" x14ac:dyDescent="0.25">
      <c r="A4603" s="33">
        <v>31121716</v>
      </c>
      <c r="B4603" s="34" t="s">
        <v>18023</v>
      </c>
    </row>
    <row r="4604" spans="1:2" x14ac:dyDescent="0.25">
      <c r="A4604" s="33">
        <v>31121717</v>
      </c>
      <c r="B4604" s="34" t="s">
        <v>9778</v>
      </c>
    </row>
    <row r="4605" spans="1:2" x14ac:dyDescent="0.25">
      <c r="A4605" s="33">
        <v>31121718</v>
      </c>
      <c r="B4605" s="34" t="s">
        <v>5671</v>
      </c>
    </row>
    <row r="4606" spans="1:2" x14ac:dyDescent="0.25">
      <c r="A4606" s="33">
        <v>31121719</v>
      </c>
      <c r="B4606" s="34" t="s">
        <v>3071</v>
      </c>
    </row>
    <row r="4607" spans="1:2" x14ac:dyDescent="0.25">
      <c r="A4607" s="33">
        <v>31121801</v>
      </c>
      <c r="B4607" s="34" t="s">
        <v>4591</v>
      </c>
    </row>
    <row r="4608" spans="1:2" x14ac:dyDescent="0.25">
      <c r="A4608" s="33">
        <v>31121802</v>
      </c>
      <c r="B4608" s="34" t="s">
        <v>9257</v>
      </c>
    </row>
    <row r="4609" spans="1:2" x14ac:dyDescent="0.25">
      <c r="A4609" s="33">
        <v>31121803</v>
      </c>
      <c r="B4609" s="34" t="s">
        <v>10169</v>
      </c>
    </row>
    <row r="4610" spans="1:2" x14ac:dyDescent="0.25">
      <c r="A4610" s="33">
        <v>31121804</v>
      </c>
      <c r="B4610" s="34" t="s">
        <v>13130</v>
      </c>
    </row>
    <row r="4611" spans="1:2" x14ac:dyDescent="0.25">
      <c r="A4611" s="33">
        <v>31121805</v>
      </c>
      <c r="B4611" s="34" t="s">
        <v>10760</v>
      </c>
    </row>
    <row r="4612" spans="1:2" x14ac:dyDescent="0.25">
      <c r="A4612" s="33">
        <v>31121806</v>
      </c>
      <c r="B4612" s="34" t="s">
        <v>6610</v>
      </c>
    </row>
    <row r="4613" spans="1:2" x14ac:dyDescent="0.25">
      <c r="A4613" s="33">
        <v>31121807</v>
      </c>
      <c r="B4613" s="34" t="s">
        <v>3025</v>
      </c>
    </row>
    <row r="4614" spans="1:2" x14ac:dyDescent="0.25">
      <c r="A4614" s="33">
        <v>31121808</v>
      </c>
      <c r="B4614" s="34" t="s">
        <v>5157</v>
      </c>
    </row>
    <row r="4615" spans="1:2" x14ac:dyDescent="0.25">
      <c r="A4615" s="33">
        <v>31121809</v>
      </c>
      <c r="B4615" s="34" t="s">
        <v>9535</v>
      </c>
    </row>
    <row r="4616" spans="1:2" x14ac:dyDescent="0.25">
      <c r="A4616" s="33">
        <v>31121810</v>
      </c>
      <c r="B4616" s="34" t="s">
        <v>17025</v>
      </c>
    </row>
    <row r="4617" spans="1:2" x14ac:dyDescent="0.25">
      <c r="A4617" s="33">
        <v>31121811</v>
      </c>
      <c r="B4617" s="34" t="s">
        <v>14372</v>
      </c>
    </row>
    <row r="4618" spans="1:2" x14ac:dyDescent="0.25">
      <c r="A4618" s="33">
        <v>31121812</v>
      </c>
      <c r="B4618" s="34" t="s">
        <v>375</v>
      </c>
    </row>
    <row r="4619" spans="1:2" x14ac:dyDescent="0.25">
      <c r="A4619" s="33">
        <v>31121813</v>
      </c>
      <c r="B4619" s="34" t="s">
        <v>18382</v>
      </c>
    </row>
    <row r="4620" spans="1:2" x14ac:dyDescent="0.25">
      <c r="A4620" s="33">
        <v>31121814</v>
      </c>
      <c r="B4620" s="34" t="s">
        <v>6033</v>
      </c>
    </row>
    <row r="4621" spans="1:2" x14ac:dyDescent="0.25">
      <c r="A4621" s="33">
        <v>31121815</v>
      </c>
      <c r="B4621" s="34" t="s">
        <v>672</v>
      </c>
    </row>
    <row r="4622" spans="1:2" x14ac:dyDescent="0.25">
      <c r="A4622" s="33">
        <v>31121816</v>
      </c>
      <c r="B4622" s="34" t="s">
        <v>10793</v>
      </c>
    </row>
    <row r="4623" spans="1:2" x14ac:dyDescent="0.25">
      <c r="A4623" s="33">
        <v>31121817</v>
      </c>
      <c r="B4623" s="34" t="s">
        <v>1676</v>
      </c>
    </row>
    <row r="4624" spans="1:2" x14ac:dyDescent="0.25">
      <c r="A4624" s="33">
        <v>31121818</v>
      </c>
      <c r="B4624" s="34" t="s">
        <v>3523</v>
      </c>
    </row>
    <row r="4625" spans="1:2" x14ac:dyDescent="0.25">
      <c r="A4625" s="33">
        <v>31121819</v>
      </c>
      <c r="B4625" s="34" t="s">
        <v>8067</v>
      </c>
    </row>
    <row r="4626" spans="1:2" x14ac:dyDescent="0.25">
      <c r="A4626" s="33">
        <v>31121901</v>
      </c>
      <c r="B4626" s="34" t="s">
        <v>9280</v>
      </c>
    </row>
    <row r="4627" spans="1:2" x14ac:dyDescent="0.25">
      <c r="A4627" s="33">
        <v>31121902</v>
      </c>
      <c r="B4627" s="34" t="s">
        <v>9706</v>
      </c>
    </row>
    <row r="4628" spans="1:2" x14ac:dyDescent="0.25">
      <c r="A4628" s="33">
        <v>31121903</v>
      </c>
      <c r="B4628" s="34" t="s">
        <v>1849</v>
      </c>
    </row>
    <row r="4629" spans="1:2" x14ac:dyDescent="0.25">
      <c r="A4629" s="33">
        <v>31121904</v>
      </c>
      <c r="B4629" s="34" t="s">
        <v>2970</v>
      </c>
    </row>
    <row r="4630" spans="1:2" x14ac:dyDescent="0.25">
      <c r="A4630" s="33">
        <v>31121905</v>
      </c>
      <c r="B4630" s="34" t="s">
        <v>11368</v>
      </c>
    </row>
    <row r="4631" spans="1:2" x14ac:dyDescent="0.25">
      <c r="A4631" s="33">
        <v>31121906</v>
      </c>
      <c r="B4631" s="34" t="s">
        <v>11261</v>
      </c>
    </row>
    <row r="4632" spans="1:2" x14ac:dyDescent="0.25">
      <c r="A4632" s="33">
        <v>31121907</v>
      </c>
      <c r="B4632" s="34" t="s">
        <v>11141</v>
      </c>
    </row>
    <row r="4633" spans="1:2" x14ac:dyDescent="0.25">
      <c r="A4633" s="33">
        <v>31121908</v>
      </c>
      <c r="B4633" s="34" t="s">
        <v>4907</v>
      </c>
    </row>
    <row r="4634" spans="1:2" x14ac:dyDescent="0.25">
      <c r="A4634" s="33">
        <v>31121909</v>
      </c>
      <c r="B4634" s="34" t="s">
        <v>15950</v>
      </c>
    </row>
    <row r="4635" spans="1:2" x14ac:dyDescent="0.25">
      <c r="A4635" s="33">
        <v>31121910</v>
      </c>
      <c r="B4635" s="34" t="s">
        <v>18071</v>
      </c>
    </row>
    <row r="4636" spans="1:2" x14ac:dyDescent="0.25">
      <c r="A4636" s="33">
        <v>31121911</v>
      </c>
      <c r="B4636" s="34" t="s">
        <v>13064</v>
      </c>
    </row>
    <row r="4637" spans="1:2" x14ac:dyDescent="0.25">
      <c r="A4637" s="33">
        <v>31121912</v>
      </c>
      <c r="B4637" s="34" t="s">
        <v>13427</v>
      </c>
    </row>
    <row r="4638" spans="1:2" x14ac:dyDescent="0.25">
      <c r="A4638" s="33">
        <v>31121913</v>
      </c>
      <c r="B4638" s="34" t="s">
        <v>16732</v>
      </c>
    </row>
    <row r="4639" spans="1:2" x14ac:dyDescent="0.25">
      <c r="A4639" s="33">
        <v>31121914</v>
      </c>
      <c r="B4639" s="34" t="s">
        <v>8758</v>
      </c>
    </row>
    <row r="4640" spans="1:2" x14ac:dyDescent="0.25">
      <c r="A4640" s="33">
        <v>31121915</v>
      </c>
      <c r="B4640" s="34" t="s">
        <v>7515</v>
      </c>
    </row>
    <row r="4641" spans="1:2" x14ac:dyDescent="0.25">
      <c r="A4641" s="33">
        <v>31121916</v>
      </c>
      <c r="B4641" s="34" t="s">
        <v>10129</v>
      </c>
    </row>
    <row r="4642" spans="1:2" x14ac:dyDescent="0.25">
      <c r="A4642" s="33">
        <v>31121917</v>
      </c>
      <c r="B4642" s="34" t="s">
        <v>2600</v>
      </c>
    </row>
    <row r="4643" spans="1:2" x14ac:dyDescent="0.25">
      <c r="A4643" s="33">
        <v>31121918</v>
      </c>
      <c r="B4643" s="34" t="s">
        <v>1858</v>
      </c>
    </row>
    <row r="4644" spans="1:2" x14ac:dyDescent="0.25">
      <c r="A4644" s="33">
        <v>31121919</v>
      </c>
      <c r="B4644" s="34" t="s">
        <v>6653</v>
      </c>
    </row>
    <row r="4645" spans="1:2" x14ac:dyDescent="0.25">
      <c r="A4645" s="33">
        <v>31131501</v>
      </c>
      <c r="B4645" s="34" t="s">
        <v>7281</v>
      </c>
    </row>
    <row r="4646" spans="1:2" x14ac:dyDescent="0.25">
      <c r="A4646" s="33">
        <v>31131502</v>
      </c>
      <c r="B4646" s="34" t="s">
        <v>734</v>
      </c>
    </row>
    <row r="4647" spans="1:2" x14ac:dyDescent="0.25">
      <c r="A4647" s="33">
        <v>31131503</v>
      </c>
      <c r="B4647" s="34" t="s">
        <v>12257</v>
      </c>
    </row>
    <row r="4648" spans="1:2" x14ac:dyDescent="0.25">
      <c r="A4648" s="33">
        <v>31131504</v>
      </c>
      <c r="B4648" s="34" t="s">
        <v>6225</v>
      </c>
    </row>
    <row r="4649" spans="1:2" x14ac:dyDescent="0.25">
      <c r="A4649" s="33">
        <v>31131505</v>
      </c>
      <c r="B4649" s="34" t="s">
        <v>14990</v>
      </c>
    </row>
    <row r="4650" spans="1:2" x14ac:dyDescent="0.25">
      <c r="A4650" s="33">
        <v>31131506</v>
      </c>
      <c r="B4650" s="34" t="s">
        <v>14353</v>
      </c>
    </row>
    <row r="4651" spans="1:2" x14ac:dyDescent="0.25">
      <c r="A4651" s="33">
        <v>31131507</v>
      </c>
      <c r="B4651" s="34" t="s">
        <v>13051</v>
      </c>
    </row>
    <row r="4652" spans="1:2" x14ac:dyDescent="0.25">
      <c r="A4652" s="33">
        <v>31131508</v>
      </c>
      <c r="B4652" s="34" t="s">
        <v>2979</v>
      </c>
    </row>
    <row r="4653" spans="1:2" x14ac:dyDescent="0.25">
      <c r="A4653" s="33">
        <v>31131509</v>
      </c>
      <c r="B4653" s="34" t="s">
        <v>6471</v>
      </c>
    </row>
    <row r="4654" spans="1:2" x14ac:dyDescent="0.25">
      <c r="A4654" s="33">
        <v>31131510</v>
      </c>
      <c r="B4654" s="34" t="s">
        <v>11423</v>
      </c>
    </row>
    <row r="4655" spans="1:2" x14ac:dyDescent="0.25">
      <c r="A4655" s="33">
        <v>31131511</v>
      </c>
      <c r="B4655" s="34" t="s">
        <v>7170</v>
      </c>
    </row>
    <row r="4656" spans="1:2" x14ac:dyDescent="0.25">
      <c r="A4656" s="33">
        <v>31131512</v>
      </c>
      <c r="B4656" s="34" t="s">
        <v>2657</v>
      </c>
    </row>
    <row r="4657" spans="1:2" x14ac:dyDescent="0.25">
      <c r="A4657" s="33">
        <v>31131513</v>
      </c>
      <c r="B4657" s="34" t="s">
        <v>6404</v>
      </c>
    </row>
    <row r="4658" spans="1:2" x14ac:dyDescent="0.25">
      <c r="A4658" s="33">
        <v>31131514</v>
      </c>
      <c r="B4658" s="34" t="s">
        <v>4851</v>
      </c>
    </row>
    <row r="4659" spans="1:2" x14ac:dyDescent="0.25">
      <c r="A4659" s="33">
        <v>31131515</v>
      </c>
      <c r="B4659" s="34" t="s">
        <v>10867</v>
      </c>
    </row>
    <row r="4660" spans="1:2" x14ac:dyDescent="0.25">
      <c r="A4660" s="33">
        <v>31131516</v>
      </c>
      <c r="B4660" s="34" t="s">
        <v>2173</v>
      </c>
    </row>
    <row r="4661" spans="1:2" x14ac:dyDescent="0.25">
      <c r="A4661" s="33">
        <v>31131601</v>
      </c>
      <c r="B4661" s="34" t="s">
        <v>3167</v>
      </c>
    </row>
    <row r="4662" spans="1:2" x14ac:dyDescent="0.25">
      <c r="A4662" s="33">
        <v>31131602</v>
      </c>
      <c r="B4662" s="34" t="s">
        <v>7036</v>
      </c>
    </row>
    <row r="4663" spans="1:2" x14ac:dyDescent="0.25">
      <c r="A4663" s="33">
        <v>31131603</v>
      </c>
      <c r="B4663" s="34" t="s">
        <v>2501</v>
      </c>
    </row>
    <row r="4664" spans="1:2" x14ac:dyDescent="0.25">
      <c r="A4664" s="33">
        <v>31131604</v>
      </c>
      <c r="B4664" s="34" t="s">
        <v>14205</v>
      </c>
    </row>
    <row r="4665" spans="1:2" x14ac:dyDescent="0.25">
      <c r="A4665" s="33">
        <v>31131605</v>
      </c>
      <c r="B4665" s="34" t="s">
        <v>12122</v>
      </c>
    </row>
    <row r="4666" spans="1:2" x14ac:dyDescent="0.25">
      <c r="A4666" s="33">
        <v>31131606</v>
      </c>
      <c r="B4666" s="34" t="s">
        <v>15756</v>
      </c>
    </row>
    <row r="4667" spans="1:2" x14ac:dyDescent="0.25">
      <c r="A4667" s="33">
        <v>31131607</v>
      </c>
      <c r="B4667" s="34" t="s">
        <v>5631</v>
      </c>
    </row>
    <row r="4668" spans="1:2" x14ac:dyDescent="0.25">
      <c r="A4668" s="33">
        <v>31131608</v>
      </c>
      <c r="B4668" s="34" t="s">
        <v>4128</v>
      </c>
    </row>
    <row r="4669" spans="1:2" x14ac:dyDescent="0.25">
      <c r="A4669" s="33">
        <v>31131609</v>
      </c>
      <c r="B4669" s="34" t="s">
        <v>13456</v>
      </c>
    </row>
    <row r="4670" spans="1:2" x14ac:dyDescent="0.25">
      <c r="A4670" s="33">
        <v>31131610</v>
      </c>
      <c r="B4670" s="34" t="s">
        <v>5217</v>
      </c>
    </row>
    <row r="4671" spans="1:2" x14ac:dyDescent="0.25">
      <c r="A4671" s="33">
        <v>31131611</v>
      </c>
      <c r="B4671" s="34" t="s">
        <v>11976</v>
      </c>
    </row>
    <row r="4672" spans="1:2" x14ac:dyDescent="0.25">
      <c r="A4672" s="33">
        <v>31131612</v>
      </c>
      <c r="B4672" s="34" t="s">
        <v>2623</v>
      </c>
    </row>
    <row r="4673" spans="1:2" x14ac:dyDescent="0.25">
      <c r="A4673" s="33">
        <v>31131613</v>
      </c>
      <c r="B4673" s="34" t="s">
        <v>5817</v>
      </c>
    </row>
    <row r="4674" spans="1:2" x14ac:dyDescent="0.25">
      <c r="A4674" s="33">
        <v>31131614</v>
      </c>
      <c r="B4674" s="34" t="s">
        <v>8898</v>
      </c>
    </row>
    <row r="4675" spans="1:2" x14ac:dyDescent="0.25">
      <c r="A4675" s="33">
        <v>31131615</v>
      </c>
      <c r="B4675" s="34" t="s">
        <v>5512</v>
      </c>
    </row>
    <row r="4676" spans="1:2" x14ac:dyDescent="0.25">
      <c r="A4676" s="33">
        <v>31131616</v>
      </c>
      <c r="B4676" s="34" t="s">
        <v>1980</v>
      </c>
    </row>
    <row r="4677" spans="1:2" x14ac:dyDescent="0.25">
      <c r="A4677" s="33">
        <v>31131701</v>
      </c>
      <c r="B4677" s="34" t="s">
        <v>5376</v>
      </c>
    </row>
    <row r="4678" spans="1:2" x14ac:dyDescent="0.25">
      <c r="A4678" s="33">
        <v>31131702</v>
      </c>
      <c r="B4678" s="34" t="s">
        <v>6283</v>
      </c>
    </row>
    <row r="4679" spans="1:2" x14ac:dyDescent="0.25">
      <c r="A4679" s="33">
        <v>31131703</v>
      </c>
      <c r="B4679" s="34" t="s">
        <v>812</v>
      </c>
    </row>
    <row r="4680" spans="1:2" x14ac:dyDescent="0.25">
      <c r="A4680" s="33">
        <v>31131704</v>
      </c>
      <c r="B4680" s="34" t="s">
        <v>18651</v>
      </c>
    </row>
    <row r="4681" spans="1:2" x14ac:dyDescent="0.25">
      <c r="A4681" s="33">
        <v>31131705</v>
      </c>
      <c r="B4681" s="34" t="s">
        <v>13923</v>
      </c>
    </row>
    <row r="4682" spans="1:2" x14ac:dyDescent="0.25">
      <c r="A4682" s="33">
        <v>31131706</v>
      </c>
      <c r="B4682" s="34" t="s">
        <v>10905</v>
      </c>
    </row>
    <row r="4683" spans="1:2" x14ac:dyDescent="0.25">
      <c r="A4683" s="33">
        <v>31131707</v>
      </c>
      <c r="B4683" s="34" t="s">
        <v>5721</v>
      </c>
    </row>
    <row r="4684" spans="1:2" x14ac:dyDescent="0.25">
      <c r="A4684" s="33">
        <v>31131708</v>
      </c>
      <c r="B4684" s="34" t="s">
        <v>17637</v>
      </c>
    </row>
    <row r="4685" spans="1:2" x14ac:dyDescent="0.25">
      <c r="A4685" s="33">
        <v>31131709</v>
      </c>
      <c r="B4685" s="34" t="s">
        <v>8868</v>
      </c>
    </row>
    <row r="4686" spans="1:2" x14ac:dyDescent="0.25">
      <c r="A4686" s="33">
        <v>31131710</v>
      </c>
      <c r="B4686" s="34" t="s">
        <v>16960</v>
      </c>
    </row>
    <row r="4687" spans="1:2" x14ac:dyDescent="0.25">
      <c r="A4687" s="33">
        <v>31131711</v>
      </c>
      <c r="B4687" s="34" t="s">
        <v>7233</v>
      </c>
    </row>
    <row r="4688" spans="1:2" x14ac:dyDescent="0.25">
      <c r="A4688" s="33">
        <v>31131712</v>
      </c>
      <c r="B4688" s="34" t="s">
        <v>17060</v>
      </c>
    </row>
    <row r="4689" spans="1:2" x14ac:dyDescent="0.25">
      <c r="A4689" s="33">
        <v>31131713</v>
      </c>
      <c r="B4689" s="34" t="s">
        <v>8772</v>
      </c>
    </row>
    <row r="4690" spans="1:2" x14ac:dyDescent="0.25">
      <c r="A4690" s="33">
        <v>31131714</v>
      </c>
      <c r="B4690" s="34" t="s">
        <v>14622</v>
      </c>
    </row>
    <row r="4691" spans="1:2" x14ac:dyDescent="0.25">
      <c r="A4691" s="33">
        <v>31131715</v>
      </c>
      <c r="B4691" s="34" t="s">
        <v>1520</v>
      </c>
    </row>
    <row r="4692" spans="1:2" x14ac:dyDescent="0.25">
      <c r="A4692" s="33">
        <v>31131716</v>
      </c>
      <c r="B4692" s="34" t="s">
        <v>11276</v>
      </c>
    </row>
    <row r="4693" spans="1:2" x14ac:dyDescent="0.25">
      <c r="A4693" s="33">
        <v>31131801</v>
      </c>
      <c r="B4693" s="34" t="s">
        <v>8168</v>
      </c>
    </row>
    <row r="4694" spans="1:2" x14ac:dyDescent="0.25">
      <c r="A4694" s="33">
        <v>31131802</v>
      </c>
      <c r="B4694" s="34" t="s">
        <v>814</v>
      </c>
    </row>
    <row r="4695" spans="1:2" x14ac:dyDescent="0.25">
      <c r="A4695" s="33">
        <v>31131803</v>
      </c>
      <c r="B4695" s="34" t="s">
        <v>6378</v>
      </c>
    </row>
    <row r="4696" spans="1:2" x14ac:dyDescent="0.25">
      <c r="A4696" s="33">
        <v>31131804</v>
      </c>
      <c r="B4696" s="34" t="s">
        <v>1132</v>
      </c>
    </row>
    <row r="4697" spans="1:2" x14ac:dyDescent="0.25">
      <c r="A4697" s="33">
        <v>31131805</v>
      </c>
      <c r="B4697" s="34" t="s">
        <v>11160</v>
      </c>
    </row>
    <row r="4698" spans="1:2" x14ac:dyDescent="0.25">
      <c r="A4698" s="33">
        <v>31131806</v>
      </c>
      <c r="B4698" s="34" t="s">
        <v>7700</v>
      </c>
    </row>
    <row r="4699" spans="1:2" x14ac:dyDescent="0.25">
      <c r="A4699" s="33">
        <v>31131807</v>
      </c>
      <c r="B4699" s="34" t="s">
        <v>17094</v>
      </c>
    </row>
    <row r="4700" spans="1:2" x14ac:dyDescent="0.25">
      <c r="A4700" s="33">
        <v>31131808</v>
      </c>
      <c r="B4700" s="34" t="s">
        <v>1924</v>
      </c>
    </row>
    <row r="4701" spans="1:2" x14ac:dyDescent="0.25">
      <c r="A4701" s="33">
        <v>31131809</v>
      </c>
      <c r="B4701" s="34" t="s">
        <v>6819</v>
      </c>
    </row>
    <row r="4702" spans="1:2" x14ac:dyDescent="0.25">
      <c r="A4702" s="33">
        <v>31131810</v>
      </c>
      <c r="B4702" s="34" t="s">
        <v>4062</v>
      </c>
    </row>
    <row r="4703" spans="1:2" x14ac:dyDescent="0.25">
      <c r="A4703" s="33">
        <v>31131811</v>
      </c>
      <c r="B4703" s="34" t="s">
        <v>12581</v>
      </c>
    </row>
    <row r="4704" spans="1:2" x14ac:dyDescent="0.25">
      <c r="A4704" s="33">
        <v>31131812</v>
      </c>
      <c r="B4704" s="34" t="s">
        <v>8285</v>
      </c>
    </row>
    <row r="4705" spans="1:2" x14ac:dyDescent="0.25">
      <c r="A4705" s="33">
        <v>31131813</v>
      </c>
      <c r="B4705" s="34" t="s">
        <v>13177</v>
      </c>
    </row>
    <row r="4706" spans="1:2" x14ac:dyDescent="0.25">
      <c r="A4706" s="33">
        <v>31131814</v>
      </c>
      <c r="B4706" s="34" t="s">
        <v>1303</v>
      </c>
    </row>
    <row r="4707" spans="1:2" x14ac:dyDescent="0.25">
      <c r="A4707" s="33">
        <v>31131815</v>
      </c>
      <c r="B4707" s="34" t="s">
        <v>1050</v>
      </c>
    </row>
    <row r="4708" spans="1:2" x14ac:dyDescent="0.25">
      <c r="A4708" s="33">
        <v>31131816</v>
      </c>
      <c r="B4708" s="34" t="s">
        <v>14253</v>
      </c>
    </row>
    <row r="4709" spans="1:2" x14ac:dyDescent="0.25">
      <c r="A4709" s="33">
        <v>31131817</v>
      </c>
      <c r="B4709" s="34" t="s">
        <v>13792</v>
      </c>
    </row>
    <row r="4710" spans="1:2" x14ac:dyDescent="0.25">
      <c r="A4710" s="33">
        <v>31131818</v>
      </c>
      <c r="B4710" s="34" t="s">
        <v>3895</v>
      </c>
    </row>
    <row r="4711" spans="1:2" x14ac:dyDescent="0.25">
      <c r="A4711" s="33">
        <v>31131901</v>
      </c>
      <c r="B4711" s="34" t="s">
        <v>1344</v>
      </c>
    </row>
    <row r="4712" spans="1:2" x14ac:dyDescent="0.25">
      <c r="A4712" s="33">
        <v>31131902</v>
      </c>
      <c r="B4712" s="34" t="s">
        <v>7749</v>
      </c>
    </row>
    <row r="4713" spans="1:2" x14ac:dyDescent="0.25">
      <c r="A4713" s="33">
        <v>31131903</v>
      </c>
      <c r="B4713" s="34" t="s">
        <v>5674</v>
      </c>
    </row>
    <row r="4714" spans="1:2" x14ac:dyDescent="0.25">
      <c r="A4714" s="33">
        <v>31131904</v>
      </c>
      <c r="B4714" s="34" t="s">
        <v>12881</v>
      </c>
    </row>
    <row r="4715" spans="1:2" x14ac:dyDescent="0.25">
      <c r="A4715" s="33">
        <v>31131905</v>
      </c>
      <c r="B4715" s="34" t="s">
        <v>10227</v>
      </c>
    </row>
    <row r="4716" spans="1:2" x14ac:dyDescent="0.25">
      <c r="A4716" s="33">
        <v>31131906</v>
      </c>
      <c r="B4716" s="34" t="s">
        <v>17596</v>
      </c>
    </row>
    <row r="4717" spans="1:2" x14ac:dyDescent="0.25">
      <c r="A4717" s="33">
        <v>31131907</v>
      </c>
      <c r="B4717" s="34" t="s">
        <v>5045</v>
      </c>
    </row>
    <row r="4718" spans="1:2" x14ac:dyDescent="0.25">
      <c r="A4718" s="33">
        <v>31131908</v>
      </c>
      <c r="B4718" s="34" t="s">
        <v>16438</v>
      </c>
    </row>
    <row r="4719" spans="1:2" x14ac:dyDescent="0.25">
      <c r="A4719" s="33">
        <v>31131909</v>
      </c>
      <c r="B4719" s="34" t="s">
        <v>8781</v>
      </c>
    </row>
    <row r="4720" spans="1:2" x14ac:dyDescent="0.25">
      <c r="A4720" s="33">
        <v>31131910</v>
      </c>
      <c r="B4720" s="34" t="s">
        <v>16721</v>
      </c>
    </row>
    <row r="4721" spans="1:2" x14ac:dyDescent="0.25">
      <c r="A4721" s="33">
        <v>31131911</v>
      </c>
      <c r="B4721" s="34" t="s">
        <v>9756</v>
      </c>
    </row>
    <row r="4722" spans="1:2" x14ac:dyDescent="0.25">
      <c r="A4722" s="33">
        <v>31131912</v>
      </c>
      <c r="B4722" s="34" t="s">
        <v>15103</v>
      </c>
    </row>
    <row r="4723" spans="1:2" x14ac:dyDescent="0.25">
      <c r="A4723" s="33">
        <v>31131913</v>
      </c>
      <c r="B4723" s="34" t="s">
        <v>11917</v>
      </c>
    </row>
    <row r="4724" spans="1:2" x14ac:dyDescent="0.25">
      <c r="A4724" s="33">
        <v>31131914</v>
      </c>
      <c r="B4724" s="34" t="s">
        <v>13187</v>
      </c>
    </row>
    <row r="4725" spans="1:2" x14ac:dyDescent="0.25">
      <c r="A4725" s="33">
        <v>31131915</v>
      </c>
      <c r="B4725" s="34" t="s">
        <v>10440</v>
      </c>
    </row>
    <row r="4726" spans="1:2" x14ac:dyDescent="0.25">
      <c r="A4726" s="33">
        <v>31131916</v>
      </c>
      <c r="B4726" s="34" t="s">
        <v>11262</v>
      </c>
    </row>
    <row r="4727" spans="1:2" x14ac:dyDescent="0.25">
      <c r="A4727" s="33">
        <v>31132001</v>
      </c>
      <c r="B4727" s="34" t="s">
        <v>15196</v>
      </c>
    </row>
    <row r="4728" spans="1:2" x14ac:dyDescent="0.25">
      <c r="A4728" s="33">
        <v>31132002</v>
      </c>
      <c r="B4728" s="34" t="s">
        <v>12451</v>
      </c>
    </row>
    <row r="4729" spans="1:2" x14ac:dyDescent="0.25">
      <c r="A4729" s="33">
        <v>31141501</v>
      </c>
      <c r="B4729" s="34" t="s">
        <v>13885</v>
      </c>
    </row>
    <row r="4730" spans="1:2" x14ac:dyDescent="0.25">
      <c r="A4730" s="33">
        <v>31141502</v>
      </c>
      <c r="B4730" s="34" t="s">
        <v>18952</v>
      </c>
    </row>
    <row r="4731" spans="1:2" x14ac:dyDescent="0.25">
      <c r="A4731" s="33">
        <v>31141503</v>
      </c>
      <c r="B4731" s="34" t="s">
        <v>11635</v>
      </c>
    </row>
    <row r="4732" spans="1:2" x14ac:dyDescent="0.25">
      <c r="A4732" s="33">
        <v>31141601</v>
      </c>
      <c r="B4732" s="34" t="s">
        <v>1812</v>
      </c>
    </row>
    <row r="4733" spans="1:2" x14ac:dyDescent="0.25">
      <c r="A4733" s="33">
        <v>31141602</v>
      </c>
      <c r="B4733" s="34" t="s">
        <v>11326</v>
      </c>
    </row>
    <row r="4734" spans="1:2" x14ac:dyDescent="0.25">
      <c r="A4734" s="33">
        <v>31141603</v>
      </c>
      <c r="B4734" s="34" t="s">
        <v>17932</v>
      </c>
    </row>
    <row r="4735" spans="1:2" x14ac:dyDescent="0.25">
      <c r="A4735" s="33">
        <v>31141701</v>
      </c>
      <c r="B4735" s="34" t="s">
        <v>1213</v>
      </c>
    </row>
    <row r="4736" spans="1:2" x14ac:dyDescent="0.25">
      <c r="A4736" s="33">
        <v>31141702</v>
      </c>
      <c r="B4736" s="34" t="s">
        <v>14428</v>
      </c>
    </row>
    <row r="4737" spans="1:2" x14ac:dyDescent="0.25">
      <c r="A4737" s="33">
        <v>31141801</v>
      </c>
      <c r="B4737" s="34" t="s">
        <v>12015</v>
      </c>
    </row>
    <row r="4738" spans="1:2" x14ac:dyDescent="0.25">
      <c r="A4738" s="33">
        <v>31141802</v>
      </c>
      <c r="B4738" s="34" t="s">
        <v>4734</v>
      </c>
    </row>
    <row r="4739" spans="1:2" x14ac:dyDescent="0.25">
      <c r="A4739" s="33">
        <v>31151501</v>
      </c>
      <c r="B4739" s="34" t="s">
        <v>16480</v>
      </c>
    </row>
    <row r="4740" spans="1:2" x14ac:dyDescent="0.25">
      <c r="A4740" s="33">
        <v>31151502</v>
      </c>
      <c r="B4740" s="34" t="s">
        <v>8494</v>
      </c>
    </row>
    <row r="4741" spans="1:2" x14ac:dyDescent="0.25">
      <c r="A4741" s="33">
        <v>31151503</v>
      </c>
      <c r="B4741" s="34" t="s">
        <v>7691</v>
      </c>
    </row>
    <row r="4742" spans="1:2" x14ac:dyDescent="0.25">
      <c r="A4742" s="33">
        <v>31151504</v>
      </c>
      <c r="B4742" s="34" t="s">
        <v>6265</v>
      </c>
    </row>
    <row r="4743" spans="1:2" x14ac:dyDescent="0.25">
      <c r="A4743" s="33">
        <v>31151505</v>
      </c>
      <c r="B4743" s="34" t="s">
        <v>7664</v>
      </c>
    </row>
    <row r="4744" spans="1:2" x14ac:dyDescent="0.25">
      <c r="A4744" s="33">
        <v>31151506</v>
      </c>
      <c r="B4744" s="34" t="s">
        <v>1205</v>
      </c>
    </row>
    <row r="4745" spans="1:2" x14ac:dyDescent="0.25">
      <c r="A4745" s="33">
        <v>31151507</v>
      </c>
      <c r="B4745" s="34" t="s">
        <v>15773</v>
      </c>
    </row>
    <row r="4746" spans="1:2" x14ac:dyDescent="0.25">
      <c r="A4746" s="33">
        <v>31151508</v>
      </c>
      <c r="B4746" s="34" t="s">
        <v>11032</v>
      </c>
    </row>
    <row r="4747" spans="1:2" x14ac:dyDescent="0.25">
      <c r="A4747" s="33">
        <v>31151509</v>
      </c>
      <c r="B4747" s="34" t="s">
        <v>18900</v>
      </c>
    </row>
    <row r="4748" spans="1:2" x14ac:dyDescent="0.25">
      <c r="A4748" s="33">
        <v>31151601</v>
      </c>
      <c r="B4748" s="34" t="s">
        <v>4999</v>
      </c>
    </row>
    <row r="4749" spans="1:2" x14ac:dyDescent="0.25">
      <c r="A4749" s="33">
        <v>31151603</v>
      </c>
      <c r="B4749" s="34" t="s">
        <v>18526</v>
      </c>
    </row>
    <row r="4750" spans="1:2" x14ac:dyDescent="0.25">
      <c r="A4750" s="33">
        <v>31151604</v>
      </c>
      <c r="B4750" s="34" t="s">
        <v>6718</v>
      </c>
    </row>
    <row r="4751" spans="1:2" x14ac:dyDescent="0.25">
      <c r="A4751" s="33">
        <v>31151605</v>
      </c>
      <c r="B4751" s="34" t="s">
        <v>15406</v>
      </c>
    </row>
    <row r="4752" spans="1:2" x14ac:dyDescent="0.25">
      <c r="A4752" s="33">
        <v>31151606</v>
      </c>
      <c r="B4752" s="34" t="s">
        <v>3146</v>
      </c>
    </row>
    <row r="4753" spans="1:2" x14ac:dyDescent="0.25">
      <c r="A4753" s="33">
        <v>31151607</v>
      </c>
      <c r="B4753" s="34" t="s">
        <v>11674</v>
      </c>
    </row>
    <row r="4754" spans="1:2" x14ac:dyDescent="0.25">
      <c r="A4754" s="33">
        <v>31151608</v>
      </c>
      <c r="B4754" s="34" t="s">
        <v>17031</v>
      </c>
    </row>
    <row r="4755" spans="1:2" x14ac:dyDescent="0.25">
      <c r="A4755" s="33">
        <v>31151609</v>
      </c>
      <c r="B4755" s="34" t="s">
        <v>14673</v>
      </c>
    </row>
    <row r="4756" spans="1:2" x14ac:dyDescent="0.25">
      <c r="A4756" s="33">
        <v>31151702</v>
      </c>
      <c r="B4756" s="34" t="s">
        <v>3813</v>
      </c>
    </row>
    <row r="4757" spans="1:2" x14ac:dyDescent="0.25">
      <c r="A4757" s="33">
        <v>31151703</v>
      </c>
      <c r="B4757" s="34" t="s">
        <v>5384</v>
      </c>
    </row>
    <row r="4758" spans="1:2" x14ac:dyDescent="0.25">
      <c r="A4758" s="33">
        <v>31151704</v>
      </c>
      <c r="B4758" s="34" t="s">
        <v>3804</v>
      </c>
    </row>
    <row r="4759" spans="1:2" x14ac:dyDescent="0.25">
      <c r="A4759" s="33">
        <v>31151705</v>
      </c>
      <c r="B4759" s="34" t="s">
        <v>260</v>
      </c>
    </row>
    <row r="4760" spans="1:2" x14ac:dyDescent="0.25">
      <c r="A4760" s="33">
        <v>31151706</v>
      </c>
      <c r="B4760" s="34" t="s">
        <v>12689</v>
      </c>
    </row>
    <row r="4761" spans="1:2" x14ac:dyDescent="0.25">
      <c r="A4761" s="33">
        <v>31151707</v>
      </c>
      <c r="B4761" s="34" t="s">
        <v>9714</v>
      </c>
    </row>
    <row r="4762" spans="1:2" x14ac:dyDescent="0.25">
      <c r="A4762" s="33">
        <v>31151803</v>
      </c>
      <c r="B4762" s="34" t="s">
        <v>3040</v>
      </c>
    </row>
    <row r="4763" spans="1:2" x14ac:dyDescent="0.25">
      <c r="A4763" s="33">
        <v>31151804</v>
      </c>
      <c r="B4763" s="34" t="s">
        <v>17274</v>
      </c>
    </row>
    <row r="4764" spans="1:2" x14ac:dyDescent="0.25">
      <c r="A4764" s="33">
        <v>31151901</v>
      </c>
      <c r="B4764" s="34" t="s">
        <v>8711</v>
      </c>
    </row>
    <row r="4765" spans="1:2" x14ac:dyDescent="0.25">
      <c r="A4765" s="33">
        <v>31151902</v>
      </c>
      <c r="B4765" s="34" t="s">
        <v>4852</v>
      </c>
    </row>
    <row r="4766" spans="1:2" x14ac:dyDescent="0.25">
      <c r="A4766" s="33">
        <v>31151903</v>
      </c>
      <c r="B4766" s="34" t="s">
        <v>16166</v>
      </c>
    </row>
    <row r="4767" spans="1:2" x14ac:dyDescent="0.25">
      <c r="A4767" s="33">
        <v>31151904</v>
      </c>
      <c r="B4767" s="34" t="s">
        <v>17039</v>
      </c>
    </row>
    <row r="4768" spans="1:2" x14ac:dyDescent="0.25">
      <c r="A4768" s="33">
        <v>31151905</v>
      </c>
      <c r="B4768" s="34" t="s">
        <v>18647</v>
      </c>
    </row>
    <row r="4769" spans="1:2" x14ac:dyDescent="0.25">
      <c r="A4769" s="33">
        <v>31152001</v>
      </c>
      <c r="B4769" s="34" t="s">
        <v>11046</v>
      </c>
    </row>
    <row r="4770" spans="1:2" x14ac:dyDescent="0.25">
      <c r="A4770" s="33">
        <v>31152002</v>
      </c>
      <c r="B4770" s="34" t="s">
        <v>45</v>
      </c>
    </row>
    <row r="4771" spans="1:2" x14ac:dyDescent="0.25">
      <c r="A4771" s="33">
        <v>31161501</v>
      </c>
      <c r="B4771" s="34" t="s">
        <v>2005</v>
      </c>
    </row>
    <row r="4772" spans="1:2" x14ac:dyDescent="0.25">
      <c r="A4772" s="33">
        <v>31161502</v>
      </c>
      <c r="B4772" s="34" t="s">
        <v>6462</v>
      </c>
    </row>
    <row r="4773" spans="1:2" x14ac:dyDescent="0.25">
      <c r="A4773" s="33">
        <v>31161503</v>
      </c>
      <c r="B4773" s="34" t="s">
        <v>1229</v>
      </c>
    </row>
    <row r="4774" spans="1:2" x14ac:dyDescent="0.25">
      <c r="A4774" s="33">
        <v>31161504</v>
      </c>
      <c r="B4774" s="34" t="s">
        <v>3704</v>
      </c>
    </row>
    <row r="4775" spans="1:2" x14ac:dyDescent="0.25">
      <c r="A4775" s="33">
        <v>31161505</v>
      </c>
      <c r="B4775" s="34" t="s">
        <v>326</v>
      </c>
    </row>
    <row r="4776" spans="1:2" x14ac:dyDescent="0.25">
      <c r="A4776" s="33">
        <v>31161506</v>
      </c>
      <c r="B4776" s="34" t="s">
        <v>18247</v>
      </c>
    </row>
    <row r="4777" spans="1:2" x14ac:dyDescent="0.25">
      <c r="A4777" s="33">
        <v>31161507</v>
      </c>
      <c r="B4777" s="34" t="s">
        <v>102</v>
      </c>
    </row>
    <row r="4778" spans="1:2" x14ac:dyDescent="0.25">
      <c r="A4778" s="33">
        <v>31161508</v>
      </c>
      <c r="B4778" s="34" t="s">
        <v>925</v>
      </c>
    </row>
    <row r="4779" spans="1:2" x14ac:dyDescent="0.25">
      <c r="A4779" s="33">
        <v>31161509</v>
      </c>
      <c r="B4779" s="34" t="s">
        <v>16453</v>
      </c>
    </row>
    <row r="4780" spans="1:2" x14ac:dyDescent="0.25">
      <c r="A4780" s="33">
        <v>31161510</v>
      </c>
      <c r="B4780" s="34" t="s">
        <v>18408</v>
      </c>
    </row>
    <row r="4781" spans="1:2" x14ac:dyDescent="0.25">
      <c r="A4781" s="33">
        <v>31161511</v>
      </c>
      <c r="B4781" s="34" t="s">
        <v>11664</v>
      </c>
    </row>
    <row r="4782" spans="1:2" x14ac:dyDescent="0.25">
      <c r="A4782" s="33">
        <v>31161512</v>
      </c>
      <c r="B4782" s="34" t="s">
        <v>12133</v>
      </c>
    </row>
    <row r="4783" spans="1:2" x14ac:dyDescent="0.25">
      <c r="A4783" s="33">
        <v>31161513</v>
      </c>
      <c r="B4783" s="34" t="s">
        <v>3352</v>
      </c>
    </row>
    <row r="4784" spans="1:2" x14ac:dyDescent="0.25">
      <c r="A4784" s="33">
        <v>31161514</v>
      </c>
      <c r="B4784" s="34" t="s">
        <v>13190</v>
      </c>
    </row>
    <row r="4785" spans="1:2" x14ac:dyDescent="0.25">
      <c r="A4785" s="33">
        <v>31161516</v>
      </c>
      <c r="B4785" s="34" t="s">
        <v>7781</v>
      </c>
    </row>
    <row r="4786" spans="1:2" x14ac:dyDescent="0.25">
      <c r="A4786" s="33">
        <v>31161517</v>
      </c>
      <c r="B4786" s="34" t="s">
        <v>14774</v>
      </c>
    </row>
    <row r="4787" spans="1:2" x14ac:dyDescent="0.25">
      <c r="A4787" s="33">
        <v>31161518</v>
      </c>
      <c r="B4787" s="34" t="s">
        <v>17481</v>
      </c>
    </row>
    <row r="4788" spans="1:2" x14ac:dyDescent="0.25">
      <c r="A4788" s="33">
        <v>31161601</v>
      </c>
      <c r="B4788" s="34" t="s">
        <v>17857</v>
      </c>
    </row>
    <row r="4789" spans="1:2" x14ac:dyDescent="0.25">
      <c r="A4789" s="33">
        <v>31161602</v>
      </c>
      <c r="B4789" s="34" t="s">
        <v>291</v>
      </c>
    </row>
    <row r="4790" spans="1:2" x14ac:dyDescent="0.25">
      <c r="A4790" s="33">
        <v>31161603</v>
      </c>
      <c r="B4790" s="34" t="s">
        <v>15595</v>
      </c>
    </row>
    <row r="4791" spans="1:2" x14ac:dyDescent="0.25">
      <c r="A4791" s="33">
        <v>31161604</v>
      </c>
      <c r="B4791" s="34" t="s">
        <v>14399</v>
      </c>
    </row>
    <row r="4792" spans="1:2" x14ac:dyDescent="0.25">
      <c r="A4792" s="33">
        <v>31161605</v>
      </c>
      <c r="B4792" s="34" t="s">
        <v>11119</v>
      </c>
    </row>
    <row r="4793" spans="1:2" x14ac:dyDescent="0.25">
      <c r="A4793" s="33">
        <v>31161606</v>
      </c>
      <c r="B4793" s="34" t="s">
        <v>15096</v>
      </c>
    </row>
    <row r="4794" spans="1:2" x14ac:dyDescent="0.25">
      <c r="A4794" s="33">
        <v>31161607</v>
      </c>
      <c r="B4794" s="34" t="s">
        <v>2417</v>
      </c>
    </row>
    <row r="4795" spans="1:2" x14ac:dyDescent="0.25">
      <c r="A4795" s="33">
        <v>31161608</v>
      </c>
      <c r="B4795" s="34" t="s">
        <v>13809</v>
      </c>
    </row>
    <row r="4796" spans="1:2" x14ac:dyDescent="0.25">
      <c r="A4796" s="33">
        <v>31161609</v>
      </c>
      <c r="B4796" s="34" t="s">
        <v>9942</v>
      </c>
    </row>
    <row r="4797" spans="1:2" x14ac:dyDescent="0.25">
      <c r="A4797" s="33">
        <v>31161610</v>
      </c>
      <c r="B4797" s="34" t="s">
        <v>2663</v>
      </c>
    </row>
    <row r="4798" spans="1:2" x14ac:dyDescent="0.25">
      <c r="A4798" s="33">
        <v>31161611</v>
      </c>
      <c r="B4798" s="34" t="s">
        <v>10797</v>
      </c>
    </row>
    <row r="4799" spans="1:2" x14ac:dyDescent="0.25">
      <c r="A4799" s="33">
        <v>31161612</v>
      </c>
      <c r="B4799" s="34" t="s">
        <v>17022</v>
      </c>
    </row>
    <row r="4800" spans="1:2" x14ac:dyDescent="0.25">
      <c r="A4800" s="33">
        <v>31161613</v>
      </c>
      <c r="B4800" s="34" t="s">
        <v>5016</v>
      </c>
    </row>
    <row r="4801" spans="1:2" x14ac:dyDescent="0.25">
      <c r="A4801" s="33">
        <v>31161614</v>
      </c>
      <c r="B4801" s="34" t="s">
        <v>50</v>
      </c>
    </row>
    <row r="4802" spans="1:2" x14ac:dyDescent="0.25">
      <c r="A4802" s="33">
        <v>31161616</v>
      </c>
      <c r="B4802" s="34" t="s">
        <v>8639</v>
      </c>
    </row>
    <row r="4803" spans="1:2" x14ac:dyDescent="0.25">
      <c r="A4803" s="33">
        <v>31161617</v>
      </c>
      <c r="B4803" s="34" t="s">
        <v>7467</v>
      </c>
    </row>
    <row r="4804" spans="1:2" x14ac:dyDescent="0.25">
      <c r="A4804" s="33">
        <v>31161618</v>
      </c>
      <c r="B4804" s="34" t="s">
        <v>13900</v>
      </c>
    </row>
    <row r="4805" spans="1:2" x14ac:dyDescent="0.25">
      <c r="A4805" s="33">
        <v>31161619</v>
      </c>
      <c r="B4805" s="34" t="s">
        <v>16665</v>
      </c>
    </row>
    <row r="4806" spans="1:2" x14ac:dyDescent="0.25">
      <c r="A4806" s="33">
        <v>31161620</v>
      </c>
      <c r="B4806" s="34" t="s">
        <v>3483</v>
      </c>
    </row>
    <row r="4807" spans="1:2" x14ac:dyDescent="0.25">
      <c r="A4807" s="33">
        <v>31161621</v>
      </c>
      <c r="B4807" s="34" t="s">
        <v>5434</v>
      </c>
    </row>
    <row r="4808" spans="1:2" x14ac:dyDescent="0.25">
      <c r="A4808" s="33">
        <v>31161701</v>
      </c>
      <c r="B4808" s="34" t="s">
        <v>16315</v>
      </c>
    </row>
    <row r="4809" spans="1:2" x14ac:dyDescent="0.25">
      <c r="A4809" s="33">
        <v>31161702</v>
      </c>
      <c r="B4809" s="34" t="s">
        <v>8370</v>
      </c>
    </row>
    <row r="4810" spans="1:2" x14ac:dyDescent="0.25">
      <c r="A4810" s="33">
        <v>31161703</v>
      </c>
      <c r="B4810" s="34" t="s">
        <v>7958</v>
      </c>
    </row>
    <row r="4811" spans="1:2" x14ac:dyDescent="0.25">
      <c r="A4811" s="33">
        <v>31161704</v>
      </c>
      <c r="B4811" s="34" t="s">
        <v>13889</v>
      </c>
    </row>
    <row r="4812" spans="1:2" x14ac:dyDescent="0.25">
      <c r="A4812" s="33">
        <v>31161705</v>
      </c>
      <c r="B4812" s="34" t="s">
        <v>16484</v>
      </c>
    </row>
    <row r="4813" spans="1:2" x14ac:dyDescent="0.25">
      <c r="A4813" s="33">
        <v>31161706</v>
      </c>
      <c r="B4813" s="34" t="s">
        <v>15284</v>
      </c>
    </row>
    <row r="4814" spans="1:2" x14ac:dyDescent="0.25">
      <c r="A4814" s="33">
        <v>31161707</v>
      </c>
      <c r="B4814" s="34" t="s">
        <v>15362</v>
      </c>
    </row>
    <row r="4815" spans="1:2" x14ac:dyDescent="0.25">
      <c r="A4815" s="33">
        <v>31161708</v>
      </c>
      <c r="B4815" s="34" t="s">
        <v>7801</v>
      </c>
    </row>
    <row r="4816" spans="1:2" x14ac:dyDescent="0.25">
      <c r="A4816" s="33">
        <v>31161709</v>
      </c>
      <c r="B4816" s="34" t="s">
        <v>2214</v>
      </c>
    </row>
    <row r="4817" spans="1:2" x14ac:dyDescent="0.25">
      <c r="A4817" s="33">
        <v>31161710</v>
      </c>
      <c r="B4817" s="34" t="s">
        <v>7712</v>
      </c>
    </row>
    <row r="4818" spans="1:2" x14ac:dyDescent="0.25">
      <c r="A4818" s="33">
        <v>31161711</v>
      </c>
      <c r="B4818" s="34" t="s">
        <v>15034</v>
      </c>
    </row>
    <row r="4819" spans="1:2" x14ac:dyDescent="0.25">
      <c r="A4819" s="33">
        <v>31161712</v>
      </c>
      <c r="B4819" s="34" t="s">
        <v>7352</v>
      </c>
    </row>
    <row r="4820" spans="1:2" x14ac:dyDescent="0.25">
      <c r="A4820" s="33">
        <v>31161713</v>
      </c>
      <c r="B4820" s="34" t="s">
        <v>7337</v>
      </c>
    </row>
    <row r="4821" spans="1:2" x14ac:dyDescent="0.25">
      <c r="A4821" s="33">
        <v>31161714</v>
      </c>
      <c r="B4821" s="34" t="s">
        <v>5800</v>
      </c>
    </row>
    <row r="4822" spans="1:2" x14ac:dyDescent="0.25">
      <c r="A4822" s="33">
        <v>31161716</v>
      </c>
      <c r="B4822" s="34" t="s">
        <v>198</v>
      </c>
    </row>
    <row r="4823" spans="1:2" x14ac:dyDescent="0.25">
      <c r="A4823" s="33">
        <v>31161717</v>
      </c>
      <c r="B4823" s="34" t="s">
        <v>11584</v>
      </c>
    </row>
    <row r="4824" spans="1:2" x14ac:dyDescent="0.25">
      <c r="A4824" s="33">
        <v>31161718</v>
      </c>
      <c r="B4824" s="34" t="s">
        <v>5083</v>
      </c>
    </row>
    <row r="4825" spans="1:2" x14ac:dyDescent="0.25">
      <c r="A4825" s="33">
        <v>31161719</v>
      </c>
      <c r="B4825" s="34" t="s">
        <v>15019</v>
      </c>
    </row>
    <row r="4826" spans="1:2" x14ac:dyDescent="0.25">
      <c r="A4826" s="33">
        <v>31161720</v>
      </c>
      <c r="B4826" s="34" t="s">
        <v>7682</v>
      </c>
    </row>
    <row r="4827" spans="1:2" x14ac:dyDescent="0.25">
      <c r="A4827" s="33">
        <v>31161721</v>
      </c>
      <c r="B4827" s="34" t="s">
        <v>5142</v>
      </c>
    </row>
    <row r="4828" spans="1:2" x14ac:dyDescent="0.25">
      <c r="A4828" s="33">
        <v>31161722</v>
      </c>
      <c r="B4828" s="34" t="s">
        <v>9542</v>
      </c>
    </row>
    <row r="4829" spans="1:2" x14ac:dyDescent="0.25">
      <c r="A4829" s="33">
        <v>31161723</v>
      </c>
      <c r="B4829" s="34" t="s">
        <v>17200</v>
      </c>
    </row>
    <row r="4830" spans="1:2" x14ac:dyDescent="0.25">
      <c r="A4830" s="33">
        <v>31161724</v>
      </c>
      <c r="B4830" s="34" t="s">
        <v>14826</v>
      </c>
    </row>
    <row r="4831" spans="1:2" x14ac:dyDescent="0.25">
      <c r="A4831" s="33">
        <v>31161725</v>
      </c>
      <c r="B4831" s="34" t="s">
        <v>17832</v>
      </c>
    </row>
    <row r="4832" spans="1:2" x14ac:dyDescent="0.25">
      <c r="A4832" s="33">
        <v>31161726</v>
      </c>
      <c r="B4832" s="34" t="s">
        <v>10443</v>
      </c>
    </row>
    <row r="4833" spans="1:2" x14ac:dyDescent="0.25">
      <c r="A4833" s="33">
        <v>31161727</v>
      </c>
      <c r="B4833" s="34" t="s">
        <v>3007</v>
      </c>
    </row>
    <row r="4834" spans="1:2" x14ac:dyDescent="0.25">
      <c r="A4834" s="33">
        <v>31161728</v>
      </c>
      <c r="B4834" s="34" t="s">
        <v>9547</v>
      </c>
    </row>
    <row r="4835" spans="1:2" x14ac:dyDescent="0.25">
      <c r="A4835" s="33">
        <v>31161729</v>
      </c>
      <c r="B4835" s="34" t="s">
        <v>5471</v>
      </c>
    </row>
    <row r="4836" spans="1:2" x14ac:dyDescent="0.25">
      <c r="A4836" s="33">
        <v>31161730</v>
      </c>
      <c r="B4836" s="34" t="s">
        <v>18128</v>
      </c>
    </row>
    <row r="4837" spans="1:2" x14ac:dyDescent="0.25">
      <c r="A4837" s="33">
        <v>31161731</v>
      </c>
      <c r="B4837" s="34" t="s">
        <v>14075</v>
      </c>
    </row>
    <row r="4838" spans="1:2" x14ac:dyDescent="0.25">
      <c r="A4838" s="33">
        <v>31161801</v>
      </c>
      <c r="B4838" s="34" t="s">
        <v>9006</v>
      </c>
    </row>
    <row r="4839" spans="1:2" x14ac:dyDescent="0.25">
      <c r="A4839" s="33">
        <v>31161802</v>
      </c>
      <c r="B4839" s="34" t="s">
        <v>17483</v>
      </c>
    </row>
    <row r="4840" spans="1:2" x14ac:dyDescent="0.25">
      <c r="A4840" s="33">
        <v>31161803</v>
      </c>
      <c r="B4840" s="34" t="s">
        <v>310</v>
      </c>
    </row>
    <row r="4841" spans="1:2" x14ac:dyDescent="0.25">
      <c r="A4841" s="33">
        <v>31161804</v>
      </c>
      <c r="B4841" s="34" t="s">
        <v>7916</v>
      </c>
    </row>
    <row r="4842" spans="1:2" x14ac:dyDescent="0.25">
      <c r="A4842" s="33">
        <v>31161805</v>
      </c>
      <c r="B4842" s="34" t="s">
        <v>356</v>
      </c>
    </row>
    <row r="4843" spans="1:2" x14ac:dyDescent="0.25">
      <c r="A4843" s="33">
        <v>31161806</v>
      </c>
      <c r="B4843" s="34" t="s">
        <v>11944</v>
      </c>
    </row>
    <row r="4844" spans="1:2" x14ac:dyDescent="0.25">
      <c r="A4844" s="33">
        <v>31161807</v>
      </c>
      <c r="B4844" s="34" t="s">
        <v>4303</v>
      </c>
    </row>
    <row r="4845" spans="1:2" x14ac:dyDescent="0.25">
      <c r="A4845" s="33">
        <v>31161808</v>
      </c>
      <c r="B4845" s="34" t="s">
        <v>6560</v>
      </c>
    </row>
    <row r="4846" spans="1:2" x14ac:dyDescent="0.25">
      <c r="A4846" s="33">
        <v>31161809</v>
      </c>
      <c r="B4846" s="34" t="s">
        <v>7677</v>
      </c>
    </row>
    <row r="4847" spans="1:2" x14ac:dyDescent="0.25">
      <c r="A4847" s="33">
        <v>31161810</v>
      </c>
      <c r="B4847" s="34" t="s">
        <v>8271</v>
      </c>
    </row>
    <row r="4848" spans="1:2" x14ac:dyDescent="0.25">
      <c r="A4848" s="33">
        <v>31161811</v>
      </c>
      <c r="B4848" s="34" t="s">
        <v>18876</v>
      </c>
    </row>
    <row r="4849" spans="1:2" x14ac:dyDescent="0.25">
      <c r="A4849" s="33">
        <v>31161812</v>
      </c>
      <c r="B4849" s="34" t="s">
        <v>4256</v>
      </c>
    </row>
    <row r="4850" spans="1:2" x14ac:dyDescent="0.25">
      <c r="A4850" s="33">
        <v>31161813</v>
      </c>
      <c r="B4850" s="34" t="s">
        <v>18758</v>
      </c>
    </row>
    <row r="4851" spans="1:2" x14ac:dyDescent="0.25">
      <c r="A4851" s="33">
        <v>31161814</v>
      </c>
      <c r="B4851" s="34" t="s">
        <v>3968</v>
      </c>
    </row>
    <row r="4852" spans="1:2" x14ac:dyDescent="0.25">
      <c r="A4852" s="33">
        <v>31161815</v>
      </c>
      <c r="B4852" s="34" t="s">
        <v>14793</v>
      </c>
    </row>
    <row r="4853" spans="1:2" x14ac:dyDescent="0.25">
      <c r="A4853" s="33">
        <v>31161816</v>
      </c>
      <c r="B4853" s="34" t="s">
        <v>8388</v>
      </c>
    </row>
    <row r="4854" spans="1:2" x14ac:dyDescent="0.25">
      <c r="A4854" s="33">
        <v>31161817</v>
      </c>
      <c r="B4854" s="34" t="s">
        <v>9425</v>
      </c>
    </row>
    <row r="4855" spans="1:2" x14ac:dyDescent="0.25">
      <c r="A4855" s="33">
        <v>31161818</v>
      </c>
      <c r="B4855" s="34" t="s">
        <v>18992</v>
      </c>
    </row>
    <row r="4856" spans="1:2" x14ac:dyDescent="0.25">
      <c r="A4856" s="33">
        <v>31161819</v>
      </c>
      <c r="B4856" s="34" t="s">
        <v>10876</v>
      </c>
    </row>
    <row r="4857" spans="1:2" x14ac:dyDescent="0.25">
      <c r="A4857" s="33">
        <v>31161820</v>
      </c>
      <c r="B4857" s="34" t="s">
        <v>4258</v>
      </c>
    </row>
    <row r="4858" spans="1:2" x14ac:dyDescent="0.25">
      <c r="A4858" s="33">
        <v>31161901</v>
      </c>
      <c r="B4858" s="34" t="s">
        <v>2940</v>
      </c>
    </row>
    <row r="4859" spans="1:2" x14ac:dyDescent="0.25">
      <c r="A4859" s="33">
        <v>31161902</v>
      </c>
      <c r="B4859" s="34" t="s">
        <v>12519</v>
      </c>
    </row>
    <row r="4860" spans="1:2" x14ac:dyDescent="0.25">
      <c r="A4860" s="33">
        <v>31161903</v>
      </c>
      <c r="B4860" s="34" t="s">
        <v>8661</v>
      </c>
    </row>
    <row r="4861" spans="1:2" x14ac:dyDescent="0.25">
      <c r="A4861" s="33">
        <v>31161904</v>
      </c>
      <c r="B4861" s="34" t="s">
        <v>9077</v>
      </c>
    </row>
    <row r="4862" spans="1:2" x14ac:dyDescent="0.25">
      <c r="A4862" s="33">
        <v>31161905</v>
      </c>
      <c r="B4862" s="34" t="s">
        <v>18781</v>
      </c>
    </row>
    <row r="4863" spans="1:2" x14ac:dyDescent="0.25">
      <c r="A4863" s="33">
        <v>31161906</v>
      </c>
      <c r="B4863" s="34" t="s">
        <v>2272</v>
      </c>
    </row>
    <row r="4864" spans="1:2" x14ac:dyDescent="0.25">
      <c r="A4864" s="33">
        <v>31161907</v>
      </c>
      <c r="B4864" s="34" t="s">
        <v>3257</v>
      </c>
    </row>
    <row r="4865" spans="1:2" x14ac:dyDescent="0.25">
      <c r="A4865" s="33">
        <v>31161908</v>
      </c>
      <c r="B4865" s="34" t="s">
        <v>13917</v>
      </c>
    </row>
    <row r="4866" spans="1:2" x14ac:dyDescent="0.25">
      <c r="A4866" s="33">
        <v>31162001</v>
      </c>
      <c r="B4866" s="34" t="s">
        <v>17136</v>
      </c>
    </row>
    <row r="4867" spans="1:2" x14ac:dyDescent="0.25">
      <c r="A4867" s="33">
        <v>31162002</v>
      </c>
      <c r="B4867" s="34" t="s">
        <v>2057</v>
      </c>
    </row>
    <row r="4868" spans="1:2" x14ac:dyDescent="0.25">
      <c r="A4868" s="33">
        <v>31162003</v>
      </c>
      <c r="B4868" s="34" t="s">
        <v>13990</v>
      </c>
    </row>
    <row r="4869" spans="1:2" x14ac:dyDescent="0.25">
      <c r="A4869" s="33">
        <v>31162004</v>
      </c>
      <c r="B4869" s="34" t="s">
        <v>6193</v>
      </c>
    </row>
    <row r="4870" spans="1:2" x14ac:dyDescent="0.25">
      <c r="A4870" s="33">
        <v>31162005</v>
      </c>
      <c r="B4870" s="34" t="s">
        <v>13239</v>
      </c>
    </row>
    <row r="4871" spans="1:2" x14ac:dyDescent="0.25">
      <c r="A4871" s="33">
        <v>31162006</v>
      </c>
      <c r="B4871" s="34" t="s">
        <v>17068</v>
      </c>
    </row>
    <row r="4872" spans="1:2" x14ac:dyDescent="0.25">
      <c r="A4872" s="33">
        <v>31162007</v>
      </c>
      <c r="B4872" s="34" t="s">
        <v>11895</v>
      </c>
    </row>
    <row r="4873" spans="1:2" x14ac:dyDescent="0.25">
      <c r="A4873" s="33">
        <v>31162008</v>
      </c>
      <c r="B4873" s="34" t="s">
        <v>10134</v>
      </c>
    </row>
    <row r="4874" spans="1:2" x14ac:dyDescent="0.25">
      <c r="A4874" s="33">
        <v>31162101</v>
      </c>
      <c r="B4874" s="34" t="s">
        <v>2771</v>
      </c>
    </row>
    <row r="4875" spans="1:2" x14ac:dyDescent="0.25">
      <c r="A4875" s="33">
        <v>31162102</v>
      </c>
      <c r="B4875" s="34" t="s">
        <v>6676</v>
      </c>
    </row>
    <row r="4876" spans="1:2" x14ac:dyDescent="0.25">
      <c r="A4876" s="33">
        <v>31162103</v>
      </c>
      <c r="B4876" s="34" t="s">
        <v>6121</v>
      </c>
    </row>
    <row r="4877" spans="1:2" x14ac:dyDescent="0.25">
      <c r="A4877" s="33">
        <v>31162104</v>
      </c>
      <c r="B4877" s="34" t="s">
        <v>15642</v>
      </c>
    </row>
    <row r="4878" spans="1:2" x14ac:dyDescent="0.25">
      <c r="A4878" s="33">
        <v>31162105</v>
      </c>
      <c r="B4878" s="34" t="s">
        <v>5874</v>
      </c>
    </row>
    <row r="4879" spans="1:2" x14ac:dyDescent="0.25">
      <c r="A4879" s="33">
        <v>31162106</v>
      </c>
      <c r="B4879" s="34" t="s">
        <v>1462</v>
      </c>
    </row>
    <row r="4880" spans="1:2" x14ac:dyDescent="0.25">
      <c r="A4880" s="33">
        <v>31162107</v>
      </c>
      <c r="B4880" s="34" t="s">
        <v>18144</v>
      </c>
    </row>
    <row r="4881" spans="1:2" x14ac:dyDescent="0.25">
      <c r="A4881" s="33">
        <v>31162108</v>
      </c>
      <c r="B4881" s="34" t="s">
        <v>8064</v>
      </c>
    </row>
    <row r="4882" spans="1:2" x14ac:dyDescent="0.25">
      <c r="A4882" s="33">
        <v>31162201</v>
      </c>
      <c r="B4882" s="34" t="s">
        <v>17984</v>
      </c>
    </row>
    <row r="4883" spans="1:2" x14ac:dyDescent="0.25">
      <c r="A4883" s="33">
        <v>31162202</v>
      </c>
      <c r="B4883" s="34" t="s">
        <v>10300</v>
      </c>
    </row>
    <row r="4884" spans="1:2" x14ac:dyDescent="0.25">
      <c r="A4884" s="33">
        <v>31162203</v>
      </c>
      <c r="B4884" s="34" t="s">
        <v>13623</v>
      </c>
    </row>
    <row r="4885" spans="1:2" x14ac:dyDescent="0.25">
      <c r="A4885" s="33">
        <v>31162204</v>
      </c>
      <c r="B4885" s="34" t="s">
        <v>14254</v>
      </c>
    </row>
    <row r="4886" spans="1:2" x14ac:dyDescent="0.25">
      <c r="A4886" s="33">
        <v>31162205</v>
      </c>
      <c r="B4886" s="34" t="s">
        <v>7277</v>
      </c>
    </row>
    <row r="4887" spans="1:2" x14ac:dyDescent="0.25">
      <c r="A4887" s="33">
        <v>31162206</v>
      </c>
      <c r="B4887" s="34" t="s">
        <v>16326</v>
      </c>
    </row>
    <row r="4888" spans="1:2" x14ac:dyDescent="0.25">
      <c r="A4888" s="33">
        <v>31162207</v>
      </c>
      <c r="B4888" s="34" t="s">
        <v>1593</v>
      </c>
    </row>
    <row r="4889" spans="1:2" x14ac:dyDescent="0.25">
      <c r="A4889" s="33">
        <v>31162208</v>
      </c>
      <c r="B4889" s="34" t="s">
        <v>18288</v>
      </c>
    </row>
    <row r="4890" spans="1:2" x14ac:dyDescent="0.25">
      <c r="A4890" s="33">
        <v>31162209</v>
      </c>
      <c r="B4890" s="34" t="s">
        <v>2895</v>
      </c>
    </row>
    <row r="4891" spans="1:2" x14ac:dyDescent="0.25">
      <c r="A4891" s="33">
        <v>31162210</v>
      </c>
      <c r="B4891" s="34" t="s">
        <v>18934</v>
      </c>
    </row>
    <row r="4892" spans="1:2" x14ac:dyDescent="0.25">
      <c r="A4892" s="33">
        <v>31162301</v>
      </c>
      <c r="B4892" s="34" t="s">
        <v>1175</v>
      </c>
    </row>
    <row r="4893" spans="1:2" x14ac:dyDescent="0.25">
      <c r="A4893" s="33">
        <v>31162303</v>
      </c>
      <c r="B4893" s="34" t="s">
        <v>1510</v>
      </c>
    </row>
    <row r="4894" spans="1:2" x14ac:dyDescent="0.25">
      <c r="A4894" s="33">
        <v>31162304</v>
      </c>
      <c r="B4894" s="34" t="s">
        <v>8056</v>
      </c>
    </row>
    <row r="4895" spans="1:2" x14ac:dyDescent="0.25">
      <c r="A4895" s="33">
        <v>31162305</v>
      </c>
      <c r="B4895" s="34" t="s">
        <v>8605</v>
      </c>
    </row>
    <row r="4896" spans="1:2" x14ac:dyDescent="0.25">
      <c r="A4896" s="33">
        <v>31162306</v>
      </c>
      <c r="B4896" s="34" t="s">
        <v>10613</v>
      </c>
    </row>
    <row r="4897" spans="1:2" x14ac:dyDescent="0.25">
      <c r="A4897" s="33">
        <v>31162307</v>
      </c>
      <c r="B4897" s="34" t="s">
        <v>10352</v>
      </c>
    </row>
    <row r="4898" spans="1:2" x14ac:dyDescent="0.25">
      <c r="A4898" s="33">
        <v>31162308</v>
      </c>
      <c r="B4898" s="34" t="s">
        <v>4111</v>
      </c>
    </row>
    <row r="4899" spans="1:2" x14ac:dyDescent="0.25">
      <c r="A4899" s="33">
        <v>31162309</v>
      </c>
      <c r="B4899" s="34" t="s">
        <v>8036</v>
      </c>
    </row>
    <row r="4900" spans="1:2" x14ac:dyDescent="0.25">
      <c r="A4900" s="33">
        <v>31162310</v>
      </c>
      <c r="B4900" s="34" t="s">
        <v>18212</v>
      </c>
    </row>
    <row r="4901" spans="1:2" x14ac:dyDescent="0.25">
      <c r="A4901" s="33">
        <v>31162311</v>
      </c>
      <c r="B4901" s="34" t="s">
        <v>13118</v>
      </c>
    </row>
    <row r="4902" spans="1:2" x14ac:dyDescent="0.25">
      <c r="A4902" s="33">
        <v>31162312</v>
      </c>
      <c r="B4902" s="34" t="s">
        <v>17939</v>
      </c>
    </row>
    <row r="4903" spans="1:2" x14ac:dyDescent="0.25">
      <c r="A4903" s="33">
        <v>31162313</v>
      </c>
      <c r="B4903" s="34" t="s">
        <v>15511</v>
      </c>
    </row>
    <row r="4904" spans="1:2" x14ac:dyDescent="0.25">
      <c r="A4904" s="33">
        <v>31162401</v>
      </c>
      <c r="B4904" s="34" t="s">
        <v>16436</v>
      </c>
    </row>
    <row r="4905" spans="1:2" x14ac:dyDescent="0.25">
      <c r="A4905" s="33">
        <v>31162402</v>
      </c>
      <c r="B4905" s="34" t="s">
        <v>11035</v>
      </c>
    </row>
    <row r="4906" spans="1:2" x14ac:dyDescent="0.25">
      <c r="A4906" s="33">
        <v>31162403</v>
      </c>
      <c r="B4906" s="34" t="s">
        <v>509</v>
      </c>
    </row>
    <row r="4907" spans="1:2" x14ac:dyDescent="0.25">
      <c r="A4907" s="33">
        <v>31162404</v>
      </c>
      <c r="B4907" s="34" t="s">
        <v>10196</v>
      </c>
    </row>
    <row r="4908" spans="1:2" x14ac:dyDescent="0.25">
      <c r="A4908" s="33">
        <v>31162405</v>
      </c>
      <c r="B4908" s="34" t="s">
        <v>14024</v>
      </c>
    </row>
    <row r="4909" spans="1:2" x14ac:dyDescent="0.25">
      <c r="A4909" s="33">
        <v>31162406</v>
      </c>
      <c r="B4909" s="34" t="s">
        <v>12666</v>
      </c>
    </row>
    <row r="4910" spans="1:2" x14ac:dyDescent="0.25">
      <c r="A4910" s="33">
        <v>31162407</v>
      </c>
      <c r="B4910" s="34" t="s">
        <v>15013</v>
      </c>
    </row>
    <row r="4911" spans="1:2" x14ac:dyDescent="0.25">
      <c r="A4911" s="33">
        <v>31162409</v>
      </c>
      <c r="B4911" s="34" t="s">
        <v>9983</v>
      </c>
    </row>
    <row r="4912" spans="1:2" x14ac:dyDescent="0.25">
      <c r="A4912" s="33">
        <v>31162410</v>
      </c>
      <c r="B4912" s="34" t="s">
        <v>5075</v>
      </c>
    </row>
    <row r="4913" spans="1:2" x14ac:dyDescent="0.25">
      <c r="A4913" s="33">
        <v>31162411</v>
      </c>
      <c r="B4913" s="34" t="s">
        <v>5479</v>
      </c>
    </row>
    <row r="4914" spans="1:2" x14ac:dyDescent="0.25">
      <c r="A4914" s="33">
        <v>31162412</v>
      </c>
      <c r="B4914" s="34" t="s">
        <v>786</v>
      </c>
    </row>
    <row r="4915" spans="1:2" x14ac:dyDescent="0.25">
      <c r="A4915" s="33">
        <v>31162413</v>
      </c>
      <c r="B4915" s="34" t="s">
        <v>3793</v>
      </c>
    </row>
    <row r="4916" spans="1:2" x14ac:dyDescent="0.25">
      <c r="A4916" s="33">
        <v>31162414</v>
      </c>
      <c r="B4916" s="34" t="s">
        <v>4292</v>
      </c>
    </row>
    <row r="4917" spans="1:2" x14ac:dyDescent="0.25">
      <c r="A4917" s="33">
        <v>31162415</v>
      </c>
      <c r="B4917" s="34" t="s">
        <v>363</v>
      </c>
    </row>
    <row r="4918" spans="1:2" x14ac:dyDescent="0.25">
      <c r="A4918" s="33">
        <v>31162416</v>
      </c>
      <c r="B4918" s="34" t="s">
        <v>4337</v>
      </c>
    </row>
    <row r="4919" spans="1:2" x14ac:dyDescent="0.25">
      <c r="A4919" s="33">
        <v>31162417</v>
      </c>
      <c r="B4919" s="34" t="s">
        <v>11731</v>
      </c>
    </row>
    <row r="4920" spans="1:2" x14ac:dyDescent="0.25">
      <c r="A4920" s="33">
        <v>31162418</v>
      </c>
      <c r="B4920" s="34" t="s">
        <v>14852</v>
      </c>
    </row>
    <row r="4921" spans="1:2" x14ac:dyDescent="0.25">
      <c r="A4921" s="33">
        <v>31162501</v>
      </c>
      <c r="B4921" s="34" t="s">
        <v>4747</v>
      </c>
    </row>
    <row r="4922" spans="1:2" x14ac:dyDescent="0.25">
      <c r="A4922" s="33">
        <v>31162502</v>
      </c>
      <c r="B4922" s="34" t="s">
        <v>5303</v>
      </c>
    </row>
    <row r="4923" spans="1:2" x14ac:dyDescent="0.25">
      <c r="A4923" s="33">
        <v>31162503</v>
      </c>
      <c r="B4923" s="34" t="s">
        <v>11252</v>
      </c>
    </row>
    <row r="4924" spans="1:2" x14ac:dyDescent="0.25">
      <c r="A4924" s="33">
        <v>31162504</v>
      </c>
      <c r="B4924" s="34" t="s">
        <v>15646</v>
      </c>
    </row>
    <row r="4925" spans="1:2" x14ac:dyDescent="0.25">
      <c r="A4925" s="33">
        <v>31162505</v>
      </c>
      <c r="B4925" s="34" t="s">
        <v>12704</v>
      </c>
    </row>
    <row r="4926" spans="1:2" x14ac:dyDescent="0.25">
      <c r="A4926" s="33">
        <v>31162506</v>
      </c>
      <c r="B4926" s="34" t="s">
        <v>8841</v>
      </c>
    </row>
    <row r="4927" spans="1:2" x14ac:dyDescent="0.25">
      <c r="A4927" s="33">
        <v>31162507</v>
      </c>
      <c r="B4927" s="34" t="s">
        <v>3893</v>
      </c>
    </row>
    <row r="4928" spans="1:2" x14ac:dyDescent="0.25">
      <c r="A4928" s="33">
        <v>31162601</v>
      </c>
      <c r="B4928" s="34" t="s">
        <v>6103</v>
      </c>
    </row>
    <row r="4929" spans="1:2" x14ac:dyDescent="0.25">
      <c r="A4929" s="33">
        <v>31162602</v>
      </c>
      <c r="B4929" s="34" t="s">
        <v>364</v>
      </c>
    </row>
    <row r="4930" spans="1:2" x14ac:dyDescent="0.25">
      <c r="A4930" s="33">
        <v>31162603</v>
      </c>
      <c r="B4930" s="34" t="s">
        <v>13351</v>
      </c>
    </row>
    <row r="4931" spans="1:2" x14ac:dyDescent="0.25">
      <c r="A4931" s="33">
        <v>31162604</v>
      </c>
      <c r="B4931" s="34" t="s">
        <v>2484</v>
      </c>
    </row>
    <row r="4932" spans="1:2" x14ac:dyDescent="0.25">
      <c r="A4932" s="33">
        <v>31162605</v>
      </c>
      <c r="B4932" s="34" t="s">
        <v>13027</v>
      </c>
    </row>
    <row r="4933" spans="1:2" x14ac:dyDescent="0.25">
      <c r="A4933" s="33">
        <v>31162606</v>
      </c>
      <c r="B4933" s="34" t="s">
        <v>18820</v>
      </c>
    </row>
    <row r="4934" spans="1:2" x14ac:dyDescent="0.25">
      <c r="A4934" s="33">
        <v>31162607</v>
      </c>
      <c r="B4934" s="34" t="s">
        <v>9936</v>
      </c>
    </row>
    <row r="4935" spans="1:2" x14ac:dyDescent="0.25">
      <c r="A4935" s="33">
        <v>31162608</v>
      </c>
      <c r="B4935" s="34" t="s">
        <v>10673</v>
      </c>
    </row>
    <row r="4936" spans="1:2" x14ac:dyDescent="0.25">
      <c r="A4936" s="33">
        <v>31162609</v>
      </c>
      <c r="B4936" s="34" t="s">
        <v>13549</v>
      </c>
    </row>
    <row r="4937" spans="1:2" x14ac:dyDescent="0.25">
      <c r="A4937" s="33">
        <v>31162610</v>
      </c>
      <c r="B4937" s="34" t="s">
        <v>13352</v>
      </c>
    </row>
    <row r="4938" spans="1:2" x14ac:dyDescent="0.25">
      <c r="A4938" s="33">
        <v>31162611</v>
      </c>
      <c r="B4938" s="34" t="s">
        <v>17879</v>
      </c>
    </row>
    <row r="4939" spans="1:2" x14ac:dyDescent="0.25">
      <c r="A4939" s="33">
        <v>31162701</v>
      </c>
      <c r="B4939" s="34" t="s">
        <v>8790</v>
      </c>
    </row>
    <row r="4940" spans="1:2" x14ac:dyDescent="0.25">
      <c r="A4940" s="33">
        <v>31162702</v>
      </c>
      <c r="B4940" s="34" t="s">
        <v>7122</v>
      </c>
    </row>
    <row r="4941" spans="1:2" x14ac:dyDescent="0.25">
      <c r="A4941" s="33">
        <v>31162703</v>
      </c>
      <c r="B4941" s="34" t="s">
        <v>11785</v>
      </c>
    </row>
    <row r="4942" spans="1:2" x14ac:dyDescent="0.25">
      <c r="A4942" s="33">
        <v>31162704</v>
      </c>
      <c r="B4942" s="34" t="s">
        <v>15467</v>
      </c>
    </row>
    <row r="4943" spans="1:2" x14ac:dyDescent="0.25">
      <c r="A4943" s="33">
        <v>31162801</v>
      </c>
      <c r="B4943" s="34" t="s">
        <v>18895</v>
      </c>
    </row>
    <row r="4944" spans="1:2" x14ac:dyDescent="0.25">
      <c r="A4944" s="33">
        <v>31162802</v>
      </c>
      <c r="B4944" s="34" t="s">
        <v>17411</v>
      </c>
    </row>
    <row r="4945" spans="1:2" x14ac:dyDescent="0.25">
      <c r="A4945" s="33">
        <v>31162803</v>
      </c>
      <c r="B4945" s="34" t="s">
        <v>13494</v>
      </c>
    </row>
    <row r="4946" spans="1:2" x14ac:dyDescent="0.25">
      <c r="A4946" s="33">
        <v>31162804</v>
      </c>
      <c r="B4946" s="34" t="s">
        <v>337</v>
      </c>
    </row>
    <row r="4947" spans="1:2" x14ac:dyDescent="0.25">
      <c r="A4947" s="33">
        <v>31162805</v>
      </c>
      <c r="B4947" s="34" t="s">
        <v>13801</v>
      </c>
    </row>
    <row r="4948" spans="1:2" x14ac:dyDescent="0.25">
      <c r="A4948" s="33">
        <v>31162806</v>
      </c>
      <c r="B4948" s="34" t="s">
        <v>3569</v>
      </c>
    </row>
    <row r="4949" spans="1:2" x14ac:dyDescent="0.25">
      <c r="A4949" s="33">
        <v>31162807</v>
      </c>
      <c r="B4949" s="34" t="s">
        <v>4434</v>
      </c>
    </row>
    <row r="4950" spans="1:2" x14ac:dyDescent="0.25">
      <c r="A4950" s="33">
        <v>31162808</v>
      </c>
      <c r="B4950" s="34" t="s">
        <v>7645</v>
      </c>
    </row>
    <row r="4951" spans="1:2" x14ac:dyDescent="0.25">
      <c r="A4951" s="33">
        <v>31162809</v>
      </c>
      <c r="B4951" s="34" t="s">
        <v>2029</v>
      </c>
    </row>
    <row r="4952" spans="1:2" x14ac:dyDescent="0.25">
      <c r="A4952" s="33">
        <v>31162810</v>
      </c>
      <c r="B4952" s="34" t="s">
        <v>1042</v>
      </c>
    </row>
    <row r="4953" spans="1:2" x14ac:dyDescent="0.25">
      <c r="A4953" s="33">
        <v>31162811</v>
      </c>
      <c r="B4953" s="34" t="s">
        <v>3899</v>
      </c>
    </row>
    <row r="4954" spans="1:2" x14ac:dyDescent="0.25">
      <c r="A4954" s="33">
        <v>31162901</v>
      </c>
      <c r="B4954" s="34" t="s">
        <v>8356</v>
      </c>
    </row>
    <row r="4955" spans="1:2" x14ac:dyDescent="0.25">
      <c r="A4955" s="33">
        <v>31162902</v>
      </c>
      <c r="B4955" s="34" t="s">
        <v>10037</v>
      </c>
    </row>
    <row r="4956" spans="1:2" x14ac:dyDescent="0.25">
      <c r="A4956" s="33">
        <v>31162903</v>
      </c>
      <c r="B4956" s="34" t="s">
        <v>15155</v>
      </c>
    </row>
    <row r="4957" spans="1:2" x14ac:dyDescent="0.25">
      <c r="A4957" s="33">
        <v>31162904</v>
      </c>
      <c r="B4957" s="34" t="s">
        <v>4638</v>
      </c>
    </row>
    <row r="4958" spans="1:2" x14ac:dyDescent="0.25">
      <c r="A4958" s="33">
        <v>31162905</v>
      </c>
      <c r="B4958" s="34" t="s">
        <v>18078</v>
      </c>
    </row>
    <row r="4959" spans="1:2" x14ac:dyDescent="0.25">
      <c r="A4959" s="33">
        <v>31162906</v>
      </c>
      <c r="B4959" s="34" t="s">
        <v>15837</v>
      </c>
    </row>
    <row r="4960" spans="1:2" x14ac:dyDescent="0.25">
      <c r="A4960" s="33">
        <v>31163001</v>
      </c>
      <c r="B4960" s="34" t="s">
        <v>12029</v>
      </c>
    </row>
    <row r="4961" spans="1:2" x14ac:dyDescent="0.25">
      <c r="A4961" s="33">
        <v>31163002</v>
      </c>
      <c r="B4961" s="34" t="s">
        <v>10149</v>
      </c>
    </row>
    <row r="4962" spans="1:2" x14ac:dyDescent="0.25">
      <c r="A4962" s="33">
        <v>31163003</v>
      </c>
      <c r="B4962" s="34" t="s">
        <v>708</v>
      </c>
    </row>
    <row r="4963" spans="1:2" x14ac:dyDescent="0.25">
      <c r="A4963" s="33">
        <v>31163004</v>
      </c>
      <c r="B4963" s="34" t="s">
        <v>8859</v>
      </c>
    </row>
    <row r="4964" spans="1:2" x14ac:dyDescent="0.25">
      <c r="A4964" s="33">
        <v>31163005</v>
      </c>
      <c r="B4964" s="34" t="s">
        <v>1288</v>
      </c>
    </row>
    <row r="4965" spans="1:2" x14ac:dyDescent="0.25">
      <c r="A4965" s="33">
        <v>31163101</v>
      </c>
      <c r="B4965" s="34" t="s">
        <v>3840</v>
      </c>
    </row>
    <row r="4966" spans="1:2" x14ac:dyDescent="0.25">
      <c r="A4966" s="33">
        <v>31163102</v>
      </c>
      <c r="B4966" s="34" t="s">
        <v>5366</v>
      </c>
    </row>
    <row r="4967" spans="1:2" x14ac:dyDescent="0.25">
      <c r="A4967" s="33">
        <v>31163103</v>
      </c>
      <c r="B4967" s="34" t="s">
        <v>6656</v>
      </c>
    </row>
    <row r="4968" spans="1:2" x14ac:dyDescent="0.25">
      <c r="A4968" s="33">
        <v>31163201</v>
      </c>
      <c r="B4968" s="34" t="s">
        <v>16368</v>
      </c>
    </row>
    <row r="4969" spans="1:2" x14ac:dyDescent="0.25">
      <c r="A4969" s="33">
        <v>31163202</v>
      </c>
      <c r="B4969" s="34" t="s">
        <v>16208</v>
      </c>
    </row>
    <row r="4970" spans="1:2" x14ac:dyDescent="0.25">
      <c r="A4970" s="33">
        <v>31163203</v>
      </c>
      <c r="B4970" s="34" t="s">
        <v>2858</v>
      </c>
    </row>
    <row r="4971" spans="1:2" x14ac:dyDescent="0.25">
      <c r="A4971" s="33">
        <v>31163204</v>
      </c>
      <c r="B4971" s="34" t="s">
        <v>9983</v>
      </c>
    </row>
    <row r="4972" spans="1:2" x14ac:dyDescent="0.25">
      <c r="A4972" s="33">
        <v>31163205</v>
      </c>
      <c r="B4972" s="34" t="s">
        <v>1143</v>
      </c>
    </row>
    <row r="4973" spans="1:2" x14ac:dyDescent="0.25">
      <c r="A4973" s="33">
        <v>31163207</v>
      </c>
      <c r="B4973" s="34" t="s">
        <v>6015</v>
      </c>
    </row>
    <row r="4974" spans="1:2" x14ac:dyDescent="0.25">
      <c r="A4974" s="33">
        <v>31163208</v>
      </c>
      <c r="B4974" s="34" t="s">
        <v>7941</v>
      </c>
    </row>
    <row r="4975" spans="1:2" x14ac:dyDescent="0.25">
      <c r="A4975" s="33">
        <v>31163209</v>
      </c>
      <c r="B4975" s="34" t="s">
        <v>12988</v>
      </c>
    </row>
    <row r="4976" spans="1:2" x14ac:dyDescent="0.25">
      <c r="A4976" s="33">
        <v>31163210</v>
      </c>
      <c r="B4976" s="34" t="s">
        <v>8907</v>
      </c>
    </row>
    <row r="4977" spans="1:2" x14ac:dyDescent="0.25">
      <c r="A4977" s="33">
        <v>31163211</v>
      </c>
      <c r="B4977" s="34" t="s">
        <v>6023</v>
      </c>
    </row>
    <row r="4978" spans="1:2" x14ac:dyDescent="0.25">
      <c r="A4978" s="33">
        <v>31163212</v>
      </c>
      <c r="B4978" s="34" t="s">
        <v>16540</v>
      </c>
    </row>
    <row r="4979" spans="1:2" x14ac:dyDescent="0.25">
      <c r="A4979" s="33">
        <v>31163213</v>
      </c>
      <c r="B4979" s="34" t="s">
        <v>12033</v>
      </c>
    </row>
    <row r="4980" spans="1:2" x14ac:dyDescent="0.25">
      <c r="A4980" s="33">
        <v>31163214</v>
      </c>
      <c r="B4980" s="34" t="s">
        <v>13326</v>
      </c>
    </row>
    <row r="4981" spans="1:2" x14ac:dyDescent="0.25">
      <c r="A4981" s="33">
        <v>31163215</v>
      </c>
      <c r="B4981" s="34" t="s">
        <v>5075</v>
      </c>
    </row>
    <row r="4982" spans="1:2" x14ac:dyDescent="0.25">
      <c r="A4982" s="33">
        <v>31163301</v>
      </c>
      <c r="B4982" s="34" t="s">
        <v>4435</v>
      </c>
    </row>
    <row r="4983" spans="1:2" x14ac:dyDescent="0.25">
      <c r="A4983" s="33">
        <v>31171501</v>
      </c>
      <c r="B4983" s="34" t="s">
        <v>17715</v>
      </c>
    </row>
    <row r="4984" spans="1:2" x14ac:dyDescent="0.25">
      <c r="A4984" s="33">
        <v>31171502</v>
      </c>
      <c r="B4984" s="34" t="s">
        <v>1624</v>
      </c>
    </row>
    <row r="4985" spans="1:2" x14ac:dyDescent="0.25">
      <c r="A4985" s="33">
        <v>31171503</v>
      </c>
      <c r="B4985" s="34" t="s">
        <v>7692</v>
      </c>
    </row>
    <row r="4986" spans="1:2" x14ac:dyDescent="0.25">
      <c r="A4986" s="33">
        <v>31171504</v>
      </c>
      <c r="B4986" s="34" t="s">
        <v>10902</v>
      </c>
    </row>
    <row r="4987" spans="1:2" x14ac:dyDescent="0.25">
      <c r="A4987" s="33">
        <v>31171505</v>
      </c>
      <c r="B4987" s="34" t="s">
        <v>6601</v>
      </c>
    </row>
    <row r="4988" spans="1:2" x14ac:dyDescent="0.25">
      <c r="A4988" s="33">
        <v>31171506</v>
      </c>
      <c r="B4988" s="34" t="s">
        <v>2792</v>
      </c>
    </row>
    <row r="4989" spans="1:2" x14ac:dyDescent="0.25">
      <c r="A4989" s="33">
        <v>31171507</v>
      </c>
      <c r="B4989" s="34" t="s">
        <v>6841</v>
      </c>
    </row>
    <row r="4990" spans="1:2" x14ac:dyDescent="0.25">
      <c r="A4990" s="33">
        <v>31171508</v>
      </c>
      <c r="B4990" s="34" t="s">
        <v>2071</v>
      </c>
    </row>
    <row r="4991" spans="1:2" x14ac:dyDescent="0.25">
      <c r="A4991" s="33">
        <v>31171509</v>
      </c>
      <c r="B4991" s="34" t="s">
        <v>10669</v>
      </c>
    </row>
    <row r="4992" spans="1:2" x14ac:dyDescent="0.25">
      <c r="A4992" s="33">
        <v>31171510</v>
      </c>
      <c r="B4992" s="34" t="s">
        <v>7498</v>
      </c>
    </row>
    <row r="4993" spans="1:2" x14ac:dyDescent="0.25">
      <c r="A4993" s="33">
        <v>31171511</v>
      </c>
      <c r="B4993" s="34" t="s">
        <v>12391</v>
      </c>
    </row>
    <row r="4994" spans="1:2" x14ac:dyDescent="0.25">
      <c r="A4994" s="33">
        <v>31171512</v>
      </c>
      <c r="B4994" s="34" t="s">
        <v>16034</v>
      </c>
    </row>
    <row r="4995" spans="1:2" x14ac:dyDescent="0.25">
      <c r="A4995" s="33">
        <v>31171513</v>
      </c>
      <c r="B4995" s="34" t="s">
        <v>14158</v>
      </c>
    </row>
    <row r="4996" spans="1:2" x14ac:dyDescent="0.25">
      <c r="A4996" s="33">
        <v>31171515</v>
      </c>
      <c r="B4996" s="34" t="s">
        <v>9514</v>
      </c>
    </row>
    <row r="4997" spans="1:2" x14ac:dyDescent="0.25">
      <c r="A4997" s="33">
        <v>31171516</v>
      </c>
      <c r="B4997" s="34" t="s">
        <v>9187</v>
      </c>
    </row>
    <row r="4998" spans="1:2" x14ac:dyDescent="0.25">
      <c r="A4998" s="33">
        <v>31171518</v>
      </c>
      <c r="B4998" s="34" t="s">
        <v>6400</v>
      </c>
    </row>
    <row r="4999" spans="1:2" x14ac:dyDescent="0.25">
      <c r="A4999" s="33">
        <v>31171519</v>
      </c>
      <c r="B4999" s="34" t="s">
        <v>2282</v>
      </c>
    </row>
    <row r="5000" spans="1:2" x14ac:dyDescent="0.25">
      <c r="A5000" s="33">
        <v>31171520</v>
      </c>
      <c r="B5000" s="34" t="s">
        <v>1891</v>
      </c>
    </row>
    <row r="5001" spans="1:2" x14ac:dyDescent="0.25">
      <c r="A5001" s="33">
        <v>31171521</v>
      </c>
      <c r="B5001" s="34" t="s">
        <v>9849</v>
      </c>
    </row>
    <row r="5002" spans="1:2" x14ac:dyDescent="0.25">
      <c r="A5002" s="33">
        <v>31171522</v>
      </c>
      <c r="B5002" s="34" t="s">
        <v>2267</v>
      </c>
    </row>
    <row r="5003" spans="1:2" x14ac:dyDescent="0.25">
      <c r="A5003" s="33">
        <v>31171523</v>
      </c>
      <c r="B5003" s="34" t="s">
        <v>13588</v>
      </c>
    </row>
    <row r="5004" spans="1:2" x14ac:dyDescent="0.25">
      <c r="A5004" s="33">
        <v>31171524</v>
      </c>
      <c r="B5004" s="34" t="s">
        <v>15432</v>
      </c>
    </row>
    <row r="5005" spans="1:2" x14ac:dyDescent="0.25">
      <c r="A5005" s="33">
        <v>31171525</v>
      </c>
      <c r="B5005" s="34" t="s">
        <v>16769</v>
      </c>
    </row>
    <row r="5006" spans="1:2" x14ac:dyDescent="0.25">
      <c r="A5006" s="33">
        <v>31171526</v>
      </c>
      <c r="B5006" s="34" t="s">
        <v>10004</v>
      </c>
    </row>
    <row r="5007" spans="1:2" x14ac:dyDescent="0.25">
      <c r="A5007" s="33">
        <v>31171527</v>
      </c>
      <c r="B5007" s="34" t="s">
        <v>2013</v>
      </c>
    </row>
    <row r="5008" spans="1:2" x14ac:dyDescent="0.25">
      <c r="A5008" s="33">
        <v>31171528</v>
      </c>
      <c r="B5008" s="34" t="s">
        <v>2821</v>
      </c>
    </row>
    <row r="5009" spans="1:2" x14ac:dyDescent="0.25">
      <c r="A5009" s="33">
        <v>31171529</v>
      </c>
      <c r="B5009" s="34" t="s">
        <v>13342</v>
      </c>
    </row>
    <row r="5010" spans="1:2" x14ac:dyDescent="0.25">
      <c r="A5010" s="33">
        <v>31171603</v>
      </c>
      <c r="B5010" s="34" t="s">
        <v>14154</v>
      </c>
    </row>
    <row r="5011" spans="1:2" x14ac:dyDescent="0.25">
      <c r="A5011" s="33">
        <v>31171604</v>
      </c>
      <c r="B5011" s="34" t="s">
        <v>815</v>
      </c>
    </row>
    <row r="5012" spans="1:2" x14ac:dyDescent="0.25">
      <c r="A5012" s="33">
        <v>31171605</v>
      </c>
      <c r="B5012" s="34" t="s">
        <v>11034</v>
      </c>
    </row>
    <row r="5013" spans="1:2" x14ac:dyDescent="0.25">
      <c r="A5013" s="33">
        <v>31171606</v>
      </c>
      <c r="B5013" s="34" t="s">
        <v>884</v>
      </c>
    </row>
    <row r="5014" spans="1:2" x14ac:dyDescent="0.25">
      <c r="A5014" s="33">
        <v>31171704</v>
      </c>
      <c r="B5014" s="34" t="s">
        <v>16011</v>
      </c>
    </row>
    <row r="5015" spans="1:2" x14ac:dyDescent="0.25">
      <c r="A5015" s="33">
        <v>31171706</v>
      </c>
      <c r="B5015" s="34" t="s">
        <v>15964</v>
      </c>
    </row>
    <row r="5016" spans="1:2" x14ac:dyDescent="0.25">
      <c r="A5016" s="33">
        <v>31171707</v>
      </c>
      <c r="B5016" s="34" t="s">
        <v>11905</v>
      </c>
    </row>
    <row r="5017" spans="1:2" x14ac:dyDescent="0.25">
      <c r="A5017" s="33">
        <v>31171708</v>
      </c>
      <c r="B5017" s="34" t="s">
        <v>3600</v>
      </c>
    </row>
    <row r="5018" spans="1:2" x14ac:dyDescent="0.25">
      <c r="A5018" s="33">
        <v>31171709</v>
      </c>
      <c r="B5018" s="34" t="s">
        <v>11685</v>
      </c>
    </row>
    <row r="5019" spans="1:2" x14ac:dyDescent="0.25">
      <c r="A5019" s="33">
        <v>31171710</v>
      </c>
      <c r="B5019" s="34" t="s">
        <v>10965</v>
      </c>
    </row>
    <row r="5020" spans="1:2" x14ac:dyDescent="0.25">
      <c r="A5020" s="33">
        <v>31171711</v>
      </c>
      <c r="B5020" s="34" t="s">
        <v>16642</v>
      </c>
    </row>
    <row r="5021" spans="1:2" x14ac:dyDescent="0.25">
      <c r="A5021" s="33">
        <v>31171712</v>
      </c>
      <c r="B5021" s="34" t="s">
        <v>18242</v>
      </c>
    </row>
    <row r="5022" spans="1:2" x14ac:dyDescent="0.25">
      <c r="A5022" s="33">
        <v>31171713</v>
      </c>
      <c r="B5022" s="34" t="s">
        <v>10270</v>
      </c>
    </row>
    <row r="5023" spans="1:2" x14ac:dyDescent="0.25">
      <c r="A5023" s="33">
        <v>31171714</v>
      </c>
      <c r="B5023" s="34" t="s">
        <v>8321</v>
      </c>
    </row>
    <row r="5024" spans="1:2" x14ac:dyDescent="0.25">
      <c r="A5024" s="33">
        <v>31171801</v>
      </c>
      <c r="B5024" s="34" t="s">
        <v>17975</v>
      </c>
    </row>
    <row r="5025" spans="1:2" x14ac:dyDescent="0.25">
      <c r="A5025" s="33">
        <v>31171802</v>
      </c>
      <c r="B5025" s="34" t="s">
        <v>7304</v>
      </c>
    </row>
    <row r="5026" spans="1:2" x14ac:dyDescent="0.25">
      <c r="A5026" s="33">
        <v>31171803</v>
      </c>
      <c r="B5026" s="34" t="s">
        <v>1033</v>
      </c>
    </row>
    <row r="5027" spans="1:2" x14ac:dyDescent="0.25">
      <c r="A5027" s="33">
        <v>31171804</v>
      </c>
      <c r="B5027" s="34" t="s">
        <v>10089</v>
      </c>
    </row>
    <row r="5028" spans="1:2" x14ac:dyDescent="0.25">
      <c r="A5028" s="33">
        <v>31171805</v>
      </c>
      <c r="B5028" s="34" t="s">
        <v>13774</v>
      </c>
    </row>
    <row r="5029" spans="1:2" x14ac:dyDescent="0.25">
      <c r="A5029" s="33">
        <v>31171806</v>
      </c>
      <c r="B5029" s="34" t="s">
        <v>4232</v>
      </c>
    </row>
    <row r="5030" spans="1:2" x14ac:dyDescent="0.25">
      <c r="A5030" s="33">
        <v>31171901</v>
      </c>
      <c r="B5030" s="34" t="s">
        <v>5889</v>
      </c>
    </row>
    <row r="5031" spans="1:2" x14ac:dyDescent="0.25">
      <c r="A5031" s="33">
        <v>31181501</v>
      </c>
      <c r="B5031" s="34" t="s">
        <v>9359</v>
      </c>
    </row>
    <row r="5032" spans="1:2" x14ac:dyDescent="0.25">
      <c r="A5032" s="33">
        <v>31181502</v>
      </c>
      <c r="B5032" s="34" t="s">
        <v>12677</v>
      </c>
    </row>
    <row r="5033" spans="1:2" x14ac:dyDescent="0.25">
      <c r="A5033" s="33">
        <v>31181503</v>
      </c>
      <c r="B5033" s="34" t="s">
        <v>7243</v>
      </c>
    </row>
    <row r="5034" spans="1:2" x14ac:dyDescent="0.25">
      <c r="A5034" s="33">
        <v>31181504</v>
      </c>
      <c r="B5034" s="34" t="s">
        <v>2453</v>
      </c>
    </row>
    <row r="5035" spans="1:2" x14ac:dyDescent="0.25">
      <c r="A5035" s="33">
        <v>31181505</v>
      </c>
      <c r="B5035" s="34" t="s">
        <v>6774</v>
      </c>
    </row>
    <row r="5036" spans="1:2" x14ac:dyDescent="0.25">
      <c r="A5036" s="33">
        <v>31181506</v>
      </c>
      <c r="B5036" s="34" t="s">
        <v>12475</v>
      </c>
    </row>
    <row r="5037" spans="1:2" x14ac:dyDescent="0.25">
      <c r="A5037" s="33">
        <v>31181507</v>
      </c>
      <c r="B5037" s="34" t="s">
        <v>5998</v>
      </c>
    </row>
    <row r="5038" spans="1:2" x14ac:dyDescent="0.25">
      <c r="A5038" s="33">
        <v>31181508</v>
      </c>
      <c r="B5038" s="34" t="s">
        <v>17677</v>
      </c>
    </row>
    <row r="5039" spans="1:2" x14ac:dyDescent="0.25">
      <c r="A5039" s="33">
        <v>31181509</v>
      </c>
      <c r="B5039" s="34" t="s">
        <v>1356</v>
      </c>
    </row>
    <row r="5040" spans="1:2" x14ac:dyDescent="0.25">
      <c r="A5040" s="33">
        <v>31181510</v>
      </c>
      <c r="B5040" s="34" t="s">
        <v>3959</v>
      </c>
    </row>
    <row r="5041" spans="1:2" x14ac:dyDescent="0.25">
      <c r="A5041" s="33">
        <v>31181511</v>
      </c>
      <c r="B5041" s="34" t="s">
        <v>12003</v>
      </c>
    </row>
    <row r="5042" spans="1:2" x14ac:dyDescent="0.25">
      <c r="A5042" s="33">
        <v>31181512</v>
      </c>
      <c r="B5042" s="34" t="s">
        <v>2200</v>
      </c>
    </row>
    <row r="5043" spans="1:2" x14ac:dyDescent="0.25">
      <c r="A5043" s="33">
        <v>31181601</v>
      </c>
      <c r="B5043" s="34" t="s">
        <v>8726</v>
      </c>
    </row>
    <row r="5044" spans="1:2" x14ac:dyDescent="0.25">
      <c r="A5044" s="33">
        <v>31181602</v>
      </c>
      <c r="B5044" s="34" t="s">
        <v>12792</v>
      </c>
    </row>
    <row r="5045" spans="1:2" x14ac:dyDescent="0.25">
      <c r="A5045" s="33">
        <v>31181603</v>
      </c>
      <c r="B5045" s="34" t="s">
        <v>7250</v>
      </c>
    </row>
    <row r="5046" spans="1:2" x14ac:dyDescent="0.25">
      <c r="A5046" s="33">
        <v>31181604</v>
      </c>
      <c r="B5046" s="34" t="s">
        <v>11784</v>
      </c>
    </row>
    <row r="5047" spans="1:2" x14ac:dyDescent="0.25">
      <c r="A5047" s="33">
        <v>31181605</v>
      </c>
      <c r="B5047" s="34" t="s">
        <v>15749</v>
      </c>
    </row>
    <row r="5048" spans="1:2" x14ac:dyDescent="0.25">
      <c r="A5048" s="33">
        <v>31181606</v>
      </c>
      <c r="B5048" s="34" t="s">
        <v>4053</v>
      </c>
    </row>
    <row r="5049" spans="1:2" x14ac:dyDescent="0.25">
      <c r="A5049" s="33">
        <v>31181607</v>
      </c>
      <c r="B5049" s="34" t="s">
        <v>14658</v>
      </c>
    </row>
    <row r="5050" spans="1:2" x14ac:dyDescent="0.25">
      <c r="A5050" s="33">
        <v>31181701</v>
      </c>
      <c r="B5050" s="34" t="s">
        <v>8126</v>
      </c>
    </row>
    <row r="5051" spans="1:2" x14ac:dyDescent="0.25">
      <c r="A5051" s="33">
        <v>31181702</v>
      </c>
      <c r="B5051" s="34" t="s">
        <v>6634</v>
      </c>
    </row>
    <row r="5052" spans="1:2" x14ac:dyDescent="0.25">
      <c r="A5052" s="33">
        <v>31181703</v>
      </c>
      <c r="B5052" s="34" t="s">
        <v>2084</v>
      </c>
    </row>
    <row r="5053" spans="1:2" x14ac:dyDescent="0.25">
      <c r="A5053" s="33">
        <v>31191501</v>
      </c>
      <c r="B5053" s="34" t="s">
        <v>2063</v>
      </c>
    </row>
    <row r="5054" spans="1:2" x14ac:dyDescent="0.25">
      <c r="A5054" s="33">
        <v>31191502</v>
      </c>
      <c r="B5054" s="34" t="s">
        <v>15064</v>
      </c>
    </row>
    <row r="5055" spans="1:2" x14ac:dyDescent="0.25">
      <c r="A5055" s="33">
        <v>31191504</v>
      </c>
      <c r="B5055" s="34" t="s">
        <v>11575</v>
      </c>
    </row>
    <row r="5056" spans="1:2" x14ac:dyDescent="0.25">
      <c r="A5056" s="33">
        <v>31191505</v>
      </c>
      <c r="B5056" s="34" t="s">
        <v>1147</v>
      </c>
    </row>
    <row r="5057" spans="1:2" x14ac:dyDescent="0.25">
      <c r="A5057" s="33">
        <v>31191506</v>
      </c>
      <c r="B5057" s="34" t="s">
        <v>1401</v>
      </c>
    </row>
    <row r="5058" spans="1:2" x14ac:dyDescent="0.25">
      <c r="A5058" s="33">
        <v>31191507</v>
      </c>
      <c r="B5058" s="34" t="s">
        <v>15946</v>
      </c>
    </row>
    <row r="5059" spans="1:2" x14ac:dyDescent="0.25">
      <c r="A5059" s="33">
        <v>31191508</v>
      </c>
      <c r="B5059" s="34" t="s">
        <v>7157</v>
      </c>
    </row>
    <row r="5060" spans="1:2" x14ac:dyDescent="0.25">
      <c r="A5060" s="33">
        <v>31191509</v>
      </c>
      <c r="B5060" s="34" t="s">
        <v>1997</v>
      </c>
    </row>
    <row r="5061" spans="1:2" x14ac:dyDescent="0.25">
      <c r="A5061" s="33">
        <v>31191510</v>
      </c>
      <c r="B5061" s="34" t="s">
        <v>18889</v>
      </c>
    </row>
    <row r="5062" spans="1:2" x14ac:dyDescent="0.25">
      <c r="A5062" s="33">
        <v>31191511</v>
      </c>
      <c r="B5062" s="34" t="s">
        <v>4616</v>
      </c>
    </row>
    <row r="5063" spans="1:2" x14ac:dyDescent="0.25">
      <c r="A5063" s="33">
        <v>31191512</v>
      </c>
      <c r="B5063" s="34" t="s">
        <v>11600</v>
      </c>
    </row>
    <row r="5064" spans="1:2" x14ac:dyDescent="0.25">
      <c r="A5064" s="33">
        <v>31191513</v>
      </c>
      <c r="B5064" s="34" t="s">
        <v>13417</v>
      </c>
    </row>
    <row r="5065" spans="1:2" x14ac:dyDescent="0.25">
      <c r="A5065" s="33">
        <v>31191514</v>
      </c>
      <c r="B5065" s="34" t="s">
        <v>12747</v>
      </c>
    </row>
    <row r="5066" spans="1:2" x14ac:dyDescent="0.25">
      <c r="A5066" s="33">
        <v>31191515</v>
      </c>
      <c r="B5066" s="34" t="s">
        <v>12850</v>
      </c>
    </row>
    <row r="5067" spans="1:2" x14ac:dyDescent="0.25">
      <c r="A5067" s="33">
        <v>31191516</v>
      </c>
      <c r="B5067" s="34" t="s">
        <v>2438</v>
      </c>
    </row>
    <row r="5068" spans="1:2" x14ac:dyDescent="0.25">
      <c r="A5068" s="33">
        <v>31191517</v>
      </c>
      <c r="B5068" s="34" t="s">
        <v>3098</v>
      </c>
    </row>
    <row r="5069" spans="1:2" x14ac:dyDescent="0.25">
      <c r="A5069" s="33">
        <v>31191518</v>
      </c>
      <c r="B5069" s="34" t="s">
        <v>8721</v>
      </c>
    </row>
    <row r="5070" spans="1:2" x14ac:dyDescent="0.25">
      <c r="A5070" s="33">
        <v>31191519</v>
      </c>
      <c r="B5070" s="34" t="s">
        <v>11903</v>
      </c>
    </row>
    <row r="5071" spans="1:2" x14ac:dyDescent="0.25">
      <c r="A5071" s="33">
        <v>31191601</v>
      </c>
      <c r="B5071" s="34" t="s">
        <v>6609</v>
      </c>
    </row>
    <row r="5072" spans="1:2" x14ac:dyDescent="0.25">
      <c r="A5072" s="33">
        <v>31191602</v>
      </c>
      <c r="B5072" s="34" t="s">
        <v>8513</v>
      </c>
    </row>
    <row r="5073" spans="1:2" x14ac:dyDescent="0.25">
      <c r="A5073" s="33">
        <v>31191603</v>
      </c>
      <c r="B5073" s="34" t="s">
        <v>2515</v>
      </c>
    </row>
    <row r="5074" spans="1:2" x14ac:dyDescent="0.25">
      <c r="A5074" s="33">
        <v>31201501</v>
      </c>
      <c r="B5074" s="34" t="s">
        <v>17697</v>
      </c>
    </row>
    <row r="5075" spans="1:2" x14ac:dyDescent="0.25">
      <c r="A5075" s="33">
        <v>31201502</v>
      </c>
      <c r="B5075" s="34" t="s">
        <v>12390</v>
      </c>
    </row>
    <row r="5076" spans="1:2" x14ac:dyDescent="0.25">
      <c r="A5076" s="33">
        <v>31201503</v>
      </c>
      <c r="B5076" s="34" t="s">
        <v>15148</v>
      </c>
    </row>
    <row r="5077" spans="1:2" x14ac:dyDescent="0.25">
      <c r="A5077" s="33">
        <v>31201504</v>
      </c>
      <c r="B5077" s="34" t="s">
        <v>4206</v>
      </c>
    </row>
    <row r="5078" spans="1:2" x14ac:dyDescent="0.25">
      <c r="A5078" s="33">
        <v>31201505</v>
      </c>
      <c r="B5078" s="34" t="s">
        <v>18708</v>
      </c>
    </row>
    <row r="5079" spans="1:2" x14ac:dyDescent="0.25">
      <c r="A5079" s="33">
        <v>31201506</v>
      </c>
      <c r="B5079" s="34" t="s">
        <v>18732</v>
      </c>
    </row>
    <row r="5080" spans="1:2" x14ac:dyDescent="0.25">
      <c r="A5080" s="33">
        <v>31201507</v>
      </c>
      <c r="B5080" s="34" t="s">
        <v>7983</v>
      </c>
    </row>
    <row r="5081" spans="1:2" x14ac:dyDescent="0.25">
      <c r="A5081" s="33">
        <v>31201508</v>
      </c>
      <c r="B5081" s="34" t="s">
        <v>14493</v>
      </c>
    </row>
    <row r="5082" spans="1:2" x14ac:dyDescent="0.25">
      <c r="A5082" s="33">
        <v>31201509</v>
      </c>
      <c r="B5082" s="34" t="s">
        <v>6066</v>
      </c>
    </row>
    <row r="5083" spans="1:2" x14ac:dyDescent="0.25">
      <c r="A5083" s="33">
        <v>31201510</v>
      </c>
      <c r="B5083" s="34" t="s">
        <v>14375</v>
      </c>
    </row>
    <row r="5084" spans="1:2" x14ac:dyDescent="0.25">
      <c r="A5084" s="33">
        <v>31201511</v>
      </c>
      <c r="B5084" s="34" t="s">
        <v>3610</v>
      </c>
    </row>
    <row r="5085" spans="1:2" x14ac:dyDescent="0.25">
      <c r="A5085" s="33">
        <v>31201512</v>
      </c>
      <c r="B5085" s="34" t="s">
        <v>2624</v>
      </c>
    </row>
    <row r="5086" spans="1:2" x14ac:dyDescent="0.25">
      <c r="A5086" s="33">
        <v>31201513</v>
      </c>
      <c r="B5086" s="34" t="s">
        <v>11528</v>
      </c>
    </row>
    <row r="5087" spans="1:2" x14ac:dyDescent="0.25">
      <c r="A5087" s="33">
        <v>31201514</v>
      </c>
      <c r="B5087" s="34" t="s">
        <v>6864</v>
      </c>
    </row>
    <row r="5088" spans="1:2" x14ac:dyDescent="0.25">
      <c r="A5088" s="33">
        <v>31201515</v>
      </c>
      <c r="B5088" s="34" t="s">
        <v>13534</v>
      </c>
    </row>
    <row r="5089" spans="1:2" x14ac:dyDescent="0.25">
      <c r="A5089" s="33">
        <v>31201516</v>
      </c>
      <c r="B5089" s="34" t="s">
        <v>11056</v>
      </c>
    </row>
    <row r="5090" spans="1:2" x14ac:dyDescent="0.25">
      <c r="A5090" s="33">
        <v>31201517</v>
      </c>
      <c r="B5090" s="34" t="s">
        <v>10843</v>
      </c>
    </row>
    <row r="5091" spans="1:2" x14ac:dyDescent="0.25">
      <c r="A5091" s="33">
        <v>31201518</v>
      </c>
      <c r="B5091" s="34" t="s">
        <v>7707</v>
      </c>
    </row>
    <row r="5092" spans="1:2" x14ac:dyDescent="0.25">
      <c r="A5092" s="33">
        <v>31201519</v>
      </c>
      <c r="B5092" s="34" t="s">
        <v>3133</v>
      </c>
    </row>
    <row r="5093" spans="1:2" x14ac:dyDescent="0.25">
      <c r="A5093" s="33">
        <v>31201520</v>
      </c>
      <c r="B5093" s="34" t="s">
        <v>16541</v>
      </c>
    </row>
    <row r="5094" spans="1:2" x14ac:dyDescent="0.25">
      <c r="A5094" s="33">
        <v>31201521</v>
      </c>
      <c r="B5094" s="34" t="s">
        <v>11615</v>
      </c>
    </row>
    <row r="5095" spans="1:2" x14ac:dyDescent="0.25">
      <c r="A5095" s="33">
        <v>31201522</v>
      </c>
      <c r="B5095" s="34" t="s">
        <v>10475</v>
      </c>
    </row>
    <row r="5096" spans="1:2" x14ac:dyDescent="0.25">
      <c r="A5096" s="33">
        <v>31201523</v>
      </c>
      <c r="B5096" s="34" t="s">
        <v>15426</v>
      </c>
    </row>
    <row r="5097" spans="1:2" x14ac:dyDescent="0.25">
      <c r="A5097" s="33">
        <v>31201524</v>
      </c>
      <c r="B5097" s="34" t="s">
        <v>4150</v>
      </c>
    </row>
    <row r="5098" spans="1:2" x14ac:dyDescent="0.25">
      <c r="A5098" s="33">
        <v>31201525</v>
      </c>
      <c r="B5098" s="34" t="s">
        <v>11892</v>
      </c>
    </row>
    <row r="5099" spans="1:2" x14ac:dyDescent="0.25">
      <c r="A5099" s="33">
        <v>31201526</v>
      </c>
      <c r="B5099" s="34" t="s">
        <v>3036</v>
      </c>
    </row>
    <row r="5100" spans="1:2" x14ac:dyDescent="0.25">
      <c r="A5100" s="33">
        <v>31201527</v>
      </c>
      <c r="B5100" s="34" t="s">
        <v>6590</v>
      </c>
    </row>
    <row r="5101" spans="1:2" x14ac:dyDescent="0.25">
      <c r="A5101" s="33">
        <v>31201528</v>
      </c>
      <c r="B5101" s="34" t="s">
        <v>16879</v>
      </c>
    </row>
    <row r="5102" spans="1:2" x14ac:dyDescent="0.25">
      <c r="A5102" s="33">
        <v>31201601</v>
      </c>
      <c r="B5102" s="34" t="s">
        <v>14248</v>
      </c>
    </row>
    <row r="5103" spans="1:2" x14ac:dyDescent="0.25">
      <c r="A5103" s="33">
        <v>31201602</v>
      </c>
      <c r="B5103" s="34" t="s">
        <v>17408</v>
      </c>
    </row>
    <row r="5104" spans="1:2" x14ac:dyDescent="0.25">
      <c r="A5104" s="33">
        <v>31201603</v>
      </c>
      <c r="B5104" s="34" t="s">
        <v>5503</v>
      </c>
    </row>
    <row r="5105" spans="1:2" x14ac:dyDescent="0.25">
      <c r="A5105" s="33">
        <v>31201604</v>
      </c>
      <c r="B5105" s="34" t="s">
        <v>13054</v>
      </c>
    </row>
    <row r="5106" spans="1:2" x14ac:dyDescent="0.25">
      <c r="A5106" s="33">
        <v>31201605</v>
      </c>
      <c r="B5106" s="34" t="s">
        <v>5310</v>
      </c>
    </row>
    <row r="5107" spans="1:2" x14ac:dyDescent="0.25">
      <c r="A5107" s="33">
        <v>31201606</v>
      </c>
      <c r="B5107" s="34" t="s">
        <v>9546</v>
      </c>
    </row>
    <row r="5108" spans="1:2" x14ac:dyDescent="0.25">
      <c r="A5108" s="33">
        <v>31201607</v>
      </c>
      <c r="B5108" s="34" t="s">
        <v>1416</v>
      </c>
    </row>
    <row r="5109" spans="1:2" x14ac:dyDescent="0.25">
      <c r="A5109" s="33">
        <v>31201608</v>
      </c>
      <c r="B5109" s="34" t="s">
        <v>7495</v>
      </c>
    </row>
    <row r="5110" spans="1:2" x14ac:dyDescent="0.25">
      <c r="A5110" s="33">
        <v>31201609</v>
      </c>
      <c r="B5110" s="34" t="s">
        <v>6475</v>
      </c>
    </row>
    <row r="5111" spans="1:2" x14ac:dyDescent="0.25">
      <c r="A5111" s="33">
        <v>31201610</v>
      </c>
      <c r="B5111" s="34" t="s">
        <v>7068</v>
      </c>
    </row>
    <row r="5112" spans="1:2" x14ac:dyDescent="0.25">
      <c r="A5112" s="33">
        <v>31201611</v>
      </c>
      <c r="B5112" s="34" t="s">
        <v>13640</v>
      </c>
    </row>
    <row r="5113" spans="1:2" x14ac:dyDescent="0.25">
      <c r="A5113" s="33">
        <v>31201612</v>
      </c>
      <c r="B5113" s="34" t="s">
        <v>10875</v>
      </c>
    </row>
    <row r="5114" spans="1:2" x14ac:dyDescent="0.25">
      <c r="A5114" s="33">
        <v>31201613</v>
      </c>
      <c r="B5114" s="34" t="s">
        <v>15296</v>
      </c>
    </row>
    <row r="5115" spans="1:2" x14ac:dyDescent="0.25">
      <c r="A5115" s="33">
        <v>31201614</v>
      </c>
      <c r="B5115" s="34" t="s">
        <v>1926</v>
      </c>
    </row>
    <row r="5116" spans="1:2" x14ac:dyDescent="0.25">
      <c r="A5116" s="33">
        <v>31201615</v>
      </c>
      <c r="B5116" s="34" t="s">
        <v>3767</v>
      </c>
    </row>
    <row r="5117" spans="1:2" x14ac:dyDescent="0.25">
      <c r="A5117" s="33">
        <v>31201616</v>
      </c>
      <c r="B5117" s="34" t="s">
        <v>10423</v>
      </c>
    </row>
    <row r="5118" spans="1:2" x14ac:dyDescent="0.25">
      <c r="A5118" s="33">
        <v>31201617</v>
      </c>
      <c r="B5118" s="34" t="s">
        <v>16558</v>
      </c>
    </row>
    <row r="5119" spans="1:2" x14ac:dyDescent="0.25">
      <c r="A5119" s="33">
        <v>31211501</v>
      </c>
      <c r="B5119" s="34" t="s">
        <v>11727</v>
      </c>
    </row>
    <row r="5120" spans="1:2" x14ac:dyDescent="0.25">
      <c r="A5120" s="33">
        <v>31211502</v>
      </c>
      <c r="B5120" s="34" t="s">
        <v>2262</v>
      </c>
    </row>
    <row r="5121" spans="1:2" x14ac:dyDescent="0.25">
      <c r="A5121" s="33">
        <v>31211503</v>
      </c>
      <c r="B5121" s="34" t="s">
        <v>11148</v>
      </c>
    </row>
    <row r="5122" spans="1:2" x14ac:dyDescent="0.25">
      <c r="A5122" s="33">
        <v>31211504</v>
      </c>
      <c r="B5122" s="34" t="s">
        <v>14401</v>
      </c>
    </row>
    <row r="5123" spans="1:2" x14ac:dyDescent="0.25">
      <c r="A5123" s="33">
        <v>31211505</v>
      </c>
      <c r="B5123" s="34" t="s">
        <v>4323</v>
      </c>
    </row>
    <row r="5124" spans="1:2" x14ac:dyDescent="0.25">
      <c r="A5124" s="33">
        <v>31211506</v>
      </c>
      <c r="B5124" s="34" t="s">
        <v>8938</v>
      </c>
    </row>
    <row r="5125" spans="1:2" x14ac:dyDescent="0.25">
      <c r="A5125" s="33">
        <v>31211507</v>
      </c>
      <c r="B5125" s="34" t="s">
        <v>4746</v>
      </c>
    </row>
    <row r="5126" spans="1:2" x14ac:dyDescent="0.25">
      <c r="A5126" s="33">
        <v>31211508</v>
      </c>
      <c r="B5126" s="34" t="s">
        <v>11284</v>
      </c>
    </row>
    <row r="5127" spans="1:2" x14ac:dyDescent="0.25">
      <c r="A5127" s="33">
        <v>31211509</v>
      </c>
      <c r="B5127" s="34" t="s">
        <v>18850</v>
      </c>
    </row>
    <row r="5128" spans="1:2" x14ac:dyDescent="0.25">
      <c r="A5128" s="33">
        <v>31211510</v>
      </c>
      <c r="B5128" s="34" t="s">
        <v>4196</v>
      </c>
    </row>
    <row r="5129" spans="1:2" x14ac:dyDescent="0.25">
      <c r="A5129" s="33">
        <v>31211511</v>
      </c>
      <c r="B5129" s="34" t="s">
        <v>2400</v>
      </c>
    </row>
    <row r="5130" spans="1:2" x14ac:dyDescent="0.25">
      <c r="A5130" s="33">
        <v>31211512</v>
      </c>
      <c r="B5130" s="34" t="s">
        <v>18515</v>
      </c>
    </row>
    <row r="5131" spans="1:2" x14ac:dyDescent="0.25">
      <c r="A5131" s="33">
        <v>31211601</v>
      </c>
      <c r="B5131" s="34" t="s">
        <v>7306</v>
      </c>
    </row>
    <row r="5132" spans="1:2" x14ac:dyDescent="0.25">
      <c r="A5132" s="33">
        <v>31211602</v>
      </c>
      <c r="B5132" s="34" t="s">
        <v>7306</v>
      </c>
    </row>
    <row r="5133" spans="1:2" x14ac:dyDescent="0.25">
      <c r="A5133" s="33">
        <v>31211603</v>
      </c>
      <c r="B5133" s="34" t="s">
        <v>7</v>
      </c>
    </row>
    <row r="5134" spans="1:2" x14ac:dyDescent="0.25">
      <c r="A5134" s="33">
        <v>31211604</v>
      </c>
      <c r="B5134" s="34" t="s">
        <v>2840</v>
      </c>
    </row>
    <row r="5135" spans="1:2" x14ac:dyDescent="0.25">
      <c r="A5135" s="33">
        <v>31211605</v>
      </c>
      <c r="B5135" s="34" t="s">
        <v>5612</v>
      </c>
    </row>
    <row r="5136" spans="1:2" x14ac:dyDescent="0.25">
      <c r="A5136" s="33">
        <v>31211606</v>
      </c>
      <c r="B5136" s="34" t="s">
        <v>14719</v>
      </c>
    </row>
    <row r="5137" spans="1:2" x14ac:dyDescent="0.25">
      <c r="A5137" s="33">
        <v>31211701</v>
      </c>
      <c r="B5137" s="34" t="s">
        <v>11846</v>
      </c>
    </row>
    <row r="5138" spans="1:2" x14ac:dyDescent="0.25">
      <c r="A5138" s="33">
        <v>31211702</v>
      </c>
      <c r="B5138" s="34" t="s">
        <v>18864</v>
      </c>
    </row>
    <row r="5139" spans="1:2" x14ac:dyDescent="0.25">
      <c r="A5139" s="33">
        <v>31211703</v>
      </c>
      <c r="B5139" s="34" t="s">
        <v>11563</v>
      </c>
    </row>
    <row r="5140" spans="1:2" x14ac:dyDescent="0.25">
      <c r="A5140" s="33">
        <v>31211704</v>
      </c>
      <c r="B5140" s="34" t="s">
        <v>9641</v>
      </c>
    </row>
    <row r="5141" spans="1:2" x14ac:dyDescent="0.25">
      <c r="A5141" s="33">
        <v>31211705</v>
      </c>
      <c r="B5141" s="34" t="s">
        <v>15771</v>
      </c>
    </row>
    <row r="5142" spans="1:2" x14ac:dyDescent="0.25">
      <c r="A5142" s="33">
        <v>31211706</v>
      </c>
      <c r="B5142" s="34" t="s">
        <v>12184</v>
      </c>
    </row>
    <row r="5143" spans="1:2" x14ac:dyDescent="0.25">
      <c r="A5143" s="33">
        <v>31211707</v>
      </c>
      <c r="B5143" s="34" t="s">
        <v>11942</v>
      </c>
    </row>
    <row r="5144" spans="1:2" x14ac:dyDescent="0.25">
      <c r="A5144" s="33">
        <v>31211708</v>
      </c>
      <c r="B5144" s="34" t="s">
        <v>1941</v>
      </c>
    </row>
    <row r="5145" spans="1:2" x14ac:dyDescent="0.25">
      <c r="A5145" s="33">
        <v>31211801</v>
      </c>
      <c r="B5145" s="34" t="s">
        <v>5521</v>
      </c>
    </row>
    <row r="5146" spans="1:2" x14ac:dyDescent="0.25">
      <c r="A5146" s="33">
        <v>31211802</v>
      </c>
      <c r="B5146" s="34" t="s">
        <v>14461</v>
      </c>
    </row>
    <row r="5147" spans="1:2" x14ac:dyDescent="0.25">
      <c r="A5147" s="33">
        <v>31211803</v>
      </c>
      <c r="B5147" s="34" t="s">
        <v>14096</v>
      </c>
    </row>
    <row r="5148" spans="1:2" x14ac:dyDescent="0.25">
      <c r="A5148" s="33">
        <v>31211901</v>
      </c>
      <c r="B5148" s="34" t="s">
        <v>11521</v>
      </c>
    </row>
    <row r="5149" spans="1:2" x14ac:dyDescent="0.25">
      <c r="A5149" s="33">
        <v>31211902</v>
      </c>
      <c r="B5149" s="34" t="s">
        <v>9274</v>
      </c>
    </row>
    <row r="5150" spans="1:2" x14ac:dyDescent="0.25">
      <c r="A5150" s="33">
        <v>31211903</v>
      </c>
      <c r="B5150" s="34" t="s">
        <v>14167</v>
      </c>
    </row>
    <row r="5151" spans="1:2" x14ac:dyDescent="0.25">
      <c r="A5151" s="33">
        <v>31211904</v>
      </c>
      <c r="B5151" s="34" t="s">
        <v>16529</v>
      </c>
    </row>
    <row r="5152" spans="1:2" x14ac:dyDescent="0.25">
      <c r="A5152" s="33">
        <v>31211905</v>
      </c>
      <c r="B5152" s="34" t="s">
        <v>4309</v>
      </c>
    </row>
    <row r="5153" spans="1:2" x14ac:dyDescent="0.25">
      <c r="A5153" s="33">
        <v>31211906</v>
      </c>
      <c r="B5153" s="34" t="s">
        <v>10634</v>
      </c>
    </row>
    <row r="5154" spans="1:2" x14ac:dyDescent="0.25">
      <c r="A5154" s="33">
        <v>31211908</v>
      </c>
      <c r="B5154" s="34" t="s">
        <v>10841</v>
      </c>
    </row>
    <row r="5155" spans="1:2" x14ac:dyDescent="0.25">
      <c r="A5155" s="33">
        <v>31211909</v>
      </c>
      <c r="B5155" s="34" t="s">
        <v>6991</v>
      </c>
    </row>
    <row r="5156" spans="1:2" x14ac:dyDescent="0.25">
      <c r="A5156" s="33">
        <v>31211910</v>
      </c>
      <c r="B5156" s="34" t="s">
        <v>9337</v>
      </c>
    </row>
    <row r="5157" spans="1:2" x14ac:dyDescent="0.25">
      <c r="A5157" s="33">
        <v>31211912</v>
      </c>
      <c r="B5157" s="34" t="s">
        <v>15389</v>
      </c>
    </row>
    <row r="5158" spans="1:2" x14ac:dyDescent="0.25">
      <c r="A5158" s="33">
        <v>31211913</v>
      </c>
      <c r="B5158" s="34" t="s">
        <v>15066</v>
      </c>
    </row>
    <row r="5159" spans="1:2" x14ac:dyDescent="0.25">
      <c r="A5159" s="33">
        <v>31211914</v>
      </c>
      <c r="B5159" s="34" t="s">
        <v>1833</v>
      </c>
    </row>
    <row r="5160" spans="1:2" x14ac:dyDescent="0.25">
      <c r="A5160" s="33">
        <v>31211915</v>
      </c>
      <c r="B5160" s="34" t="s">
        <v>12138</v>
      </c>
    </row>
    <row r="5161" spans="1:2" x14ac:dyDescent="0.25">
      <c r="A5161" s="33">
        <v>31211916</v>
      </c>
      <c r="B5161" s="34" t="s">
        <v>15312</v>
      </c>
    </row>
    <row r="5162" spans="1:2" x14ac:dyDescent="0.25">
      <c r="A5162" s="33">
        <v>31211917</v>
      </c>
      <c r="B5162" s="34" t="s">
        <v>7569</v>
      </c>
    </row>
    <row r="5163" spans="1:2" x14ac:dyDescent="0.25">
      <c r="A5163" s="33">
        <v>31221601</v>
      </c>
      <c r="B5163" s="34" t="s">
        <v>18206</v>
      </c>
    </row>
    <row r="5164" spans="1:2" x14ac:dyDescent="0.25">
      <c r="A5164" s="33">
        <v>31221602</v>
      </c>
      <c r="B5164" s="34" t="s">
        <v>13882</v>
      </c>
    </row>
    <row r="5165" spans="1:2" x14ac:dyDescent="0.25">
      <c r="A5165" s="33">
        <v>31221603</v>
      </c>
      <c r="B5165" s="34" t="s">
        <v>6585</v>
      </c>
    </row>
    <row r="5166" spans="1:2" x14ac:dyDescent="0.25">
      <c r="A5166" s="33">
        <v>31231101</v>
      </c>
      <c r="B5166" s="34" t="s">
        <v>2369</v>
      </c>
    </row>
    <row r="5167" spans="1:2" x14ac:dyDescent="0.25">
      <c r="A5167" s="33">
        <v>31231102</v>
      </c>
      <c r="B5167" s="34" t="s">
        <v>968</v>
      </c>
    </row>
    <row r="5168" spans="1:2" x14ac:dyDescent="0.25">
      <c r="A5168" s="33">
        <v>31231103</v>
      </c>
      <c r="B5168" s="34" t="s">
        <v>2336</v>
      </c>
    </row>
    <row r="5169" spans="1:2" x14ac:dyDescent="0.25">
      <c r="A5169" s="33">
        <v>31231104</v>
      </c>
      <c r="B5169" s="34" t="s">
        <v>2551</v>
      </c>
    </row>
    <row r="5170" spans="1:2" x14ac:dyDescent="0.25">
      <c r="A5170" s="33">
        <v>31231105</v>
      </c>
      <c r="B5170" s="34" t="s">
        <v>15457</v>
      </c>
    </row>
    <row r="5171" spans="1:2" x14ac:dyDescent="0.25">
      <c r="A5171" s="33">
        <v>31231106</v>
      </c>
      <c r="B5171" s="34" t="s">
        <v>4598</v>
      </c>
    </row>
    <row r="5172" spans="1:2" x14ac:dyDescent="0.25">
      <c r="A5172" s="33">
        <v>31231107</v>
      </c>
      <c r="B5172" s="34" t="s">
        <v>1350</v>
      </c>
    </row>
    <row r="5173" spans="1:2" x14ac:dyDescent="0.25">
      <c r="A5173" s="33">
        <v>31231108</v>
      </c>
      <c r="B5173" s="34" t="s">
        <v>16362</v>
      </c>
    </row>
    <row r="5174" spans="1:2" x14ac:dyDescent="0.25">
      <c r="A5174" s="33">
        <v>31231109</v>
      </c>
      <c r="B5174" s="34" t="s">
        <v>12862</v>
      </c>
    </row>
    <row r="5175" spans="1:2" x14ac:dyDescent="0.25">
      <c r="A5175" s="33">
        <v>31231110</v>
      </c>
      <c r="B5175" s="34" t="s">
        <v>18865</v>
      </c>
    </row>
    <row r="5176" spans="1:2" x14ac:dyDescent="0.25">
      <c r="A5176" s="33">
        <v>31231111</v>
      </c>
      <c r="B5176" s="34" t="s">
        <v>5517</v>
      </c>
    </row>
    <row r="5177" spans="1:2" x14ac:dyDescent="0.25">
      <c r="A5177" s="33">
        <v>31231112</v>
      </c>
      <c r="B5177" s="34" t="s">
        <v>12681</v>
      </c>
    </row>
    <row r="5178" spans="1:2" x14ac:dyDescent="0.25">
      <c r="A5178" s="33">
        <v>31231113</v>
      </c>
      <c r="B5178" s="34" t="s">
        <v>12008</v>
      </c>
    </row>
    <row r="5179" spans="1:2" x14ac:dyDescent="0.25">
      <c r="A5179" s="33">
        <v>31231114</v>
      </c>
      <c r="B5179" s="34" t="s">
        <v>7425</v>
      </c>
    </row>
    <row r="5180" spans="1:2" x14ac:dyDescent="0.25">
      <c r="A5180" s="33">
        <v>31231115</v>
      </c>
      <c r="B5180" s="34" t="s">
        <v>3572</v>
      </c>
    </row>
    <row r="5181" spans="1:2" x14ac:dyDescent="0.25">
      <c r="A5181" s="33">
        <v>31231116</v>
      </c>
      <c r="B5181" s="34" t="s">
        <v>1243</v>
      </c>
    </row>
    <row r="5182" spans="1:2" x14ac:dyDescent="0.25">
      <c r="A5182" s="33">
        <v>31231117</v>
      </c>
      <c r="B5182" s="34" t="s">
        <v>14370</v>
      </c>
    </row>
    <row r="5183" spans="1:2" x14ac:dyDescent="0.25">
      <c r="A5183" s="33">
        <v>31231118</v>
      </c>
      <c r="B5183" s="34" t="s">
        <v>12158</v>
      </c>
    </row>
    <row r="5184" spans="1:2" x14ac:dyDescent="0.25">
      <c r="A5184" s="33">
        <v>31231119</v>
      </c>
      <c r="B5184" s="34" t="s">
        <v>11860</v>
      </c>
    </row>
    <row r="5185" spans="1:2" x14ac:dyDescent="0.25">
      <c r="A5185" s="33">
        <v>31231201</v>
      </c>
      <c r="B5185" s="34" t="s">
        <v>3432</v>
      </c>
    </row>
    <row r="5186" spans="1:2" x14ac:dyDescent="0.25">
      <c r="A5186" s="33">
        <v>31231202</v>
      </c>
      <c r="B5186" s="34" t="s">
        <v>6522</v>
      </c>
    </row>
    <row r="5187" spans="1:2" x14ac:dyDescent="0.25">
      <c r="A5187" s="33">
        <v>31231203</v>
      </c>
      <c r="B5187" s="34" t="s">
        <v>3669</v>
      </c>
    </row>
    <row r="5188" spans="1:2" x14ac:dyDescent="0.25">
      <c r="A5188" s="33">
        <v>31231204</v>
      </c>
      <c r="B5188" s="34" t="s">
        <v>12672</v>
      </c>
    </row>
    <row r="5189" spans="1:2" x14ac:dyDescent="0.25">
      <c r="A5189" s="33">
        <v>31231205</v>
      </c>
      <c r="B5189" s="34" t="s">
        <v>339</v>
      </c>
    </row>
    <row r="5190" spans="1:2" x14ac:dyDescent="0.25">
      <c r="A5190" s="33">
        <v>31231206</v>
      </c>
      <c r="B5190" s="34" t="s">
        <v>14489</v>
      </c>
    </row>
    <row r="5191" spans="1:2" x14ac:dyDescent="0.25">
      <c r="A5191" s="33">
        <v>31231207</v>
      </c>
      <c r="B5191" s="34" t="s">
        <v>17705</v>
      </c>
    </row>
    <row r="5192" spans="1:2" x14ac:dyDescent="0.25">
      <c r="A5192" s="33">
        <v>31231208</v>
      </c>
      <c r="B5192" s="34" t="s">
        <v>5548</v>
      </c>
    </row>
    <row r="5193" spans="1:2" x14ac:dyDescent="0.25">
      <c r="A5193" s="33">
        <v>31231209</v>
      </c>
      <c r="B5193" s="34" t="s">
        <v>18455</v>
      </c>
    </row>
    <row r="5194" spans="1:2" x14ac:dyDescent="0.25">
      <c r="A5194" s="33">
        <v>31231210</v>
      </c>
      <c r="B5194" s="34" t="s">
        <v>14856</v>
      </c>
    </row>
    <row r="5195" spans="1:2" x14ac:dyDescent="0.25">
      <c r="A5195" s="33">
        <v>31231211</v>
      </c>
      <c r="B5195" s="34" t="s">
        <v>16513</v>
      </c>
    </row>
    <row r="5196" spans="1:2" x14ac:dyDescent="0.25">
      <c r="A5196" s="33">
        <v>31231212</v>
      </c>
      <c r="B5196" s="34" t="s">
        <v>13374</v>
      </c>
    </row>
    <row r="5197" spans="1:2" x14ac:dyDescent="0.25">
      <c r="A5197" s="33">
        <v>31231213</v>
      </c>
      <c r="B5197" s="34" t="s">
        <v>575</v>
      </c>
    </row>
    <row r="5198" spans="1:2" x14ac:dyDescent="0.25">
      <c r="A5198" s="33">
        <v>31231214</v>
      </c>
      <c r="B5198" s="34" t="s">
        <v>15882</v>
      </c>
    </row>
    <row r="5199" spans="1:2" x14ac:dyDescent="0.25">
      <c r="A5199" s="33">
        <v>31231215</v>
      </c>
      <c r="B5199" s="34" t="s">
        <v>16740</v>
      </c>
    </row>
    <row r="5200" spans="1:2" x14ac:dyDescent="0.25">
      <c r="A5200" s="33">
        <v>31231216</v>
      </c>
      <c r="B5200" s="34" t="s">
        <v>12045</v>
      </c>
    </row>
    <row r="5201" spans="1:2" x14ac:dyDescent="0.25">
      <c r="A5201" s="33">
        <v>31231217</v>
      </c>
      <c r="B5201" s="34" t="s">
        <v>13536</v>
      </c>
    </row>
    <row r="5202" spans="1:2" x14ac:dyDescent="0.25">
      <c r="A5202" s="33">
        <v>31231218</v>
      </c>
      <c r="B5202" s="34" t="s">
        <v>9286</v>
      </c>
    </row>
    <row r="5203" spans="1:2" x14ac:dyDescent="0.25">
      <c r="A5203" s="33">
        <v>31231219</v>
      </c>
      <c r="B5203" s="34" t="s">
        <v>3247</v>
      </c>
    </row>
    <row r="5204" spans="1:2" x14ac:dyDescent="0.25">
      <c r="A5204" s="33">
        <v>31231301</v>
      </c>
      <c r="B5204" s="34" t="s">
        <v>17507</v>
      </c>
    </row>
    <row r="5205" spans="1:2" x14ac:dyDescent="0.25">
      <c r="A5205" s="33">
        <v>31231302</v>
      </c>
      <c r="B5205" s="34" t="s">
        <v>11605</v>
      </c>
    </row>
    <row r="5206" spans="1:2" x14ac:dyDescent="0.25">
      <c r="A5206" s="33">
        <v>31231303</v>
      </c>
      <c r="B5206" s="34" t="s">
        <v>138</v>
      </c>
    </row>
    <row r="5207" spans="1:2" x14ac:dyDescent="0.25">
      <c r="A5207" s="33">
        <v>31231304</v>
      </c>
      <c r="B5207" s="34" t="s">
        <v>5444</v>
      </c>
    </row>
    <row r="5208" spans="1:2" x14ac:dyDescent="0.25">
      <c r="A5208" s="33">
        <v>31231305</v>
      </c>
      <c r="B5208" s="34" t="s">
        <v>13907</v>
      </c>
    </row>
    <row r="5209" spans="1:2" x14ac:dyDescent="0.25">
      <c r="A5209" s="33">
        <v>31231306</v>
      </c>
      <c r="B5209" s="34" t="s">
        <v>7727</v>
      </c>
    </row>
    <row r="5210" spans="1:2" x14ac:dyDescent="0.25">
      <c r="A5210" s="33">
        <v>31231307</v>
      </c>
      <c r="B5210" s="34" t="s">
        <v>7881</v>
      </c>
    </row>
    <row r="5211" spans="1:2" x14ac:dyDescent="0.25">
      <c r="A5211" s="33">
        <v>31231308</v>
      </c>
      <c r="B5211" s="34" t="s">
        <v>7928</v>
      </c>
    </row>
    <row r="5212" spans="1:2" x14ac:dyDescent="0.25">
      <c r="A5212" s="33">
        <v>31231309</v>
      </c>
      <c r="B5212" s="34" t="s">
        <v>14508</v>
      </c>
    </row>
    <row r="5213" spans="1:2" x14ac:dyDescent="0.25">
      <c r="A5213" s="33">
        <v>31231310</v>
      </c>
      <c r="B5213" s="34" t="s">
        <v>13598</v>
      </c>
    </row>
    <row r="5214" spans="1:2" x14ac:dyDescent="0.25">
      <c r="A5214" s="33">
        <v>31231311</v>
      </c>
      <c r="B5214" s="34" t="s">
        <v>3673</v>
      </c>
    </row>
    <row r="5215" spans="1:2" x14ac:dyDescent="0.25">
      <c r="A5215" s="33">
        <v>31231312</v>
      </c>
      <c r="B5215" s="34" t="s">
        <v>1901</v>
      </c>
    </row>
    <row r="5216" spans="1:2" x14ac:dyDescent="0.25">
      <c r="A5216" s="33">
        <v>31231313</v>
      </c>
      <c r="B5216" s="34" t="s">
        <v>9037</v>
      </c>
    </row>
    <row r="5217" spans="1:2" x14ac:dyDescent="0.25">
      <c r="A5217" s="33">
        <v>31231314</v>
      </c>
      <c r="B5217" s="34" t="s">
        <v>10118</v>
      </c>
    </row>
    <row r="5218" spans="1:2" x14ac:dyDescent="0.25">
      <c r="A5218" s="33">
        <v>31231315</v>
      </c>
      <c r="B5218" s="34" t="s">
        <v>16139</v>
      </c>
    </row>
    <row r="5219" spans="1:2" x14ac:dyDescent="0.25">
      <c r="A5219" s="33">
        <v>31231316</v>
      </c>
      <c r="B5219" s="34" t="s">
        <v>3910</v>
      </c>
    </row>
    <row r="5220" spans="1:2" x14ac:dyDescent="0.25">
      <c r="A5220" s="33">
        <v>31231317</v>
      </c>
      <c r="B5220" s="34" t="s">
        <v>15714</v>
      </c>
    </row>
    <row r="5221" spans="1:2" x14ac:dyDescent="0.25">
      <c r="A5221" s="33">
        <v>31231318</v>
      </c>
      <c r="B5221" s="34" t="s">
        <v>15413</v>
      </c>
    </row>
    <row r="5222" spans="1:2" x14ac:dyDescent="0.25">
      <c r="A5222" s="33">
        <v>31231319</v>
      </c>
      <c r="B5222" s="34" t="s">
        <v>17508</v>
      </c>
    </row>
    <row r="5223" spans="1:2" x14ac:dyDescent="0.25">
      <c r="A5223" s="33">
        <v>31231320</v>
      </c>
      <c r="B5223" s="34" t="s">
        <v>16370</v>
      </c>
    </row>
    <row r="5224" spans="1:2" x14ac:dyDescent="0.25">
      <c r="A5224" s="33">
        <v>31231321</v>
      </c>
      <c r="B5224" s="34" t="s">
        <v>7078</v>
      </c>
    </row>
    <row r="5225" spans="1:2" x14ac:dyDescent="0.25">
      <c r="A5225" s="33">
        <v>31231401</v>
      </c>
      <c r="B5225" s="34" t="s">
        <v>9011</v>
      </c>
    </row>
    <row r="5226" spans="1:2" x14ac:dyDescent="0.25">
      <c r="A5226" s="33">
        <v>31231402</v>
      </c>
      <c r="B5226" s="34" t="s">
        <v>15085</v>
      </c>
    </row>
    <row r="5227" spans="1:2" x14ac:dyDescent="0.25">
      <c r="A5227" s="33">
        <v>31231403</v>
      </c>
      <c r="B5227" s="34" t="s">
        <v>16347</v>
      </c>
    </row>
    <row r="5228" spans="1:2" x14ac:dyDescent="0.25">
      <c r="A5228" s="33">
        <v>31231404</v>
      </c>
      <c r="B5228" s="34" t="s">
        <v>2801</v>
      </c>
    </row>
    <row r="5229" spans="1:2" x14ac:dyDescent="0.25">
      <c r="A5229" s="33">
        <v>31231405</v>
      </c>
      <c r="B5229" s="34" t="s">
        <v>8597</v>
      </c>
    </row>
    <row r="5230" spans="1:2" x14ac:dyDescent="0.25">
      <c r="A5230" s="33">
        <v>31241501</v>
      </c>
      <c r="B5230" s="34" t="s">
        <v>11411</v>
      </c>
    </row>
    <row r="5231" spans="1:2" x14ac:dyDescent="0.25">
      <c r="A5231" s="33">
        <v>31241502</v>
      </c>
      <c r="B5231" s="34" t="s">
        <v>9947</v>
      </c>
    </row>
    <row r="5232" spans="1:2" x14ac:dyDescent="0.25">
      <c r="A5232" s="33">
        <v>31241601</v>
      </c>
      <c r="B5232" s="34" t="s">
        <v>6469</v>
      </c>
    </row>
    <row r="5233" spans="1:2" x14ac:dyDescent="0.25">
      <c r="A5233" s="33">
        <v>31241602</v>
      </c>
      <c r="B5233" s="34" t="s">
        <v>3284</v>
      </c>
    </row>
    <row r="5234" spans="1:2" x14ac:dyDescent="0.25">
      <c r="A5234" s="33">
        <v>31241603</v>
      </c>
      <c r="B5234" s="34" t="s">
        <v>8994</v>
      </c>
    </row>
    <row r="5235" spans="1:2" x14ac:dyDescent="0.25">
      <c r="A5235" s="33">
        <v>31241604</v>
      </c>
      <c r="B5235" s="34" t="s">
        <v>6221</v>
      </c>
    </row>
    <row r="5236" spans="1:2" x14ac:dyDescent="0.25">
      <c r="A5236" s="33">
        <v>31241605</v>
      </c>
      <c r="B5236" s="34" t="s">
        <v>4782</v>
      </c>
    </row>
    <row r="5237" spans="1:2" x14ac:dyDescent="0.25">
      <c r="A5237" s="33">
        <v>31241606</v>
      </c>
      <c r="B5237" s="34" t="s">
        <v>4162</v>
      </c>
    </row>
    <row r="5238" spans="1:2" x14ac:dyDescent="0.25">
      <c r="A5238" s="33">
        <v>31241607</v>
      </c>
      <c r="B5238" s="34" t="s">
        <v>11824</v>
      </c>
    </row>
    <row r="5239" spans="1:2" x14ac:dyDescent="0.25">
      <c r="A5239" s="33">
        <v>31241608</v>
      </c>
      <c r="B5239" s="34" t="s">
        <v>4068</v>
      </c>
    </row>
    <row r="5240" spans="1:2" x14ac:dyDescent="0.25">
      <c r="A5240" s="33">
        <v>31241609</v>
      </c>
      <c r="B5240" s="34" t="s">
        <v>12731</v>
      </c>
    </row>
    <row r="5241" spans="1:2" x14ac:dyDescent="0.25">
      <c r="A5241" s="33">
        <v>31241610</v>
      </c>
      <c r="B5241" s="34" t="s">
        <v>3726</v>
      </c>
    </row>
    <row r="5242" spans="1:2" x14ac:dyDescent="0.25">
      <c r="A5242" s="33">
        <v>31241701</v>
      </c>
      <c r="B5242" s="34" t="s">
        <v>18392</v>
      </c>
    </row>
    <row r="5243" spans="1:2" x14ac:dyDescent="0.25">
      <c r="A5243" s="33">
        <v>31241702</v>
      </c>
      <c r="B5243" s="34" t="s">
        <v>17327</v>
      </c>
    </row>
    <row r="5244" spans="1:2" x14ac:dyDescent="0.25">
      <c r="A5244" s="33">
        <v>31241703</v>
      </c>
      <c r="B5244" s="34" t="s">
        <v>13540</v>
      </c>
    </row>
    <row r="5245" spans="1:2" x14ac:dyDescent="0.25">
      <c r="A5245" s="33">
        <v>31241704</v>
      </c>
      <c r="B5245" s="34" t="s">
        <v>12215</v>
      </c>
    </row>
    <row r="5246" spans="1:2" x14ac:dyDescent="0.25">
      <c r="A5246" s="33">
        <v>31241705</v>
      </c>
      <c r="B5246" s="34" t="s">
        <v>18715</v>
      </c>
    </row>
    <row r="5247" spans="1:2" x14ac:dyDescent="0.25">
      <c r="A5247" s="33">
        <v>31241801</v>
      </c>
      <c r="B5247" s="34" t="s">
        <v>3203</v>
      </c>
    </row>
    <row r="5248" spans="1:2" x14ac:dyDescent="0.25">
      <c r="A5248" s="33">
        <v>31241802</v>
      </c>
      <c r="B5248" s="34" t="s">
        <v>13616</v>
      </c>
    </row>
    <row r="5249" spans="1:2" x14ac:dyDescent="0.25">
      <c r="A5249" s="33">
        <v>31241803</v>
      </c>
      <c r="B5249" s="34" t="s">
        <v>3541</v>
      </c>
    </row>
    <row r="5250" spans="1:2" x14ac:dyDescent="0.25">
      <c r="A5250" s="33">
        <v>31241804</v>
      </c>
      <c r="B5250" s="34" t="s">
        <v>5411</v>
      </c>
    </row>
    <row r="5251" spans="1:2" x14ac:dyDescent="0.25">
      <c r="A5251" s="33">
        <v>31241805</v>
      </c>
      <c r="B5251" s="34" t="s">
        <v>1916</v>
      </c>
    </row>
    <row r="5252" spans="1:2" x14ac:dyDescent="0.25">
      <c r="A5252" s="33">
        <v>31241806</v>
      </c>
      <c r="B5252" s="34" t="s">
        <v>6891</v>
      </c>
    </row>
    <row r="5253" spans="1:2" x14ac:dyDescent="0.25">
      <c r="A5253" s="33">
        <v>31241807</v>
      </c>
      <c r="B5253" s="34" t="s">
        <v>5789</v>
      </c>
    </row>
    <row r="5254" spans="1:2" x14ac:dyDescent="0.25">
      <c r="A5254" s="33">
        <v>31241901</v>
      </c>
      <c r="B5254" s="34" t="s">
        <v>68</v>
      </c>
    </row>
    <row r="5255" spans="1:2" x14ac:dyDescent="0.25">
      <c r="A5255" s="33">
        <v>31241902</v>
      </c>
      <c r="B5255" s="34" t="s">
        <v>14499</v>
      </c>
    </row>
    <row r="5256" spans="1:2" x14ac:dyDescent="0.25">
      <c r="A5256" s="33">
        <v>31241903</v>
      </c>
      <c r="B5256" s="34" t="s">
        <v>5614</v>
      </c>
    </row>
    <row r="5257" spans="1:2" x14ac:dyDescent="0.25">
      <c r="A5257" s="33">
        <v>31241904</v>
      </c>
      <c r="B5257" s="34" t="s">
        <v>14318</v>
      </c>
    </row>
    <row r="5258" spans="1:2" x14ac:dyDescent="0.25">
      <c r="A5258" s="33">
        <v>31241905</v>
      </c>
      <c r="B5258" s="34" t="s">
        <v>5775</v>
      </c>
    </row>
    <row r="5259" spans="1:2" x14ac:dyDescent="0.25">
      <c r="A5259" s="33">
        <v>31241906</v>
      </c>
      <c r="B5259" s="34" t="s">
        <v>16507</v>
      </c>
    </row>
    <row r="5260" spans="1:2" x14ac:dyDescent="0.25">
      <c r="A5260" s="33">
        <v>31241907</v>
      </c>
      <c r="B5260" s="34" t="s">
        <v>8776</v>
      </c>
    </row>
    <row r="5261" spans="1:2" x14ac:dyDescent="0.25">
      <c r="A5261" s="33">
        <v>31241908</v>
      </c>
      <c r="B5261" s="34" t="s">
        <v>2616</v>
      </c>
    </row>
    <row r="5262" spans="1:2" x14ac:dyDescent="0.25">
      <c r="A5262" s="33">
        <v>31242001</v>
      </c>
      <c r="B5262" s="34" t="s">
        <v>18127</v>
      </c>
    </row>
    <row r="5263" spans="1:2" x14ac:dyDescent="0.25">
      <c r="A5263" s="33">
        <v>31242002</v>
      </c>
      <c r="B5263" s="34" t="s">
        <v>8118</v>
      </c>
    </row>
    <row r="5264" spans="1:2" x14ac:dyDescent="0.25">
      <c r="A5264" s="33">
        <v>31242003</v>
      </c>
      <c r="B5264" s="34" t="s">
        <v>12248</v>
      </c>
    </row>
    <row r="5265" spans="1:2" x14ac:dyDescent="0.25">
      <c r="A5265" s="33">
        <v>31242101</v>
      </c>
      <c r="B5265" s="34" t="s">
        <v>18004</v>
      </c>
    </row>
    <row r="5266" spans="1:2" x14ac:dyDescent="0.25">
      <c r="A5266" s="33">
        <v>31242103</v>
      </c>
      <c r="B5266" s="34" t="s">
        <v>10155</v>
      </c>
    </row>
    <row r="5267" spans="1:2" x14ac:dyDescent="0.25">
      <c r="A5267" s="33">
        <v>31242104</v>
      </c>
      <c r="B5267" s="34" t="s">
        <v>9034</v>
      </c>
    </row>
    <row r="5268" spans="1:2" x14ac:dyDescent="0.25">
      <c r="A5268" s="33">
        <v>31242105</v>
      </c>
      <c r="B5268" s="34" t="s">
        <v>8928</v>
      </c>
    </row>
    <row r="5269" spans="1:2" x14ac:dyDescent="0.25">
      <c r="A5269" s="33">
        <v>31242106</v>
      </c>
      <c r="B5269" s="34" t="s">
        <v>12801</v>
      </c>
    </row>
    <row r="5270" spans="1:2" x14ac:dyDescent="0.25">
      <c r="A5270" s="33">
        <v>31242201</v>
      </c>
      <c r="B5270" s="34" t="s">
        <v>1705</v>
      </c>
    </row>
    <row r="5271" spans="1:2" x14ac:dyDescent="0.25">
      <c r="A5271" s="33">
        <v>31242202</v>
      </c>
      <c r="B5271" s="34" t="s">
        <v>10268</v>
      </c>
    </row>
    <row r="5272" spans="1:2" x14ac:dyDescent="0.25">
      <c r="A5272" s="33">
        <v>31242203</v>
      </c>
      <c r="B5272" s="34" t="s">
        <v>18823</v>
      </c>
    </row>
    <row r="5273" spans="1:2" x14ac:dyDescent="0.25">
      <c r="A5273" s="33">
        <v>31242204</v>
      </c>
      <c r="B5273" s="34" t="s">
        <v>18433</v>
      </c>
    </row>
    <row r="5274" spans="1:2" x14ac:dyDescent="0.25">
      <c r="A5274" s="33">
        <v>31242205</v>
      </c>
      <c r="B5274" s="34" t="s">
        <v>9846</v>
      </c>
    </row>
    <row r="5275" spans="1:2" x14ac:dyDescent="0.25">
      <c r="A5275" s="33">
        <v>31242206</v>
      </c>
      <c r="B5275" s="34" t="s">
        <v>17791</v>
      </c>
    </row>
    <row r="5276" spans="1:2" x14ac:dyDescent="0.25">
      <c r="A5276" s="33">
        <v>31242207</v>
      </c>
      <c r="B5276" s="34" t="s">
        <v>14760</v>
      </c>
    </row>
    <row r="5277" spans="1:2" x14ac:dyDescent="0.25">
      <c r="A5277" s="33">
        <v>31242208</v>
      </c>
      <c r="B5277" s="34" t="s">
        <v>18193</v>
      </c>
    </row>
    <row r="5278" spans="1:2" x14ac:dyDescent="0.25">
      <c r="A5278" s="33">
        <v>31251501</v>
      </c>
      <c r="B5278" s="34" t="s">
        <v>6383</v>
      </c>
    </row>
    <row r="5279" spans="1:2" x14ac:dyDescent="0.25">
      <c r="A5279" s="33">
        <v>31251502</v>
      </c>
      <c r="B5279" s="34" t="s">
        <v>523</v>
      </c>
    </row>
    <row r="5280" spans="1:2" x14ac:dyDescent="0.25">
      <c r="A5280" s="33">
        <v>31251503</v>
      </c>
      <c r="B5280" s="34" t="s">
        <v>12794</v>
      </c>
    </row>
    <row r="5281" spans="1:2" x14ac:dyDescent="0.25">
      <c r="A5281" s="33">
        <v>31251504</v>
      </c>
      <c r="B5281" s="34" t="s">
        <v>15474</v>
      </c>
    </row>
    <row r="5282" spans="1:2" x14ac:dyDescent="0.25">
      <c r="A5282" s="33">
        <v>31251505</v>
      </c>
      <c r="B5282" s="34" t="s">
        <v>18859</v>
      </c>
    </row>
    <row r="5283" spans="1:2" x14ac:dyDescent="0.25">
      <c r="A5283" s="33">
        <v>31251506</v>
      </c>
      <c r="B5283" s="34" t="s">
        <v>5011</v>
      </c>
    </row>
    <row r="5284" spans="1:2" x14ac:dyDescent="0.25">
      <c r="A5284" s="33">
        <v>31251507</v>
      </c>
      <c r="B5284" s="34" t="s">
        <v>13935</v>
      </c>
    </row>
    <row r="5285" spans="1:2" x14ac:dyDescent="0.25">
      <c r="A5285" s="33">
        <v>31251508</v>
      </c>
      <c r="B5285" s="34" t="s">
        <v>12616</v>
      </c>
    </row>
    <row r="5286" spans="1:2" x14ac:dyDescent="0.25">
      <c r="A5286" s="33">
        <v>31251509</v>
      </c>
      <c r="B5286" s="34" t="s">
        <v>3261</v>
      </c>
    </row>
    <row r="5287" spans="1:2" x14ac:dyDescent="0.25">
      <c r="A5287" s="33">
        <v>31251510</v>
      </c>
      <c r="B5287" s="34" t="s">
        <v>10315</v>
      </c>
    </row>
    <row r="5288" spans="1:2" x14ac:dyDescent="0.25">
      <c r="A5288" s="33">
        <v>31251511</v>
      </c>
      <c r="B5288" s="34" t="s">
        <v>9382</v>
      </c>
    </row>
    <row r="5289" spans="1:2" x14ac:dyDescent="0.25">
      <c r="A5289" s="33">
        <v>31251601</v>
      </c>
      <c r="B5289" s="34" t="s">
        <v>8455</v>
      </c>
    </row>
    <row r="5290" spans="1:2" x14ac:dyDescent="0.25">
      <c r="A5290" s="33">
        <v>31261501</v>
      </c>
      <c r="B5290" s="34" t="s">
        <v>6664</v>
      </c>
    </row>
    <row r="5291" spans="1:2" x14ac:dyDescent="0.25">
      <c r="A5291" s="33">
        <v>31261502</v>
      </c>
      <c r="B5291" s="34" t="s">
        <v>8418</v>
      </c>
    </row>
    <row r="5292" spans="1:2" x14ac:dyDescent="0.25">
      <c r="A5292" s="33">
        <v>31261503</v>
      </c>
      <c r="B5292" s="34" t="s">
        <v>2376</v>
      </c>
    </row>
    <row r="5293" spans="1:2" x14ac:dyDescent="0.25">
      <c r="A5293" s="33">
        <v>31261504</v>
      </c>
      <c r="B5293" s="34" t="s">
        <v>9094</v>
      </c>
    </row>
    <row r="5294" spans="1:2" x14ac:dyDescent="0.25">
      <c r="A5294" s="33">
        <v>31261505</v>
      </c>
      <c r="B5294" s="34" t="s">
        <v>251</v>
      </c>
    </row>
    <row r="5295" spans="1:2" x14ac:dyDescent="0.25">
      <c r="A5295" s="33">
        <v>31261601</v>
      </c>
      <c r="B5295" s="34" t="s">
        <v>14954</v>
      </c>
    </row>
    <row r="5296" spans="1:2" x14ac:dyDescent="0.25">
      <c r="A5296" s="33">
        <v>31261602</v>
      </c>
      <c r="B5296" s="34" t="s">
        <v>4252</v>
      </c>
    </row>
    <row r="5297" spans="1:2" x14ac:dyDescent="0.25">
      <c r="A5297" s="33">
        <v>31261603</v>
      </c>
      <c r="B5297" s="34" t="s">
        <v>4953</v>
      </c>
    </row>
    <row r="5298" spans="1:2" x14ac:dyDescent="0.25">
      <c r="A5298" s="33">
        <v>31261701</v>
      </c>
      <c r="B5298" s="34" t="s">
        <v>336</v>
      </c>
    </row>
    <row r="5299" spans="1:2" x14ac:dyDescent="0.25">
      <c r="A5299" s="33">
        <v>31261702</v>
      </c>
      <c r="B5299" s="34" t="s">
        <v>7915</v>
      </c>
    </row>
    <row r="5300" spans="1:2" x14ac:dyDescent="0.25">
      <c r="A5300" s="33">
        <v>31261703</v>
      </c>
      <c r="B5300" s="34" t="s">
        <v>9091</v>
      </c>
    </row>
    <row r="5301" spans="1:2" x14ac:dyDescent="0.25">
      <c r="A5301" s="33">
        <v>31261704</v>
      </c>
      <c r="B5301" s="34" t="s">
        <v>1308</v>
      </c>
    </row>
    <row r="5302" spans="1:2" x14ac:dyDescent="0.25">
      <c r="A5302" s="33">
        <v>31271601</v>
      </c>
      <c r="B5302" s="34" t="s">
        <v>5445</v>
      </c>
    </row>
    <row r="5303" spans="1:2" x14ac:dyDescent="0.25">
      <c r="A5303" s="33">
        <v>31271602</v>
      </c>
      <c r="B5303" s="34" t="s">
        <v>4405</v>
      </c>
    </row>
    <row r="5304" spans="1:2" x14ac:dyDescent="0.25">
      <c r="A5304" s="33">
        <v>31281502</v>
      </c>
      <c r="B5304" s="34" t="s">
        <v>10826</v>
      </c>
    </row>
    <row r="5305" spans="1:2" x14ac:dyDescent="0.25">
      <c r="A5305" s="33">
        <v>31281503</v>
      </c>
      <c r="B5305" s="34" t="s">
        <v>2965</v>
      </c>
    </row>
    <row r="5306" spans="1:2" x14ac:dyDescent="0.25">
      <c r="A5306" s="33">
        <v>31281504</v>
      </c>
      <c r="B5306" s="34" t="s">
        <v>12472</v>
      </c>
    </row>
    <row r="5307" spans="1:2" x14ac:dyDescent="0.25">
      <c r="A5307" s="33">
        <v>31281505</v>
      </c>
      <c r="B5307" s="34" t="s">
        <v>7681</v>
      </c>
    </row>
    <row r="5308" spans="1:2" x14ac:dyDescent="0.25">
      <c r="A5308" s="33">
        <v>31281506</v>
      </c>
      <c r="B5308" s="34" t="s">
        <v>116</v>
      </c>
    </row>
    <row r="5309" spans="1:2" x14ac:dyDescent="0.25">
      <c r="A5309" s="33">
        <v>31281507</v>
      </c>
      <c r="B5309" s="34" t="s">
        <v>7134</v>
      </c>
    </row>
    <row r="5310" spans="1:2" x14ac:dyDescent="0.25">
      <c r="A5310" s="33">
        <v>31281508</v>
      </c>
      <c r="B5310" s="34" t="s">
        <v>7119</v>
      </c>
    </row>
    <row r="5311" spans="1:2" x14ac:dyDescent="0.25">
      <c r="A5311" s="33">
        <v>31281509</v>
      </c>
      <c r="B5311" s="34" t="s">
        <v>13656</v>
      </c>
    </row>
    <row r="5312" spans="1:2" x14ac:dyDescent="0.25">
      <c r="A5312" s="33">
        <v>31281510</v>
      </c>
      <c r="B5312" s="34" t="s">
        <v>10977</v>
      </c>
    </row>
    <row r="5313" spans="1:2" x14ac:dyDescent="0.25">
      <c r="A5313" s="33">
        <v>31281511</v>
      </c>
      <c r="B5313" s="34" t="s">
        <v>12998</v>
      </c>
    </row>
    <row r="5314" spans="1:2" x14ac:dyDescent="0.25">
      <c r="A5314" s="33">
        <v>31281512</v>
      </c>
      <c r="B5314" s="34" t="s">
        <v>8245</v>
      </c>
    </row>
    <row r="5315" spans="1:2" x14ac:dyDescent="0.25">
      <c r="A5315" s="33">
        <v>31281513</v>
      </c>
      <c r="B5315" s="34" t="s">
        <v>15585</v>
      </c>
    </row>
    <row r="5316" spans="1:2" x14ac:dyDescent="0.25">
      <c r="A5316" s="33">
        <v>31281514</v>
      </c>
      <c r="B5316" s="34" t="s">
        <v>18437</v>
      </c>
    </row>
    <row r="5317" spans="1:2" x14ac:dyDescent="0.25">
      <c r="A5317" s="33">
        <v>31281515</v>
      </c>
      <c r="B5317" s="34" t="s">
        <v>11668</v>
      </c>
    </row>
    <row r="5318" spans="1:2" x14ac:dyDescent="0.25">
      <c r="A5318" s="33">
        <v>31281516</v>
      </c>
      <c r="B5318" s="34" t="s">
        <v>13092</v>
      </c>
    </row>
    <row r="5319" spans="1:2" x14ac:dyDescent="0.25">
      <c r="A5319" s="33">
        <v>31281517</v>
      </c>
      <c r="B5319" s="34" t="s">
        <v>5856</v>
      </c>
    </row>
    <row r="5320" spans="1:2" x14ac:dyDescent="0.25">
      <c r="A5320" s="33">
        <v>31281518</v>
      </c>
      <c r="B5320" s="34" t="s">
        <v>751</v>
      </c>
    </row>
    <row r="5321" spans="1:2" x14ac:dyDescent="0.25">
      <c r="A5321" s="33">
        <v>31281519</v>
      </c>
      <c r="B5321" s="34" t="s">
        <v>4778</v>
      </c>
    </row>
    <row r="5322" spans="1:2" x14ac:dyDescent="0.25">
      <c r="A5322" s="33">
        <v>31281520</v>
      </c>
      <c r="B5322" s="34" t="s">
        <v>10132</v>
      </c>
    </row>
    <row r="5323" spans="1:2" x14ac:dyDescent="0.25">
      <c r="A5323" s="33">
        <v>31281521</v>
      </c>
      <c r="B5323" s="34" t="s">
        <v>15072</v>
      </c>
    </row>
    <row r="5324" spans="1:2" x14ac:dyDescent="0.25">
      <c r="A5324" s="33">
        <v>31281701</v>
      </c>
      <c r="B5324" s="34" t="s">
        <v>18828</v>
      </c>
    </row>
    <row r="5325" spans="1:2" x14ac:dyDescent="0.25">
      <c r="A5325" s="33">
        <v>31281801</v>
      </c>
      <c r="B5325" s="34" t="s">
        <v>1391</v>
      </c>
    </row>
    <row r="5326" spans="1:2" x14ac:dyDescent="0.25">
      <c r="A5326" s="33">
        <v>31281802</v>
      </c>
      <c r="B5326" s="34" t="s">
        <v>16411</v>
      </c>
    </row>
    <row r="5327" spans="1:2" x14ac:dyDescent="0.25">
      <c r="A5327" s="33">
        <v>31281803</v>
      </c>
      <c r="B5327" s="34" t="s">
        <v>10633</v>
      </c>
    </row>
    <row r="5328" spans="1:2" x14ac:dyDescent="0.25">
      <c r="A5328" s="33">
        <v>31281804</v>
      </c>
      <c r="B5328" s="34" t="s">
        <v>8741</v>
      </c>
    </row>
    <row r="5329" spans="1:2" x14ac:dyDescent="0.25">
      <c r="A5329" s="33">
        <v>31281805</v>
      </c>
      <c r="B5329" s="34" t="s">
        <v>1759</v>
      </c>
    </row>
    <row r="5330" spans="1:2" x14ac:dyDescent="0.25">
      <c r="A5330" s="33">
        <v>31281806</v>
      </c>
      <c r="B5330" s="34" t="s">
        <v>8807</v>
      </c>
    </row>
    <row r="5331" spans="1:2" x14ac:dyDescent="0.25">
      <c r="A5331" s="33">
        <v>31281807</v>
      </c>
      <c r="B5331" s="34" t="s">
        <v>18426</v>
      </c>
    </row>
    <row r="5332" spans="1:2" x14ac:dyDescent="0.25">
      <c r="A5332" s="33">
        <v>31281808</v>
      </c>
      <c r="B5332" s="34" t="s">
        <v>3210</v>
      </c>
    </row>
    <row r="5333" spans="1:2" x14ac:dyDescent="0.25">
      <c r="A5333" s="33">
        <v>31281809</v>
      </c>
      <c r="B5333" s="34" t="s">
        <v>1188</v>
      </c>
    </row>
    <row r="5334" spans="1:2" x14ac:dyDescent="0.25">
      <c r="A5334" s="33">
        <v>31281810</v>
      </c>
      <c r="B5334" s="34" t="s">
        <v>15797</v>
      </c>
    </row>
    <row r="5335" spans="1:2" x14ac:dyDescent="0.25">
      <c r="A5335" s="33">
        <v>31281811</v>
      </c>
      <c r="B5335" s="34" t="s">
        <v>8834</v>
      </c>
    </row>
    <row r="5336" spans="1:2" x14ac:dyDescent="0.25">
      <c r="A5336" s="33">
        <v>31281812</v>
      </c>
      <c r="B5336" s="34" t="s">
        <v>2291</v>
      </c>
    </row>
    <row r="5337" spans="1:2" x14ac:dyDescent="0.25">
      <c r="A5337" s="33">
        <v>31281813</v>
      </c>
      <c r="B5337" s="34" t="s">
        <v>17541</v>
      </c>
    </row>
    <row r="5338" spans="1:2" x14ac:dyDescent="0.25">
      <c r="A5338" s="33">
        <v>31281814</v>
      </c>
      <c r="B5338" s="34" t="s">
        <v>5701</v>
      </c>
    </row>
    <row r="5339" spans="1:2" x14ac:dyDescent="0.25">
      <c r="A5339" s="33">
        <v>31281815</v>
      </c>
      <c r="B5339" s="34" t="s">
        <v>5524</v>
      </c>
    </row>
    <row r="5340" spans="1:2" x14ac:dyDescent="0.25">
      <c r="A5340" s="33">
        <v>31281816</v>
      </c>
      <c r="B5340" s="34" t="s">
        <v>11359</v>
      </c>
    </row>
    <row r="5341" spans="1:2" x14ac:dyDescent="0.25">
      <c r="A5341" s="33">
        <v>31281817</v>
      </c>
      <c r="B5341" s="34" t="s">
        <v>952</v>
      </c>
    </row>
    <row r="5342" spans="1:2" x14ac:dyDescent="0.25">
      <c r="A5342" s="33">
        <v>31281818</v>
      </c>
      <c r="B5342" s="34" t="s">
        <v>3342</v>
      </c>
    </row>
    <row r="5343" spans="1:2" x14ac:dyDescent="0.25">
      <c r="A5343" s="33">
        <v>31281819</v>
      </c>
      <c r="B5343" s="34" t="s">
        <v>6244</v>
      </c>
    </row>
    <row r="5344" spans="1:2" x14ac:dyDescent="0.25">
      <c r="A5344" s="33">
        <v>31281901</v>
      </c>
      <c r="B5344" s="34" t="s">
        <v>10888</v>
      </c>
    </row>
    <row r="5345" spans="1:2" x14ac:dyDescent="0.25">
      <c r="A5345" s="33">
        <v>31281902</v>
      </c>
      <c r="B5345" s="34" t="s">
        <v>5928</v>
      </c>
    </row>
    <row r="5346" spans="1:2" x14ac:dyDescent="0.25">
      <c r="A5346" s="33">
        <v>31281903</v>
      </c>
      <c r="B5346" s="34" t="s">
        <v>15360</v>
      </c>
    </row>
    <row r="5347" spans="1:2" x14ac:dyDescent="0.25">
      <c r="A5347" s="33">
        <v>31281904</v>
      </c>
      <c r="B5347" s="34" t="s">
        <v>3387</v>
      </c>
    </row>
    <row r="5348" spans="1:2" x14ac:dyDescent="0.25">
      <c r="A5348" s="33">
        <v>31281905</v>
      </c>
      <c r="B5348" s="34" t="s">
        <v>10921</v>
      </c>
    </row>
    <row r="5349" spans="1:2" x14ac:dyDescent="0.25">
      <c r="A5349" s="33">
        <v>31281906</v>
      </c>
      <c r="B5349" s="34" t="s">
        <v>16001</v>
      </c>
    </row>
    <row r="5350" spans="1:2" x14ac:dyDescent="0.25">
      <c r="A5350" s="33">
        <v>31281907</v>
      </c>
      <c r="B5350" s="34" t="s">
        <v>18013</v>
      </c>
    </row>
    <row r="5351" spans="1:2" x14ac:dyDescent="0.25">
      <c r="A5351" s="33">
        <v>31281908</v>
      </c>
      <c r="B5351" s="34" t="s">
        <v>2115</v>
      </c>
    </row>
    <row r="5352" spans="1:2" x14ac:dyDescent="0.25">
      <c r="A5352" s="33">
        <v>31281909</v>
      </c>
      <c r="B5352" s="34" t="s">
        <v>14436</v>
      </c>
    </row>
    <row r="5353" spans="1:2" x14ac:dyDescent="0.25">
      <c r="A5353" s="33">
        <v>31281910</v>
      </c>
      <c r="B5353" s="34" t="s">
        <v>13258</v>
      </c>
    </row>
    <row r="5354" spans="1:2" x14ac:dyDescent="0.25">
      <c r="A5354" s="33">
        <v>31281911</v>
      </c>
      <c r="B5354" s="34" t="s">
        <v>8174</v>
      </c>
    </row>
    <row r="5355" spans="1:2" x14ac:dyDescent="0.25">
      <c r="A5355" s="33">
        <v>31281912</v>
      </c>
      <c r="B5355" s="34" t="s">
        <v>7284</v>
      </c>
    </row>
    <row r="5356" spans="1:2" x14ac:dyDescent="0.25">
      <c r="A5356" s="33">
        <v>31281913</v>
      </c>
      <c r="B5356" s="34" t="s">
        <v>2983</v>
      </c>
    </row>
    <row r="5357" spans="1:2" x14ac:dyDescent="0.25">
      <c r="A5357" s="33">
        <v>31281914</v>
      </c>
      <c r="B5357" s="34" t="s">
        <v>7375</v>
      </c>
    </row>
    <row r="5358" spans="1:2" x14ac:dyDescent="0.25">
      <c r="A5358" s="33">
        <v>31281915</v>
      </c>
      <c r="B5358" s="34" t="s">
        <v>1912</v>
      </c>
    </row>
    <row r="5359" spans="1:2" x14ac:dyDescent="0.25">
      <c r="A5359" s="33">
        <v>31281916</v>
      </c>
      <c r="B5359" s="34" t="s">
        <v>9374</v>
      </c>
    </row>
    <row r="5360" spans="1:2" x14ac:dyDescent="0.25">
      <c r="A5360" s="33">
        <v>31281917</v>
      </c>
      <c r="B5360" s="34" t="s">
        <v>8252</v>
      </c>
    </row>
    <row r="5361" spans="1:2" x14ac:dyDescent="0.25">
      <c r="A5361" s="33">
        <v>31281918</v>
      </c>
      <c r="B5361" s="34" t="s">
        <v>8988</v>
      </c>
    </row>
    <row r="5362" spans="1:2" x14ac:dyDescent="0.25">
      <c r="A5362" s="33">
        <v>31281919</v>
      </c>
      <c r="B5362" s="34" t="s">
        <v>3511</v>
      </c>
    </row>
    <row r="5363" spans="1:2" x14ac:dyDescent="0.25">
      <c r="A5363" s="33">
        <v>31282001</v>
      </c>
      <c r="B5363" s="34" t="s">
        <v>923</v>
      </c>
    </row>
    <row r="5364" spans="1:2" x14ac:dyDescent="0.25">
      <c r="A5364" s="33">
        <v>31282002</v>
      </c>
      <c r="B5364" s="34" t="s">
        <v>1119</v>
      </c>
    </row>
    <row r="5365" spans="1:2" x14ac:dyDescent="0.25">
      <c r="A5365" s="33">
        <v>31282003</v>
      </c>
      <c r="B5365" s="34" t="s">
        <v>13284</v>
      </c>
    </row>
    <row r="5366" spans="1:2" x14ac:dyDescent="0.25">
      <c r="A5366" s="33">
        <v>31282004</v>
      </c>
      <c r="B5366" s="34" t="s">
        <v>9463</v>
      </c>
    </row>
    <row r="5367" spans="1:2" x14ac:dyDescent="0.25">
      <c r="A5367" s="33">
        <v>31282005</v>
      </c>
      <c r="B5367" s="34" t="s">
        <v>7939</v>
      </c>
    </row>
    <row r="5368" spans="1:2" x14ac:dyDescent="0.25">
      <c r="A5368" s="33">
        <v>31282006</v>
      </c>
      <c r="B5368" s="34" t="s">
        <v>17132</v>
      </c>
    </row>
    <row r="5369" spans="1:2" x14ac:dyDescent="0.25">
      <c r="A5369" s="33">
        <v>31282007</v>
      </c>
      <c r="B5369" s="34" t="s">
        <v>8819</v>
      </c>
    </row>
    <row r="5370" spans="1:2" x14ac:dyDescent="0.25">
      <c r="A5370" s="33">
        <v>31282008</v>
      </c>
      <c r="B5370" s="34" t="s">
        <v>17776</v>
      </c>
    </row>
    <row r="5371" spans="1:2" x14ac:dyDescent="0.25">
      <c r="A5371" s="33">
        <v>31282009</v>
      </c>
      <c r="B5371" s="34" t="s">
        <v>5636</v>
      </c>
    </row>
    <row r="5372" spans="1:2" x14ac:dyDescent="0.25">
      <c r="A5372" s="33">
        <v>31282010</v>
      </c>
      <c r="B5372" s="34" t="s">
        <v>9131</v>
      </c>
    </row>
    <row r="5373" spans="1:2" x14ac:dyDescent="0.25">
      <c r="A5373" s="33">
        <v>31282011</v>
      </c>
      <c r="B5373" s="34" t="s">
        <v>9710</v>
      </c>
    </row>
    <row r="5374" spans="1:2" x14ac:dyDescent="0.25">
      <c r="A5374" s="33">
        <v>31282012</v>
      </c>
      <c r="B5374" s="34" t="s">
        <v>13486</v>
      </c>
    </row>
    <row r="5375" spans="1:2" x14ac:dyDescent="0.25">
      <c r="A5375" s="33">
        <v>31282013</v>
      </c>
      <c r="B5375" s="34" t="s">
        <v>8478</v>
      </c>
    </row>
    <row r="5376" spans="1:2" x14ac:dyDescent="0.25">
      <c r="A5376" s="33">
        <v>31282014</v>
      </c>
      <c r="B5376" s="34" t="s">
        <v>14292</v>
      </c>
    </row>
    <row r="5377" spans="1:2" x14ac:dyDescent="0.25">
      <c r="A5377" s="33">
        <v>31282015</v>
      </c>
      <c r="B5377" s="34" t="s">
        <v>9676</v>
      </c>
    </row>
    <row r="5378" spans="1:2" x14ac:dyDescent="0.25">
      <c r="A5378" s="33">
        <v>31282016</v>
      </c>
      <c r="B5378" s="34" t="s">
        <v>13993</v>
      </c>
    </row>
    <row r="5379" spans="1:2" x14ac:dyDescent="0.25">
      <c r="A5379" s="33">
        <v>31282017</v>
      </c>
      <c r="B5379" s="34" t="s">
        <v>9511</v>
      </c>
    </row>
    <row r="5380" spans="1:2" x14ac:dyDescent="0.25">
      <c r="A5380" s="33">
        <v>31282018</v>
      </c>
      <c r="B5380" s="34" t="s">
        <v>10705</v>
      </c>
    </row>
    <row r="5381" spans="1:2" x14ac:dyDescent="0.25">
      <c r="A5381" s="33">
        <v>31282019</v>
      </c>
      <c r="B5381" s="34" t="s">
        <v>14377</v>
      </c>
    </row>
    <row r="5382" spans="1:2" x14ac:dyDescent="0.25">
      <c r="A5382" s="33">
        <v>31282101</v>
      </c>
      <c r="B5382" s="34" t="s">
        <v>5057</v>
      </c>
    </row>
    <row r="5383" spans="1:2" x14ac:dyDescent="0.25">
      <c r="A5383" s="33">
        <v>31282102</v>
      </c>
      <c r="B5383" s="34" t="s">
        <v>14163</v>
      </c>
    </row>
    <row r="5384" spans="1:2" x14ac:dyDescent="0.25">
      <c r="A5384" s="33">
        <v>31282103</v>
      </c>
      <c r="B5384" s="34" t="s">
        <v>8915</v>
      </c>
    </row>
    <row r="5385" spans="1:2" x14ac:dyDescent="0.25">
      <c r="A5385" s="33">
        <v>31282104</v>
      </c>
      <c r="B5385" s="34" t="s">
        <v>13126</v>
      </c>
    </row>
    <row r="5386" spans="1:2" x14ac:dyDescent="0.25">
      <c r="A5386" s="33">
        <v>31282105</v>
      </c>
      <c r="B5386" s="34" t="s">
        <v>12024</v>
      </c>
    </row>
    <row r="5387" spans="1:2" x14ac:dyDescent="0.25">
      <c r="A5387" s="33">
        <v>31282106</v>
      </c>
      <c r="B5387" s="34" t="s">
        <v>7845</v>
      </c>
    </row>
    <row r="5388" spans="1:2" x14ac:dyDescent="0.25">
      <c r="A5388" s="33">
        <v>31282107</v>
      </c>
      <c r="B5388" s="34" t="s">
        <v>9894</v>
      </c>
    </row>
    <row r="5389" spans="1:2" x14ac:dyDescent="0.25">
      <c r="A5389" s="33">
        <v>31282108</v>
      </c>
      <c r="B5389" s="34" t="s">
        <v>12484</v>
      </c>
    </row>
    <row r="5390" spans="1:2" x14ac:dyDescent="0.25">
      <c r="A5390" s="33">
        <v>31282109</v>
      </c>
      <c r="B5390" s="34" t="s">
        <v>3440</v>
      </c>
    </row>
    <row r="5391" spans="1:2" x14ac:dyDescent="0.25">
      <c r="A5391" s="33">
        <v>31282110</v>
      </c>
      <c r="B5391" s="34" t="s">
        <v>14160</v>
      </c>
    </row>
    <row r="5392" spans="1:2" x14ac:dyDescent="0.25">
      <c r="A5392" s="33">
        <v>31282111</v>
      </c>
      <c r="B5392" s="34" t="s">
        <v>9045</v>
      </c>
    </row>
    <row r="5393" spans="1:2" x14ac:dyDescent="0.25">
      <c r="A5393" s="33">
        <v>31282112</v>
      </c>
      <c r="B5393" s="34" t="s">
        <v>14014</v>
      </c>
    </row>
    <row r="5394" spans="1:2" x14ac:dyDescent="0.25">
      <c r="A5394" s="33">
        <v>31282113</v>
      </c>
      <c r="B5394" s="34" t="s">
        <v>12025</v>
      </c>
    </row>
    <row r="5395" spans="1:2" x14ac:dyDescent="0.25">
      <c r="A5395" s="33">
        <v>31282114</v>
      </c>
      <c r="B5395" s="34" t="s">
        <v>14671</v>
      </c>
    </row>
    <row r="5396" spans="1:2" x14ac:dyDescent="0.25">
      <c r="A5396" s="33">
        <v>31282115</v>
      </c>
      <c r="B5396" s="34" t="s">
        <v>11716</v>
      </c>
    </row>
    <row r="5397" spans="1:2" x14ac:dyDescent="0.25">
      <c r="A5397" s="33">
        <v>31282116</v>
      </c>
      <c r="B5397" s="34" t="s">
        <v>2885</v>
      </c>
    </row>
    <row r="5398" spans="1:2" x14ac:dyDescent="0.25">
      <c r="A5398" s="33">
        <v>31282117</v>
      </c>
      <c r="B5398" s="34" t="s">
        <v>1358</v>
      </c>
    </row>
    <row r="5399" spans="1:2" x14ac:dyDescent="0.25">
      <c r="A5399" s="33">
        <v>31282118</v>
      </c>
      <c r="B5399" s="34" t="s">
        <v>11501</v>
      </c>
    </row>
    <row r="5400" spans="1:2" x14ac:dyDescent="0.25">
      <c r="A5400" s="33">
        <v>31282119</v>
      </c>
      <c r="B5400" s="34" t="s">
        <v>6685</v>
      </c>
    </row>
    <row r="5401" spans="1:2" x14ac:dyDescent="0.25">
      <c r="A5401" s="33">
        <v>31282201</v>
      </c>
      <c r="B5401" s="34" t="s">
        <v>10947</v>
      </c>
    </row>
    <row r="5402" spans="1:2" x14ac:dyDescent="0.25">
      <c r="A5402" s="33">
        <v>31282202</v>
      </c>
      <c r="B5402" s="34" t="s">
        <v>15434</v>
      </c>
    </row>
    <row r="5403" spans="1:2" x14ac:dyDescent="0.25">
      <c r="A5403" s="33">
        <v>31282203</v>
      </c>
      <c r="B5403" s="34" t="s">
        <v>12890</v>
      </c>
    </row>
    <row r="5404" spans="1:2" x14ac:dyDescent="0.25">
      <c r="A5404" s="33">
        <v>31282204</v>
      </c>
      <c r="B5404" s="34" t="s">
        <v>6386</v>
      </c>
    </row>
    <row r="5405" spans="1:2" x14ac:dyDescent="0.25">
      <c r="A5405" s="33">
        <v>31282205</v>
      </c>
      <c r="B5405" s="34" t="s">
        <v>2258</v>
      </c>
    </row>
    <row r="5406" spans="1:2" x14ac:dyDescent="0.25">
      <c r="A5406" s="33">
        <v>31282206</v>
      </c>
      <c r="B5406" s="34" t="s">
        <v>2317</v>
      </c>
    </row>
    <row r="5407" spans="1:2" x14ac:dyDescent="0.25">
      <c r="A5407" s="33">
        <v>31282207</v>
      </c>
      <c r="B5407" s="34" t="s">
        <v>1061</v>
      </c>
    </row>
    <row r="5408" spans="1:2" x14ac:dyDescent="0.25">
      <c r="A5408" s="33">
        <v>31282208</v>
      </c>
      <c r="B5408" s="34" t="s">
        <v>10371</v>
      </c>
    </row>
    <row r="5409" spans="1:2" x14ac:dyDescent="0.25">
      <c r="A5409" s="33">
        <v>31282209</v>
      </c>
      <c r="B5409" s="34" t="s">
        <v>18786</v>
      </c>
    </row>
    <row r="5410" spans="1:2" x14ac:dyDescent="0.25">
      <c r="A5410" s="33">
        <v>31282210</v>
      </c>
      <c r="B5410" s="34" t="s">
        <v>3123</v>
      </c>
    </row>
    <row r="5411" spans="1:2" x14ac:dyDescent="0.25">
      <c r="A5411" s="33">
        <v>31282211</v>
      </c>
      <c r="B5411" s="34" t="s">
        <v>3418</v>
      </c>
    </row>
    <row r="5412" spans="1:2" x14ac:dyDescent="0.25">
      <c r="A5412" s="33">
        <v>31282212</v>
      </c>
      <c r="B5412" s="34" t="s">
        <v>7361</v>
      </c>
    </row>
    <row r="5413" spans="1:2" x14ac:dyDescent="0.25">
      <c r="A5413" s="33">
        <v>31282213</v>
      </c>
      <c r="B5413" s="34" t="s">
        <v>16766</v>
      </c>
    </row>
    <row r="5414" spans="1:2" x14ac:dyDescent="0.25">
      <c r="A5414" s="33">
        <v>31282214</v>
      </c>
      <c r="B5414" s="34" t="s">
        <v>8198</v>
      </c>
    </row>
    <row r="5415" spans="1:2" x14ac:dyDescent="0.25">
      <c r="A5415" s="33">
        <v>31282215</v>
      </c>
      <c r="B5415" s="34" t="s">
        <v>10511</v>
      </c>
    </row>
    <row r="5416" spans="1:2" x14ac:dyDescent="0.25">
      <c r="A5416" s="33">
        <v>31282216</v>
      </c>
      <c r="B5416" s="34" t="s">
        <v>6928</v>
      </c>
    </row>
    <row r="5417" spans="1:2" x14ac:dyDescent="0.25">
      <c r="A5417" s="33">
        <v>31282217</v>
      </c>
      <c r="B5417" s="34" t="s">
        <v>9524</v>
      </c>
    </row>
    <row r="5418" spans="1:2" x14ac:dyDescent="0.25">
      <c r="A5418" s="33">
        <v>31282218</v>
      </c>
      <c r="B5418" s="34" t="s">
        <v>5812</v>
      </c>
    </row>
    <row r="5419" spans="1:2" x14ac:dyDescent="0.25">
      <c r="A5419" s="33">
        <v>31282219</v>
      </c>
      <c r="B5419" s="34" t="s">
        <v>3065</v>
      </c>
    </row>
    <row r="5420" spans="1:2" x14ac:dyDescent="0.25">
      <c r="A5420" s="33">
        <v>31282301</v>
      </c>
      <c r="B5420" s="34" t="s">
        <v>17694</v>
      </c>
    </row>
    <row r="5421" spans="1:2" x14ac:dyDescent="0.25">
      <c r="A5421" s="33">
        <v>31282302</v>
      </c>
      <c r="B5421" s="34" t="s">
        <v>8421</v>
      </c>
    </row>
    <row r="5422" spans="1:2" x14ac:dyDescent="0.25">
      <c r="A5422" s="33">
        <v>31282303</v>
      </c>
      <c r="B5422" s="34" t="s">
        <v>3202</v>
      </c>
    </row>
    <row r="5423" spans="1:2" x14ac:dyDescent="0.25">
      <c r="A5423" s="33">
        <v>31282304</v>
      </c>
      <c r="B5423" s="34" t="s">
        <v>250</v>
      </c>
    </row>
    <row r="5424" spans="1:2" x14ac:dyDescent="0.25">
      <c r="A5424" s="33">
        <v>31282305</v>
      </c>
      <c r="B5424" s="34" t="s">
        <v>6237</v>
      </c>
    </row>
    <row r="5425" spans="1:2" x14ac:dyDescent="0.25">
      <c r="A5425" s="33">
        <v>31282306</v>
      </c>
      <c r="B5425" s="34" t="s">
        <v>14157</v>
      </c>
    </row>
    <row r="5426" spans="1:2" x14ac:dyDescent="0.25">
      <c r="A5426" s="33">
        <v>31282307</v>
      </c>
      <c r="B5426" s="34" t="s">
        <v>14930</v>
      </c>
    </row>
    <row r="5427" spans="1:2" x14ac:dyDescent="0.25">
      <c r="A5427" s="33">
        <v>31282308</v>
      </c>
      <c r="B5427" s="34" t="s">
        <v>8820</v>
      </c>
    </row>
    <row r="5428" spans="1:2" x14ac:dyDescent="0.25">
      <c r="A5428" s="33">
        <v>31282309</v>
      </c>
      <c r="B5428" s="34" t="s">
        <v>9893</v>
      </c>
    </row>
    <row r="5429" spans="1:2" x14ac:dyDescent="0.25">
      <c r="A5429" s="33">
        <v>31282310</v>
      </c>
      <c r="B5429" s="34" t="s">
        <v>13117</v>
      </c>
    </row>
    <row r="5430" spans="1:2" x14ac:dyDescent="0.25">
      <c r="A5430" s="33">
        <v>31282311</v>
      </c>
      <c r="B5430" s="34" t="s">
        <v>4585</v>
      </c>
    </row>
    <row r="5431" spans="1:2" x14ac:dyDescent="0.25">
      <c r="A5431" s="33">
        <v>31282312</v>
      </c>
      <c r="B5431" s="34" t="s">
        <v>8544</v>
      </c>
    </row>
    <row r="5432" spans="1:2" x14ac:dyDescent="0.25">
      <c r="A5432" s="33">
        <v>31282313</v>
      </c>
      <c r="B5432" s="34" t="s">
        <v>8895</v>
      </c>
    </row>
    <row r="5433" spans="1:2" x14ac:dyDescent="0.25">
      <c r="A5433" s="33">
        <v>31282314</v>
      </c>
      <c r="B5433" s="34" t="s">
        <v>13739</v>
      </c>
    </row>
    <row r="5434" spans="1:2" x14ac:dyDescent="0.25">
      <c r="A5434" s="33">
        <v>31282315</v>
      </c>
      <c r="B5434" s="34" t="s">
        <v>16619</v>
      </c>
    </row>
    <row r="5435" spans="1:2" x14ac:dyDescent="0.25">
      <c r="A5435" s="33">
        <v>31282316</v>
      </c>
      <c r="B5435" s="34" t="s">
        <v>5068</v>
      </c>
    </row>
    <row r="5436" spans="1:2" x14ac:dyDescent="0.25">
      <c r="A5436" s="33">
        <v>31282317</v>
      </c>
      <c r="B5436" s="34" t="s">
        <v>13582</v>
      </c>
    </row>
    <row r="5437" spans="1:2" x14ac:dyDescent="0.25">
      <c r="A5437" s="33">
        <v>31282318</v>
      </c>
      <c r="B5437" s="34" t="s">
        <v>10706</v>
      </c>
    </row>
    <row r="5438" spans="1:2" x14ac:dyDescent="0.25">
      <c r="A5438" s="33">
        <v>31282319</v>
      </c>
      <c r="B5438" s="34" t="s">
        <v>9351</v>
      </c>
    </row>
    <row r="5439" spans="1:2" x14ac:dyDescent="0.25">
      <c r="A5439" s="33">
        <v>31282401</v>
      </c>
      <c r="B5439" s="34" t="s">
        <v>13909</v>
      </c>
    </row>
    <row r="5440" spans="1:2" x14ac:dyDescent="0.25">
      <c r="A5440" s="33">
        <v>31282402</v>
      </c>
      <c r="B5440" s="34" t="s">
        <v>10145</v>
      </c>
    </row>
    <row r="5441" spans="1:2" x14ac:dyDescent="0.25">
      <c r="A5441" s="33">
        <v>31282403</v>
      </c>
      <c r="B5441" s="34" t="s">
        <v>15692</v>
      </c>
    </row>
    <row r="5442" spans="1:2" x14ac:dyDescent="0.25">
      <c r="A5442" s="33">
        <v>31282404</v>
      </c>
      <c r="B5442" s="34" t="s">
        <v>6640</v>
      </c>
    </row>
    <row r="5443" spans="1:2" x14ac:dyDescent="0.25">
      <c r="A5443" s="33">
        <v>31282405</v>
      </c>
      <c r="B5443" s="34" t="s">
        <v>13762</v>
      </c>
    </row>
    <row r="5444" spans="1:2" x14ac:dyDescent="0.25">
      <c r="A5444" s="33">
        <v>31282406</v>
      </c>
      <c r="B5444" s="34" t="s">
        <v>11467</v>
      </c>
    </row>
    <row r="5445" spans="1:2" x14ac:dyDescent="0.25">
      <c r="A5445" s="33">
        <v>31282407</v>
      </c>
      <c r="B5445" s="34" t="s">
        <v>14989</v>
      </c>
    </row>
    <row r="5446" spans="1:2" x14ac:dyDescent="0.25">
      <c r="A5446" s="33">
        <v>31282408</v>
      </c>
      <c r="B5446" s="34" t="s">
        <v>5401</v>
      </c>
    </row>
    <row r="5447" spans="1:2" x14ac:dyDescent="0.25">
      <c r="A5447" s="33">
        <v>31282409</v>
      </c>
      <c r="B5447" s="34" t="s">
        <v>2544</v>
      </c>
    </row>
    <row r="5448" spans="1:2" x14ac:dyDescent="0.25">
      <c r="A5448" s="33">
        <v>31282410</v>
      </c>
      <c r="B5448" s="34" t="s">
        <v>11691</v>
      </c>
    </row>
    <row r="5449" spans="1:2" x14ac:dyDescent="0.25">
      <c r="A5449" s="33">
        <v>31282411</v>
      </c>
      <c r="B5449" s="34" t="s">
        <v>15804</v>
      </c>
    </row>
    <row r="5450" spans="1:2" x14ac:dyDescent="0.25">
      <c r="A5450" s="33">
        <v>31282412</v>
      </c>
      <c r="B5450" s="34" t="s">
        <v>2572</v>
      </c>
    </row>
    <row r="5451" spans="1:2" x14ac:dyDescent="0.25">
      <c r="A5451" s="33">
        <v>31282413</v>
      </c>
      <c r="B5451" s="34" t="s">
        <v>12090</v>
      </c>
    </row>
    <row r="5452" spans="1:2" x14ac:dyDescent="0.25">
      <c r="A5452" s="33">
        <v>31282414</v>
      </c>
      <c r="B5452" s="34" t="s">
        <v>7638</v>
      </c>
    </row>
    <row r="5453" spans="1:2" x14ac:dyDescent="0.25">
      <c r="A5453" s="33">
        <v>31282415</v>
      </c>
      <c r="B5453" s="34" t="s">
        <v>3304</v>
      </c>
    </row>
    <row r="5454" spans="1:2" x14ac:dyDescent="0.25">
      <c r="A5454" s="33">
        <v>31282416</v>
      </c>
      <c r="B5454" s="34" t="s">
        <v>4514</v>
      </c>
    </row>
    <row r="5455" spans="1:2" x14ac:dyDescent="0.25">
      <c r="A5455" s="33">
        <v>31282417</v>
      </c>
      <c r="B5455" s="34" t="s">
        <v>5415</v>
      </c>
    </row>
    <row r="5456" spans="1:2" x14ac:dyDescent="0.25">
      <c r="A5456" s="33">
        <v>31282418</v>
      </c>
      <c r="B5456" s="34" t="s">
        <v>18454</v>
      </c>
    </row>
    <row r="5457" spans="1:2" x14ac:dyDescent="0.25">
      <c r="A5457" s="33">
        <v>31282419</v>
      </c>
      <c r="B5457" s="34" t="s">
        <v>4211</v>
      </c>
    </row>
    <row r="5458" spans="1:2" x14ac:dyDescent="0.25">
      <c r="A5458" s="33">
        <v>31291101</v>
      </c>
      <c r="B5458" s="34" t="s">
        <v>4695</v>
      </c>
    </row>
    <row r="5459" spans="1:2" x14ac:dyDescent="0.25">
      <c r="A5459" s="33">
        <v>31291102</v>
      </c>
      <c r="B5459" s="34" t="s">
        <v>18863</v>
      </c>
    </row>
    <row r="5460" spans="1:2" x14ac:dyDescent="0.25">
      <c r="A5460" s="33">
        <v>31291103</v>
      </c>
      <c r="B5460" s="34" t="s">
        <v>872</v>
      </c>
    </row>
    <row r="5461" spans="1:2" x14ac:dyDescent="0.25">
      <c r="A5461" s="33">
        <v>31291104</v>
      </c>
      <c r="B5461" s="34" t="s">
        <v>12435</v>
      </c>
    </row>
    <row r="5462" spans="1:2" x14ac:dyDescent="0.25">
      <c r="A5462" s="33">
        <v>31291105</v>
      </c>
      <c r="B5462" s="34" t="s">
        <v>13903</v>
      </c>
    </row>
    <row r="5463" spans="1:2" x14ac:dyDescent="0.25">
      <c r="A5463" s="33">
        <v>31291106</v>
      </c>
      <c r="B5463" s="34" t="s">
        <v>18251</v>
      </c>
    </row>
    <row r="5464" spans="1:2" x14ac:dyDescent="0.25">
      <c r="A5464" s="33">
        <v>31291107</v>
      </c>
      <c r="B5464" s="34" t="s">
        <v>15896</v>
      </c>
    </row>
    <row r="5465" spans="1:2" x14ac:dyDescent="0.25">
      <c r="A5465" s="33">
        <v>31291108</v>
      </c>
      <c r="B5465" s="34" t="s">
        <v>8479</v>
      </c>
    </row>
    <row r="5466" spans="1:2" x14ac:dyDescent="0.25">
      <c r="A5466" s="33">
        <v>31291109</v>
      </c>
      <c r="B5466" s="34" t="s">
        <v>2410</v>
      </c>
    </row>
    <row r="5467" spans="1:2" x14ac:dyDescent="0.25">
      <c r="A5467" s="33">
        <v>31291110</v>
      </c>
      <c r="B5467" s="34" t="s">
        <v>2030</v>
      </c>
    </row>
    <row r="5468" spans="1:2" x14ac:dyDescent="0.25">
      <c r="A5468" s="33">
        <v>31291111</v>
      </c>
      <c r="B5468" s="34" t="s">
        <v>11244</v>
      </c>
    </row>
    <row r="5469" spans="1:2" x14ac:dyDescent="0.25">
      <c r="A5469" s="33">
        <v>31291112</v>
      </c>
      <c r="B5469" s="34" t="s">
        <v>18744</v>
      </c>
    </row>
    <row r="5470" spans="1:2" x14ac:dyDescent="0.25">
      <c r="A5470" s="33">
        <v>31291113</v>
      </c>
      <c r="B5470" s="34" t="s">
        <v>12697</v>
      </c>
    </row>
    <row r="5471" spans="1:2" x14ac:dyDescent="0.25">
      <c r="A5471" s="33">
        <v>31291114</v>
      </c>
      <c r="B5471" s="34" t="s">
        <v>12367</v>
      </c>
    </row>
    <row r="5472" spans="1:2" x14ac:dyDescent="0.25">
      <c r="A5472" s="33">
        <v>31291115</v>
      </c>
      <c r="B5472" s="34" t="s">
        <v>15902</v>
      </c>
    </row>
    <row r="5473" spans="1:2" x14ac:dyDescent="0.25">
      <c r="A5473" s="33">
        <v>31291116</v>
      </c>
      <c r="B5473" s="34" t="s">
        <v>465</v>
      </c>
    </row>
    <row r="5474" spans="1:2" x14ac:dyDescent="0.25">
      <c r="A5474" s="33">
        <v>31291117</v>
      </c>
      <c r="B5474" s="34" t="s">
        <v>11617</v>
      </c>
    </row>
    <row r="5475" spans="1:2" x14ac:dyDescent="0.25">
      <c r="A5475" s="33">
        <v>31291118</v>
      </c>
      <c r="B5475" s="34" t="s">
        <v>15291</v>
      </c>
    </row>
    <row r="5476" spans="1:2" x14ac:dyDescent="0.25">
      <c r="A5476" s="33">
        <v>31291119</v>
      </c>
      <c r="B5476" s="34" t="s">
        <v>2917</v>
      </c>
    </row>
    <row r="5477" spans="1:2" x14ac:dyDescent="0.25">
      <c r="A5477" s="33">
        <v>31291120</v>
      </c>
      <c r="B5477" s="34" t="s">
        <v>13875</v>
      </c>
    </row>
    <row r="5478" spans="1:2" x14ac:dyDescent="0.25">
      <c r="A5478" s="33">
        <v>31291201</v>
      </c>
      <c r="B5478" s="34" t="s">
        <v>6041</v>
      </c>
    </row>
    <row r="5479" spans="1:2" x14ac:dyDescent="0.25">
      <c r="A5479" s="33">
        <v>31291202</v>
      </c>
      <c r="B5479" s="34" t="s">
        <v>18422</v>
      </c>
    </row>
    <row r="5480" spans="1:2" x14ac:dyDescent="0.25">
      <c r="A5480" s="33">
        <v>31291203</v>
      </c>
      <c r="B5480" s="34" t="s">
        <v>7686</v>
      </c>
    </row>
    <row r="5481" spans="1:2" x14ac:dyDescent="0.25">
      <c r="A5481" s="33">
        <v>31291204</v>
      </c>
      <c r="B5481" s="34" t="s">
        <v>12378</v>
      </c>
    </row>
    <row r="5482" spans="1:2" x14ac:dyDescent="0.25">
      <c r="A5482" s="33">
        <v>31291205</v>
      </c>
      <c r="B5482" s="34" t="s">
        <v>2537</v>
      </c>
    </row>
    <row r="5483" spans="1:2" x14ac:dyDescent="0.25">
      <c r="A5483" s="33">
        <v>31291206</v>
      </c>
      <c r="B5483" s="34" t="s">
        <v>9986</v>
      </c>
    </row>
    <row r="5484" spans="1:2" x14ac:dyDescent="0.25">
      <c r="A5484" s="33">
        <v>31291207</v>
      </c>
      <c r="B5484" s="34" t="s">
        <v>17020</v>
      </c>
    </row>
    <row r="5485" spans="1:2" x14ac:dyDescent="0.25">
      <c r="A5485" s="33">
        <v>31291208</v>
      </c>
      <c r="B5485" s="34" t="s">
        <v>14476</v>
      </c>
    </row>
    <row r="5486" spans="1:2" x14ac:dyDescent="0.25">
      <c r="A5486" s="33">
        <v>31291209</v>
      </c>
      <c r="B5486" s="34" t="s">
        <v>8413</v>
      </c>
    </row>
    <row r="5487" spans="1:2" x14ac:dyDescent="0.25">
      <c r="A5487" s="33">
        <v>31291210</v>
      </c>
      <c r="B5487" s="34" t="s">
        <v>17803</v>
      </c>
    </row>
    <row r="5488" spans="1:2" x14ac:dyDescent="0.25">
      <c r="A5488" s="33">
        <v>31291211</v>
      </c>
      <c r="B5488" s="34" t="s">
        <v>5176</v>
      </c>
    </row>
    <row r="5489" spans="1:2" x14ac:dyDescent="0.25">
      <c r="A5489" s="33">
        <v>31291212</v>
      </c>
      <c r="B5489" s="34" t="s">
        <v>7679</v>
      </c>
    </row>
    <row r="5490" spans="1:2" x14ac:dyDescent="0.25">
      <c r="A5490" s="33">
        <v>31291213</v>
      </c>
      <c r="B5490" s="34" t="s">
        <v>11950</v>
      </c>
    </row>
    <row r="5491" spans="1:2" x14ac:dyDescent="0.25">
      <c r="A5491" s="33">
        <v>31291214</v>
      </c>
      <c r="B5491" s="34" t="s">
        <v>103</v>
      </c>
    </row>
    <row r="5492" spans="1:2" x14ac:dyDescent="0.25">
      <c r="A5492" s="33">
        <v>31291215</v>
      </c>
      <c r="B5492" s="34" t="s">
        <v>9765</v>
      </c>
    </row>
    <row r="5493" spans="1:2" x14ac:dyDescent="0.25">
      <c r="A5493" s="33">
        <v>31291216</v>
      </c>
      <c r="B5493" s="34" t="s">
        <v>4275</v>
      </c>
    </row>
    <row r="5494" spans="1:2" x14ac:dyDescent="0.25">
      <c r="A5494" s="33">
        <v>31291217</v>
      </c>
      <c r="B5494" s="34" t="s">
        <v>6733</v>
      </c>
    </row>
    <row r="5495" spans="1:2" x14ac:dyDescent="0.25">
      <c r="A5495" s="33">
        <v>31291218</v>
      </c>
      <c r="B5495" s="34" t="s">
        <v>14855</v>
      </c>
    </row>
    <row r="5496" spans="1:2" x14ac:dyDescent="0.25">
      <c r="A5496" s="33">
        <v>31291219</v>
      </c>
      <c r="B5496" s="34" t="s">
        <v>12996</v>
      </c>
    </row>
    <row r="5497" spans="1:2" x14ac:dyDescent="0.25">
      <c r="A5497" s="33">
        <v>31291220</v>
      </c>
      <c r="B5497" s="34" t="s">
        <v>3872</v>
      </c>
    </row>
    <row r="5498" spans="1:2" x14ac:dyDescent="0.25">
      <c r="A5498" s="33">
        <v>31291301</v>
      </c>
      <c r="B5498" s="34" t="s">
        <v>16333</v>
      </c>
    </row>
    <row r="5499" spans="1:2" x14ac:dyDescent="0.25">
      <c r="A5499" s="33">
        <v>31291302</v>
      </c>
      <c r="B5499" s="34" t="s">
        <v>11079</v>
      </c>
    </row>
    <row r="5500" spans="1:2" x14ac:dyDescent="0.25">
      <c r="A5500" s="33">
        <v>31291303</v>
      </c>
      <c r="B5500" s="34" t="s">
        <v>6570</v>
      </c>
    </row>
    <row r="5501" spans="1:2" x14ac:dyDescent="0.25">
      <c r="A5501" s="33">
        <v>31291304</v>
      </c>
      <c r="B5501" s="34" t="s">
        <v>16805</v>
      </c>
    </row>
    <row r="5502" spans="1:2" x14ac:dyDescent="0.25">
      <c r="A5502" s="33">
        <v>31291305</v>
      </c>
      <c r="B5502" s="34" t="s">
        <v>2586</v>
      </c>
    </row>
    <row r="5503" spans="1:2" x14ac:dyDescent="0.25">
      <c r="A5503" s="33">
        <v>31291306</v>
      </c>
      <c r="B5503" s="34" t="s">
        <v>5008</v>
      </c>
    </row>
    <row r="5504" spans="1:2" x14ac:dyDescent="0.25">
      <c r="A5504" s="33">
        <v>31291307</v>
      </c>
      <c r="B5504" s="34" t="s">
        <v>13477</v>
      </c>
    </row>
    <row r="5505" spans="1:2" x14ac:dyDescent="0.25">
      <c r="A5505" s="33">
        <v>31291308</v>
      </c>
      <c r="B5505" s="34" t="s">
        <v>18802</v>
      </c>
    </row>
    <row r="5506" spans="1:2" x14ac:dyDescent="0.25">
      <c r="A5506" s="33">
        <v>31291309</v>
      </c>
      <c r="B5506" s="34" t="s">
        <v>2832</v>
      </c>
    </row>
    <row r="5507" spans="1:2" x14ac:dyDescent="0.25">
      <c r="A5507" s="33">
        <v>31291310</v>
      </c>
      <c r="B5507" s="34" t="s">
        <v>7411</v>
      </c>
    </row>
    <row r="5508" spans="1:2" x14ac:dyDescent="0.25">
      <c r="A5508" s="33">
        <v>31291311</v>
      </c>
      <c r="B5508" s="34" t="s">
        <v>5778</v>
      </c>
    </row>
    <row r="5509" spans="1:2" x14ac:dyDescent="0.25">
      <c r="A5509" s="33">
        <v>31291312</v>
      </c>
      <c r="B5509" s="34" t="s">
        <v>10368</v>
      </c>
    </row>
    <row r="5510" spans="1:2" x14ac:dyDescent="0.25">
      <c r="A5510" s="33">
        <v>31291313</v>
      </c>
      <c r="B5510" s="34" t="s">
        <v>3979</v>
      </c>
    </row>
    <row r="5511" spans="1:2" x14ac:dyDescent="0.25">
      <c r="A5511" s="33">
        <v>31291314</v>
      </c>
      <c r="B5511" s="34" t="s">
        <v>16919</v>
      </c>
    </row>
    <row r="5512" spans="1:2" x14ac:dyDescent="0.25">
      <c r="A5512" s="33">
        <v>31291315</v>
      </c>
      <c r="B5512" s="34" t="s">
        <v>10224</v>
      </c>
    </row>
    <row r="5513" spans="1:2" x14ac:dyDescent="0.25">
      <c r="A5513" s="33">
        <v>31291316</v>
      </c>
      <c r="B5513" s="34" t="s">
        <v>4888</v>
      </c>
    </row>
    <row r="5514" spans="1:2" x14ac:dyDescent="0.25">
      <c r="A5514" s="33">
        <v>31291317</v>
      </c>
      <c r="B5514" s="34" t="s">
        <v>17049</v>
      </c>
    </row>
    <row r="5515" spans="1:2" x14ac:dyDescent="0.25">
      <c r="A5515" s="33">
        <v>31291318</v>
      </c>
      <c r="B5515" s="34" t="s">
        <v>15187</v>
      </c>
    </row>
    <row r="5516" spans="1:2" x14ac:dyDescent="0.25">
      <c r="A5516" s="33">
        <v>31291319</v>
      </c>
      <c r="B5516" s="34" t="s">
        <v>4634</v>
      </c>
    </row>
    <row r="5517" spans="1:2" x14ac:dyDescent="0.25">
      <c r="A5517" s="33">
        <v>31291320</v>
      </c>
      <c r="B5517" s="34" t="s">
        <v>1730</v>
      </c>
    </row>
    <row r="5518" spans="1:2" x14ac:dyDescent="0.25">
      <c r="A5518" s="33">
        <v>31291401</v>
      </c>
      <c r="B5518" s="34" t="s">
        <v>9732</v>
      </c>
    </row>
    <row r="5519" spans="1:2" x14ac:dyDescent="0.25">
      <c r="A5519" s="33">
        <v>31291402</v>
      </c>
      <c r="B5519" s="34" t="s">
        <v>14861</v>
      </c>
    </row>
    <row r="5520" spans="1:2" x14ac:dyDescent="0.25">
      <c r="A5520" s="33">
        <v>31291403</v>
      </c>
      <c r="B5520" s="34" t="s">
        <v>9651</v>
      </c>
    </row>
    <row r="5521" spans="1:2" x14ac:dyDescent="0.25">
      <c r="A5521" s="33">
        <v>31291404</v>
      </c>
      <c r="B5521" s="34" t="s">
        <v>3149</v>
      </c>
    </row>
    <row r="5522" spans="1:2" x14ac:dyDescent="0.25">
      <c r="A5522" s="33">
        <v>31291405</v>
      </c>
      <c r="B5522" s="34" t="s">
        <v>8665</v>
      </c>
    </row>
    <row r="5523" spans="1:2" x14ac:dyDescent="0.25">
      <c r="A5523" s="33">
        <v>31291406</v>
      </c>
      <c r="B5523" s="34" t="s">
        <v>595</v>
      </c>
    </row>
    <row r="5524" spans="1:2" x14ac:dyDescent="0.25">
      <c r="A5524" s="33">
        <v>31291407</v>
      </c>
      <c r="B5524" s="34" t="s">
        <v>15818</v>
      </c>
    </row>
    <row r="5525" spans="1:2" x14ac:dyDescent="0.25">
      <c r="A5525" s="33">
        <v>31291408</v>
      </c>
      <c r="B5525" s="34" t="s">
        <v>13198</v>
      </c>
    </row>
    <row r="5526" spans="1:2" x14ac:dyDescent="0.25">
      <c r="A5526" s="33">
        <v>31291409</v>
      </c>
      <c r="B5526" s="34" t="s">
        <v>3228</v>
      </c>
    </row>
    <row r="5527" spans="1:2" x14ac:dyDescent="0.25">
      <c r="A5527" s="33">
        <v>31291410</v>
      </c>
      <c r="B5527" s="34" t="s">
        <v>18161</v>
      </c>
    </row>
    <row r="5528" spans="1:2" x14ac:dyDescent="0.25">
      <c r="A5528" s="33">
        <v>31291411</v>
      </c>
      <c r="B5528" s="34" t="s">
        <v>13913</v>
      </c>
    </row>
    <row r="5529" spans="1:2" x14ac:dyDescent="0.25">
      <c r="A5529" s="33">
        <v>31291412</v>
      </c>
      <c r="B5529" s="34" t="s">
        <v>14924</v>
      </c>
    </row>
    <row r="5530" spans="1:2" x14ac:dyDescent="0.25">
      <c r="A5530" s="33">
        <v>31291413</v>
      </c>
      <c r="B5530" s="34" t="s">
        <v>12069</v>
      </c>
    </row>
    <row r="5531" spans="1:2" x14ac:dyDescent="0.25">
      <c r="A5531" s="33">
        <v>31291414</v>
      </c>
      <c r="B5531" s="34" t="s">
        <v>14497</v>
      </c>
    </row>
    <row r="5532" spans="1:2" x14ac:dyDescent="0.25">
      <c r="A5532" s="33">
        <v>31291415</v>
      </c>
      <c r="B5532" s="34" t="s">
        <v>17615</v>
      </c>
    </row>
    <row r="5533" spans="1:2" x14ac:dyDescent="0.25">
      <c r="A5533" s="33">
        <v>31291416</v>
      </c>
      <c r="B5533" s="34" t="s">
        <v>14937</v>
      </c>
    </row>
    <row r="5534" spans="1:2" x14ac:dyDescent="0.25">
      <c r="A5534" s="33">
        <v>31291417</v>
      </c>
      <c r="B5534" s="34" t="s">
        <v>6953</v>
      </c>
    </row>
    <row r="5535" spans="1:2" x14ac:dyDescent="0.25">
      <c r="A5535" s="33">
        <v>31291418</v>
      </c>
      <c r="B5535" s="34" t="s">
        <v>9616</v>
      </c>
    </row>
    <row r="5536" spans="1:2" x14ac:dyDescent="0.25">
      <c r="A5536" s="33">
        <v>31291419</v>
      </c>
      <c r="B5536" s="34" t="s">
        <v>3383</v>
      </c>
    </row>
    <row r="5537" spans="1:2" x14ac:dyDescent="0.25">
      <c r="A5537" s="33">
        <v>31291420</v>
      </c>
      <c r="B5537" s="34" t="s">
        <v>14540</v>
      </c>
    </row>
    <row r="5538" spans="1:2" x14ac:dyDescent="0.25">
      <c r="A5538" s="33">
        <v>31301101</v>
      </c>
      <c r="B5538" s="34" t="s">
        <v>10890</v>
      </c>
    </row>
    <row r="5539" spans="1:2" x14ac:dyDescent="0.25">
      <c r="A5539" s="33">
        <v>31301102</v>
      </c>
      <c r="B5539" s="34" t="s">
        <v>10725</v>
      </c>
    </row>
    <row r="5540" spans="1:2" x14ac:dyDescent="0.25">
      <c r="A5540" s="33">
        <v>31301103</v>
      </c>
      <c r="B5540" s="34" t="s">
        <v>5502</v>
      </c>
    </row>
    <row r="5541" spans="1:2" x14ac:dyDescent="0.25">
      <c r="A5541" s="33">
        <v>31301104</v>
      </c>
      <c r="B5541" s="34" t="s">
        <v>311</v>
      </c>
    </row>
    <row r="5542" spans="1:2" x14ac:dyDescent="0.25">
      <c r="A5542" s="33">
        <v>31301105</v>
      </c>
      <c r="B5542" s="34" t="s">
        <v>12011</v>
      </c>
    </row>
    <row r="5543" spans="1:2" x14ac:dyDescent="0.25">
      <c r="A5543" s="33">
        <v>31301106</v>
      </c>
      <c r="B5543" s="34" t="s">
        <v>12809</v>
      </c>
    </row>
    <row r="5544" spans="1:2" x14ac:dyDescent="0.25">
      <c r="A5544" s="33">
        <v>31301107</v>
      </c>
      <c r="B5544" s="34" t="s">
        <v>8267</v>
      </c>
    </row>
    <row r="5545" spans="1:2" x14ac:dyDescent="0.25">
      <c r="A5545" s="33">
        <v>31301108</v>
      </c>
      <c r="B5545" s="34" t="s">
        <v>794</v>
      </c>
    </row>
    <row r="5546" spans="1:2" x14ac:dyDescent="0.25">
      <c r="A5546" s="33">
        <v>31301109</v>
      </c>
      <c r="B5546" s="34" t="s">
        <v>9712</v>
      </c>
    </row>
    <row r="5547" spans="1:2" x14ac:dyDescent="0.25">
      <c r="A5547" s="33">
        <v>31301110</v>
      </c>
      <c r="B5547" s="34" t="s">
        <v>7444</v>
      </c>
    </row>
    <row r="5548" spans="1:2" x14ac:dyDescent="0.25">
      <c r="A5548" s="33">
        <v>31301111</v>
      </c>
      <c r="B5548" s="34" t="s">
        <v>9829</v>
      </c>
    </row>
    <row r="5549" spans="1:2" x14ac:dyDescent="0.25">
      <c r="A5549" s="33">
        <v>31301112</v>
      </c>
      <c r="B5549" s="34" t="s">
        <v>6408</v>
      </c>
    </row>
    <row r="5550" spans="1:2" x14ac:dyDescent="0.25">
      <c r="A5550" s="33">
        <v>31301113</v>
      </c>
      <c r="B5550" s="34" t="s">
        <v>3912</v>
      </c>
    </row>
    <row r="5551" spans="1:2" x14ac:dyDescent="0.25">
      <c r="A5551" s="33">
        <v>31301114</v>
      </c>
      <c r="B5551" s="34" t="s">
        <v>900</v>
      </c>
    </row>
    <row r="5552" spans="1:2" x14ac:dyDescent="0.25">
      <c r="A5552" s="33">
        <v>31301115</v>
      </c>
      <c r="B5552" s="34" t="s">
        <v>10699</v>
      </c>
    </row>
    <row r="5553" spans="1:2" x14ac:dyDescent="0.25">
      <c r="A5553" s="33">
        <v>31301116</v>
      </c>
      <c r="B5553" s="34" t="s">
        <v>2257</v>
      </c>
    </row>
    <row r="5554" spans="1:2" x14ac:dyDescent="0.25">
      <c r="A5554" s="33">
        <v>31301117</v>
      </c>
      <c r="B5554" s="34" t="s">
        <v>13975</v>
      </c>
    </row>
    <row r="5555" spans="1:2" x14ac:dyDescent="0.25">
      <c r="A5555" s="33">
        <v>31301118</v>
      </c>
      <c r="B5555" s="34" t="s">
        <v>4493</v>
      </c>
    </row>
    <row r="5556" spans="1:2" x14ac:dyDescent="0.25">
      <c r="A5556" s="33">
        <v>31301119</v>
      </c>
      <c r="B5556" s="34" t="s">
        <v>13446</v>
      </c>
    </row>
    <row r="5557" spans="1:2" x14ac:dyDescent="0.25">
      <c r="A5557" s="33">
        <v>31301201</v>
      </c>
      <c r="B5557" s="34" t="s">
        <v>15418</v>
      </c>
    </row>
    <row r="5558" spans="1:2" x14ac:dyDescent="0.25">
      <c r="A5558" s="33">
        <v>31301202</v>
      </c>
      <c r="B5558" s="34" t="s">
        <v>9104</v>
      </c>
    </row>
    <row r="5559" spans="1:2" x14ac:dyDescent="0.25">
      <c r="A5559" s="33">
        <v>31301203</v>
      </c>
      <c r="B5559" s="34" t="s">
        <v>7577</v>
      </c>
    </row>
    <row r="5560" spans="1:2" x14ac:dyDescent="0.25">
      <c r="A5560" s="33">
        <v>31301204</v>
      </c>
      <c r="B5560" s="34" t="s">
        <v>1692</v>
      </c>
    </row>
    <row r="5561" spans="1:2" x14ac:dyDescent="0.25">
      <c r="A5561" s="33">
        <v>31301205</v>
      </c>
      <c r="B5561" s="34" t="s">
        <v>13621</v>
      </c>
    </row>
    <row r="5562" spans="1:2" x14ac:dyDescent="0.25">
      <c r="A5562" s="33">
        <v>31301206</v>
      </c>
      <c r="B5562" s="34" t="s">
        <v>4893</v>
      </c>
    </row>
    <row r="5563" spans="1:2" x14ac:dyDescent="0.25">
      <c r="A5563" s="33">
        <v>31301207</v>
      </c>
      <c r="B5563" s="34" t="s">
        <v>262</v>
      </c>
    </row>
    <row r="5564" spans="1:2" x14ac:dyDescent="0.25">
      <c r="A5564" s="33">
        <v>31301208</v>
      </c>
      <c r="B5564" s="34" t="s">
        <v>1576</v>
      </c>
    </row>
    <row r="5565" spans="1:2" x14ac:dyDescent="0.25">
      <c r="A5565" s="33">
        <v>31301209</v>
      </c>
      <c r="B5565" s="34" t="s">
        <v>19010</v>
      </c>
    </row>
    <row r="5566" spans="1:2" x14ac:dyDescent="0.25">
      <c r="A5566" s="33">
        <v>31301210</v>
      </c>
      <c r="B5566" s="34" t="s">
        <v>4080</v>
      </c>
    </row>
    <row r="5567" spans="1:2" x14ac:dyDescent="0.25">
      <c r="A5567" s="33">
        <v>31301211</v>
      </c>
      <c r="B5567" s="34" t="s">
        <v>11606</v>
      </c>
    </row>
    <row r="5568" spans="1:2" x14ac:dyDescent="0.25">
      <c r="A5568" s="33">
        <v>31301212</v>
      </c>
      <c r="B5568" s="34" t="s">
        <v>3442</v>
      </c>
    </row>
    <row r="5569" spans="1:2" x14ac:dyDescent="0.25">
      <c r="A5569" s="33">
        <v>31301213</v>
      </c>
      <c r="B5569" s="34" t="s">
        <v>2139</v>
      </c>
    </row>
    <row r="5570" spans="1:2" x14ac:dyDescent="0.25">
      <c r="A5570" s="33">
        <v>31301214</v>
      </c>
      <c r="B5570" s="34" t="s">
        <v>3876</v>
      </c>
    </row>
    <row r="5571" spans="1:2" x14ac:dyDescent="0.25">
      <c r="A5571" s="33">
        <v>31301215</v>
      </c>
      <c r="B5571" s="34" t="s">
        <v>4274</v>
      </c>
    </row>
    <row r="5572" spans="1:2" x14ac:dyDescent="0.25">
      <c r="A5572" s="33">
        <v>31301216</v>
      </c>
      <c r="B5572" s="34" t="s">
        <v>162</v>
      </c>
    </row>
    <row r="5573" spans="1:2" x14ac:dyDescent="0.25">
      <c r="A5573" s="33">
        <v>31301217</v>
      </c>
      <c r="B5573" s="34" t="s">
        <v>8782</v>
      </c>
    </row>
    <row r="5574" spans="1:2" x14ac:dyDescent="0.25">
      <c r="A5574" s="33">
        <v>31301218</v>
      </c>
      <c r="B5574" s="34" t="s">
        <v>2102</v>
      </c>
    </row>
    <row r="5575" spans="1:2" x14ac:dyDescent="0.25">
      <c r="A5575" s="33">
        <v>31301219</v>
      </c>
      <c r="B5575" s="34" t="s">
        <v>2067</v>
      </c>
    </row>
    <row r="5576" spans="1:2" x14ac:dyDescent="0.25">
      <c r="A5576" s="33">
        <v>31301301</v>
      </c>
      <c r="B5576" s="34" t="s">
        <v>1434</v>
      </c>
    </row>
    <row r="5577" spans="1:2" x14ac:dyDescent="0.25">
      <c r="A5577" s="33">
        <v>31301302</v>
      </c>
      <c r="B5577" s="34" t="s">
        <v>1899</v>
      </c>
    </row>
    <row r="5578" spans="1:2" x14ac:dyDescent="0.25">
      <c r="A5578" s="33">
        <v>31301303</v>
      </c>
      <c r="B5578" s="34" t="s">
        <v>10451</v>
      </c>
    </row>
    <row r="5579" spans="1:2" x14ac:dyDescent="0.25">
      <c r="A5579" s="33">
        <v>31301304</v>
      </c>
      <c r="B5579" s="34" t="s">
        <v>17397</v>
      </c>
    </row>
    <row r="5580" spans="1:2" x14ac:dyDescent="0.25">
      <c r="A5580" s="33">
        <v>31301305</v>
      </c>
      <c r="B5580" s="34" t="s">
        <v>1487</v>
      </c>
    </row>
    <row r="5581" spans="1:2" x14ac:dyDescent="0.25">
      <c r="A5581" s="33">
        <v>31301306</v>
      </c>
      <c r="B5581" s="34" t="s">
        <v>14758</v>
      </c>
    </row>
    <row r="5582" spans="1:2" x14ac:dyDescent="0.25">
      <c r="A5582" s="33">
        <v>31301307</v>
      </c>
      <c r="B5582" s="34" t="s">
        <v>9290</v>
      </c>
    </row>
    <row r="5583" spans="1:2" x14ac:dyDescent="0.25">
      <c r="A5583" s="33">
        <v>31301308</v>
      </c>
      <c r="B5583" s="34" t="s">
        <v>18981</v>
      </c>
    </row>
    <row r="5584" spans="1:2" x14ac:dyDescent="0.25">
      <c r="A5584" s="33">
        <v>31301309</v>
      </c>
      <c r="B5584" s="34" t="s">
        <v>10311</v>
      </c>
    </row>
    <row r="5585" spans="1:2" x14ac:dyDescent="0.25">
      <c r="A5585" s="33">
        <v>31301310</v>
      </c>
      <c r="B5585" s="34" t="s">
        <v>14109</v>
      </c>
    </row>
    <row r="5586" spans="1:2" x14ac:dyDescent="0.25">
      <c r="A5586" s="33">
        <v>31301311</v>
      </c>
      <c r="B5586" s="34" t="s">
        <v>17438</v>
      </c>
    </row>
    <row r="5587" spans="1:2" x14ac:dyDescent="0.25">
      <c r="A5587" s="33">
        <v>31301312</v>
      </c>
      <c r="B5587" s="34" t="s">
        <v>18909</v>
      </c>
    </row>
    <row r="5588" spans="1:2" x14ac:dyDescent="0.25">
      <c r="A5588" s="33">
        <v>31301313</v>
      </c>
      <c r="B5588" s="34" t="s">
        <v>10293</v>
      </c>
    </row>
    <row r="5589" spans="1:2" x14ac:dyDescent="0.25">
      <c r="A5589" s="33">
        <v>31301314</v>
      </c>
      <c r="B5589" s="34" t="s">
        <v>1846</v>
      </c>
    </row>
    <row r="5590" spans="1:2" x14ac:dyDescent="0.25">
      <c r="A5590" s="33">
        <v>31301315</v>
      </c>
      <c r="B5590" s="34" t="s">
        <v>11299</v>
      </c>
    </row>
    <row r="5591" spans="1:2" x14ac:dyDescent="0.25">
      <c r="A5591" s="33">
        <v>31301316</v>
      </c>
      <c r="B5591" s="34" t="s">
        <v>705</v>
      </c>
    </row>
    <row r="5592" spans="1:2" x14ac:dyDescent="0.25">
      <c r="A5592" s="33">
        <v>31301317</v>
      </c>
      <c r="B5592" s="34" t="s">
        <v>12977</v>
      </c>
    </row>
    <row r="5593" spans="1:2" x14ac:dyDescent="0.25">
      <c r="A5593" s="33">
        <v>31301318</v>
      </c>
      <c r="B5593" s="34" t="s">
        <v>17369</v>
      </c>
    </row>
    <row r="5594" spans="1:2" x14ac:dyDescent="0.25">
      <c r="A5594" s="33">
        <v>31301319</v>
      </c>
      <c r="B5594" s="34" t="s">
        <v>12175</v>
      </c>
    </row>
    <row r="5595" spans="1:2" x14ac:dyDescent="0.25">
      <c r="A5595" s="33">
        <v>31301401</v>
      </c>
      <c r="B5595" s="34" t="s">
        <v>8609</v>
      </c>
    </row>
    <row r="5596" spans="1:2" x14ac:dyDescent="0.25">
      <c r="A5596" s="33">
        <v>31301402</v>
      </c>
      <c r="B5596" s="34" t="s">
        <v>127</v>
      </c>
    </row>
    <row r="5597" spans="1:2" x14ac:dyDescent="0.25">
      <c r="A5597" s="33">
        <v>31301403</v>
      </c>
      <c r="B5597" s="34" t="s">
        <v>16444</v>
      </c>
    </row>
    <row r="5598" spans="1:2" x14ac:dyDescent="0.25">
      <c r="A5598" s="33">
        <v>31301404</v>
      </c>
      <c r="B5598" s="34" t="s">
        <v>9026</v>
      </c>
    </row>
    <row r="5599" spans="1:2" x14ac:dyDescent="0.25">
      <c r="A5599" s="33">
        <v>31301405</v>
      </c>
      <c r="B5599" s="34" t="s">
        <v>11573</v>
      </c>
    </row>
    <row r="5600" spans="1:2" x14ac:dyDescent="0.25">
      <c r="A5600" s="33">
        <v>31301406</v>
      </c>
      <c r="B5600" s="34" t="s">
        <v>12908</v>
      </c>
    </row>
    <row r="5601" spans="1:2" x14ac:dyDescent="0.25">
      <c r="A5601" s="33">
        <v>31301407</v>
      </c>
      <c r="B5601" s="34" t="s">
        <v>2846</v>
      </c>
    </row>
    <row r="5602" spans="1:2" x14ac:dyDescent="0.25">
      <c r="A5602" s="33">
        <v>31301408</v>
      </c>
      <c r="B5602" s="34" t="s">
        <v>4798</v>
      </c>
    </row>
    <row r="5603" spans="1:2" x14ac:dyDescent="0.25">
      <c r="A5603" s="33">
        <v>31301409</v>
      </c>
      <c r="B5603" s="34" t="s">
        <v>17427</v>
      </c>
    </row>
    <row r="5604" spans="1:2" x14ac:dyDescent="0.25">
      <c r="A5604" s="33">
        <v>31301410</v>
      </c>
      <c r="B5604" s="34" t="s">
        <v>11341</v>
      </c>
    </row>
    <row r="5605" spans="1:2" x14ac:dyDescent="0.25">
      <c r="A5605" s="33">
        <v>31301411</v>
      </c>
      <c r="B5605" s="34" t="s">
        <v>7065</v>
      </c>
    </row>
    <row r="5606" spans="1:2" x14ac:dyDescent="0.25">
      <c r="A5606" s="33">
        <v>31301412</v>
      </c>
      <c r="B5606" s="34" t="s">
        <v>14139</v>
      </c>
    </row>
    <row r="5607" spans="1:2" x14ac:dyDescent="0.25">
      <c r="A5607" s="33">
        <v>31301413</v>
      </c>
      <c r="B5607" s="34" t="s">
        <v>1148</v>
      </c>
    </row>
    <row r="5608" spans="1:2" x14ac:dyDescent="0.25">
      <c r="A5608" s="33">
        <v>31301414</v>
      </c>
      <c r="B5608" s="34" t="s">
        <v>18519</v>
      </c>
    </row>
    <row r="5609" spans="1:2" x14ac:dyDescent="0.25">
      <c r="A5609" s="33">
        <v>31301415</v>
      </c>
      <c r="B5609" s="34" t="s">
        <v>6901</v>
      </c>
    </row>
    <row r="5610" spans="1:2" x14ac:dyDescent="0.25">
      <c r="A5610" s="33">
        <v>31301416</v>
      </c>
      <c r="B5610" s="34" t="s">
        <v>18223</v>
      </c>
    </row>
    <row r="5611" spans="1:2" x14ac:dyDescent="0.25">
      <c r="A5611" s="33">
        <v>31301417</v>
      </c>
      <c r="B5611" s="34" t="s">
        <v>8698</v>
      </c>
    </row>
    <row r="5612" spans="1:2" x14ac:dyDescent="0.25">
      <c r="A5612" s="33">
        <v>31301418</v>
      </c>
      <c r="B5612" s="34" t="s">
        <v>2399</v>
      </c>
    </row>
    <row r="5613" spans="1:2" x14ac:dyDescent="0.25">
      <c r="A5613" s="33">
        <v>31301419</v>
      </c>
      <c r="B5613" s="34" t="s">
        <v>11130</v>
      </c>
    </row>
    <row r="5614" spans="1:2" x14ac:dyDescent="0.25">
      <c r="A5614" s="33">
        <v>31301501</v>
      </c>
      <c r="B5614" s="34" t="s">
        <v>14363</v>
      </c>
    </row>
    <row r="5615" spans="1:2" x14ac:dyDescent="0.25">
      <c r="A5615" s="33">
        <v>31301502</v>
      </c>
      <c r="B5615" s="34" t="s">
        <v>14352</v>
      </c>
    </row>
    <row r="5616" spans="1:2" x14ac:dyDescent="0.25">
      <c r="A5616" s="33">
        <v>31301503</v>
      </c>
      <c r="B5616" s="34" t="s">
        <v>12268</v>
      </c>
    </row>
    <row r="5617" spans="1:2" x14ac:dyDescent="0.25">
      <c r="A5617" s="33">
        <v>31301504</v>
      </c>
      <c r="B5617" s="34" t="s">
        <v>10008</v>
      </c>
    </row>
    <row r="5618" spans="1:2" x14ac:dyDescent="0.25">
      <c r="A5618" s="33">
        <v>31301505</v>
      </c>
      <c r="B5618" s="34" t="s">
        <v>4981</v>
      </c>
    </row>
    <row r="5619" spans="1:2" x14ac:dyDescent="0.25">
      <c r="A5619" s="33">
        <v>31301506</v>
      </c>
      <c r="B5619" s="34" t="s">
        <v>3488</v>
      </c>
    </row>
    <row r="5620" spans="1:2" x14ac:dyDescent="0.25">
      <c r="A5620" s="33">
        <v>31301507</v>
      </c>
      <c r="B5620" s="34" t="s">
        <v>13452</v>
      </c>
    </row>
    <row r="5621" spans="1:2" x14ac:dyDescent="0.25">
      <c r="A5621" s="33">
        <v>31301508</v>
      </c>
      <c r="B5621" s="34" t="s">
        <v>8870</v>
      </c>
    </row>
    <row r="5622" spans="1:2" x14ac:dyDescent="0.25">
      <c r="A5622" s="33">
        <v>31301509</v>
      </c>
      <c r="B5622" s="34" t="s">
        <v>4368</v>
      </c>
    </row>
    <row r="5623" spans="1:2" x14ac:dyDescent="0.25">
      <c r="A5623" s="33">
        <v>31301510</v>
      </c>
      <c r="B5623" s="34" t="s">
        <v>4503</v>
      </c>
    </row>
    <row r="5624" spans="1:2" x14ac:dyDescent="0.25">
      <c r="A5624" s="33">
        <v>31301511</v>
      </c>
      <c r="B5624" s="34" t="s">
        <v>6998</v>
      </c>
    </row>
    <row r="5625" spans="1:2" x14ac:dyDescent="0.25">
      <c r="A5625" s="33">
        <v>31301512</v>
      </c>
      <c r="B5625" s="34" t="s">
        <v>493</v>
      </c>
    </row>
    <row r="5626" spans="1:2" x14ac:dyDescent="0.25">
      <c r="A5626" s="33">
        <v>31301513</v>
      </c>
      <c r="B5626" s="34" t="s">
        <v>9717</v>
      </c>
    </row>
    <row r="5627" spans="1:2" x14ac:dyDescent="0.25">
      <c r="A5627" s="33">
        <v>31301514</v>
      </c>
      <c r="B5627" s="34" t="s">
        <v>3564</v>
      </c>
    </row>
    <row r="5628" spans="1:2" x14ac:dyDescent="0.25">
      <c r="A5628" s="33">
        <v>31301515</v>
      </c>
      <c r="B5628" s="34" t="s">
        <v>13106</v>
      </c>
    </row>
    <row r="5629" spans="1:2" x14ac:dyDescent="0.25">
      <c r="A5629" s="33">
        <v>31301516</v>
      </c>
      <c r="B5629" s="34" t="s">
        <v>15968</v>
      </c>
    </row>
    <row r="5630" spans="1:2" x14ac:dyDescent="0.25">
      <c r="A5630" s="33">
        <v>31301517</v>
      </c>
      <c r="B5630" s="34" t="s">
        <v>1850</v>
      </c>
    </row>
    <row r="5631" spans="1:2" x14ac:dyDescent="0.25">
      <c r="A5631" s="33">
        <v>31301518</v>
      </c>
      <c r="B5631" s="34" t="s">
        <v>16028</v>
      </c>
    </row>
    <row r="5632" spans="1:2" x14ac:dyDescent="0.25">
      <c r="A5632" s="33">
        <v>31301519</v>
      </c>
      <c r="B5632" s="34" t="s">
        <v>9233</v>
      </c>
    </row>
    <row r="5633" spans="1:2" x14ac:dyDescent="0.25">
      <c r="A5633" s="33">
        <v>31311101</v>
      </c>
      <c r="B5633" s="34" t="s">
        <v>239</v>
      </c>
    </row>
    <row r="5634" spans="1:2" x14ac:dyDescent="0.25">
      <c r="A5634" s="33">
        <v>31311102</v>
      </c>
      <c r="B5634" s="34" t="s">
        <v>15423</v>
      </c>
    </row>
    <row r="5635" spans="1:2" x14ac:dyDescent="0.25">
      <c r="A5635" s="33">
        <v>31311103</v>
      </c>
      <c r="B5635" s="34" t="s">
        <v>519</v>
      </c>
    </row>
    <row r="5636" spans="1:2" x14ac:dyDescent="0.25">
      <c r="A5636" s="33">
        <v>31311104</v>
      </c>
      <c r="B5636" s="34" t="s">
        <v>14879</v>
      </c>
    </row>
    <row r="5637" spans="1:2" x14ac:dyDescent="0.25">
      <c r="A5637" s="33">
        <v>31311105</v>
      </c>
      <c r="B5637" s="34" t="s">
        <v>13007</v>
      </c>
    </row>
    <row r="5638" spans="1:2" x14ac:dyDescent="0.25">
      <c r="A5638" s="33">
        <v>31311106</v>
      </c>
      <c r="B5638" s="34" t="s">
        <v>7868</v>
      </c>
    </row>
    <row r="5639" spans="1:2" x14ac:dyDescent="0.25">
      <c r="A5639" s="33">
        <v>31311109</v>
      </c>
      <c r="B5639" s="34" t="s">
        <v>9810</v>
      </c>
    </row>
    <row r="5640" spans="1:2" x14ac:dyDescent="0.25">
      <c r="A5640" s="33">
        <v>31311110</v>
      </c>
      <c r="B5640" s="34" t="s">
        <v>6912</v>
      </c>
    </row>
    <row r="5641" spans="1:2" x14ac:dyDescent="0.25">
      <c r="A5641" s="33">
        <v>31311111</v>
      </c>
      <c r="B5641" s="34" t="s">
        <v>14936</v>
      </c>
    </row>
    <row r="5642" spans="1:2" x14ac:dyDescent="0.25">
      <c r="A5642" s="33">
        <v>31311112</v>
      </c>
      <c r="B5642" s="34" t="s">
        <v>839</v>
      </c>
    </row>
    <row r="5643" spans="1:2" x14ac:dyDescent="0.25">
      <c r="A5643" s="33">
        <v>31311113</v>
      </c>
      <c r="B5643" s="34" t="s">
        <v>18377</v>
      </c>
    </row>
    <row r="5644" spans="1:2" x14ac:dyDescent="0.25">
      <c r="A5644" s="33">
        <v>31311201</v>
      </c>
      <c r="B5644" s="34" t="s">
        <v>7966</v>
      </c>
    </row>
    <row r="5645" spans="1:2" x14ac:dyDescent="0.25">
      <c r="A5645" s="33">
        <v>31311202</v>
      </c>
      <c r="B5645" s="34" t="s">
        <v>11360</v>
      </c>
    </row>
    <row r="5646" spans="1:2" x14ac:dyDescent="0.25">
      <c r="A5646" s="33">
        <v>31311203</v>
      </c>
      <c r="B5646" s="34" t="s">
        <v>11186</v>
      </c>
    </row>
    <row r="5647" spans="1:2" x14ac:dyDescent="0.25">
      <c r="A5647" s="33">
        <v>31311204</v>
      </c>
      <c r="B5647" s="34" t="s">
        <v>17242</v>
      </c>
    </row>
    <row r="5648" spans="1:2" x14ac:dyDescent="0.25">
      <c r="A5648" s="33">
        <v>31311205</v>
      </c>
      <c r="B5648" s="34" t="s">
        <v>16087</v>
      </c>
    </row>
    <row r="5649" spans="1:2" x14ac:dyDescent="0.25">
      <c r="A5649" s="33">
        <v>31311206</v>
      </c>
      <c r="B5649" s="34" t="s">
        <v>10195</v>
      </c>
    </row>
    <row r="5650" spans="1:2" x14ac:dyDescent="0.25">
      <c r="A5650" s="33">
        <v>31311209</v>
      </c>
      <c r="B5650" s="34" t="s">
        <v>9994</v>
      </c>
    </row>
    <row r="5651" spans="1:2" x14ac:dyDescent="0.25">
      <c r="A5651" s="33">
        <v>31311210</v>
      </c>
      <c r="B5651" s="34" t="s">
        <v>2004</v>
      </c>
    </row>
    <row r="5652" spans="1:2" x14ac:dyDescent="0.25">
      <c r="A5652" s="33">
        <v>31311211</v>
      </c>
      <c r="B5652" s="34" t="s">
        <v>12713</v>
      </c>
    </row>
    <row r="5653" spans="1:2" x14ac:dyDescent="0.25">
      <c r="A5653" s="33">
        <v>31311212</v>
      </c>
      <c r="B5653" s="34" t="s">
        <v>10941</v>
      </c>
    </row>
    <row r="5654" spans="1:2" x14ac:dyDescent="0.25">
      <c r="A5654" s="33">
        <v>31311213</v>
      </c>
      <c r="B5654" s="34" t="s">
        <v>6602</v>
      </c>
    </row>
    <row r="5655" spans="1:2" x14ac:dyDescent="0.25">
      <c r="A5655" s="33">
        <v>31311301</v>
      </c>
      <c r="B5655" s="34" t="s">
        <v>12173</v>
      </c>
    </row>
    <row r="5656" spans="1:2" x14ac:dyDescent="0.25">
      <c r="A5656" s="33">
        <v>31311302</v>
      </c>
      <c r="B5656" s="34" t="s">
        <v>17728</v>
      </c>
    </row>
    <row r="5657" spans="1:2" x14ac:dyDescent="0.25">
      <c r="A5657" s="33">
        <v>31311303</v>
      </c>
      <c r="B5657" s="34" t="s">
        <v>10385</v>
      </c>
    </row>
    <row r="5658" spans="1:2" x14ac:dyDescent="0.25">
      <c r="A5658" s="33">
        <v>31311304</v>
      </c>
      <c r="B5658" s="34" t="s">
        <v>1315</v>
      </c>
    </row>
    <row r="5659" spans="1:2" x14ac:dyDescent="0.25">
      <c r="A5659" s="33">
        <v>31311305</v>
      </c>
      <c r="B5659" s="34" t="s">
        <v>4705</v>
      </c>
    </row>
    <row r="5660" spans="1:2" x14ac:dyDescent="0.25">
      <c r="A5660" s="33">
        <v>31311306</v>
      </c>
      <c r="B5660" s="34" t="s">
        <v>634</v>
      </c>
    </row>
    <row r="5661" spans="1:2" x14ac:dyDescent="0.25">
      <c r="A5661" s="33">
        <v>31311309</v>
      </c>
      <c r="B5661" s="34" t="s">
        <v>3178</v>
      </c>
    </row>
    <row r="5662" spans="1:2" x14ac:dyDescent="0.25">
      <c r="A5662" s="33">
        <v>31311310</v>
      </c>
      <c r="B5662" s="34" t="s">
        <v>15115</v>
      </c>
    </row>
    <row r="5663" spans="1:2" x14ac:dyDescent="0.25">
      <c r="A5663" s="33">
        <v>31311311</v>
      </c>
      <c r="B5663" s="34" t="s">
        <v>12732</v>
      </c>
    </row>
    <row r="5664" spans="1:2" x14ac:dyDescent="0.25">
      <c r="A5664" s="33">
        <v>31311312</v>
      </c>
      <c r="B5664" s="34" t="s">
        <v>6495</v>
      </c>
    </row>
    <row r="5665" spans="1:2" x14ac:dyDescent="0.25">
      <c r="A5665" s="33">
        <v>31311313</v>
      </c>
      <c r="B5665" s="34" t="s">
        <v>16569</v>
      </c>
    </row>
    <row r="5666" spans="1:2" x14ac:dyDescent="0.25">
      <c r="A5666" s="33">
        <v>31311401</v>
      </c>
      <c r="B5666" s="34" t="s">
        <v>722</v>
      </c>
    </row>
    <row r="5667" spans="1:2" x14ac:dyDescent="0.25">
      <c r="A5667" s="33">
        <v>31311402</v>
      </c>
      <c r="B5667" s="34" t="s">
        <v>9908</v>
      </c>
    </row>
    <row r="5668" spans="1:2" x14ac:dyDescent="0.25">
      <c r="A5668" s="33">
        <v>31311403</v>
      </c>
      <c r="B5668" s="34" t="s">
        <v>10027</v>
      </c>
    </row>
    <row r="5669" spans="1:2" x14ac:dyDescent="0.25">
      <c r="A5669" s="33">
        <v>31311404</v>
      </c>
      <c r="B5669" s="34" t="s">
        <v>12830</v>
      </c>
    </row>
    <row r="5670" spans="1:2" x14ac:dyDescent="0.25">
      <c r="A5670" s="33">
        <v>31311405</v>
      </c>
      <c r="B5670" s="34" t="s">
        <v>12879</v>
      </c>
    </row>
    <row r="5671" spans="1:2" x14ac:dyDescent="0.25">
      <c r="A5671" s="33">
        <v>31311406</v>
      </c>
      <c r="B5671" s="34" t="s">
        <v>16300</v>
      </c>
    </row>
    <row r="5672" spans="1:2" x14ac:dyDescent="0.25">
      <c r="A5672" s="33">
        <v>31311409</v>
      </c>
      <c r="B5672" s="34" t="s">
        <v>3818</v>
      </c>
    </row>
    <row r="5673" spans="1:2" x14ac:dyDescent="0.25">
      <c r="A5673" s="33">
        <v>31311410</v>
      </c>
      <c r="B5673" s="34" t="s">
        <v>13074</v>
      </c>
    </row>
    <row r="5674" spans="1:2" x14ac:dyDescent="0.25">
      <c r="A5674" s="33">
        <v>31311411</v>
      </c>
      <c r="B5674" s="34" t="s">
        <v>4383</v>
      </c>
    </row>
    <row r="5675" spans="1:2" x14ac:dyDescent="0.25">
      <c r="A5675" s="33">
        <v>31311412</v>
      </c>
      <c r="B5675" s="34" t="s">
        <v>9823</v>
      </c>
    </row>
    <row r="5676" spans="1:2" x14ac:dyDescent="0.25">
      <c r="A5676" s="33">
        <v>31311413</v>
      </c>
      <c r="B5676" s="34" t="s">
        <v>18101</v>
      </c>
    </row>
    <row r="5677" spans="1:2" x14ac:dyDescent="0.25">
      <c r="A5677" s="33">
        <v>31311501</v>
      </c>
      <c r="B5677" s="34" t="s">
        <v>11704</v>
      </c>
    </row>
    <row r="5678" spans="1:2" x14ac:dyDescent="0.25">
      <c r="A5678" s="33">
        <v>31311502</v>
      </c>
      <c r="B5678" s="34" t="s">
        <v>9639</v>
      </c>
    </row>
    <row r="5679" spans="1:2" x14ac:dyDescent="0.25">
      <c r="A5679" s="33">
        <v>31311503</v>
      </c>
      <c r="B5679" s="34" t="s">
        <v>1453</v>
      </c>
    </row>
    <row r="5680" spans="1:2" x14ac:dyDescent="0.25">
      <c r="A5680" s="33">
        <v>31311504</v>
      </c>
      <c r="B5680" s="34" t="s">
        <v>5935</v>
      </c>
    </row>
    <row r="5681" spans="1:2" x14ac:dyDescent="0.25">
      <c r="A5681" s="33">
        <v>31311505</v>
      </c>
      <c r="B5681" s="34" t="s">
        <v>16833</v>
      </c>
    </row>
    <row r="5682" spans="1:2" x14ac:dyDescent="0.25">
      <c r="A5682" s="33">
        <v>31311506</v>
      </c>
      <c r="B5682" s="34" t="s">
        <v>12571</v>
      </c>
    </row>
    <row r="5683" spans="1:2" x14ac:dyDescent="0.25">
      <c r="A5683" s="33">
        <v>31311509</v>
      </c>
      <c r="B5683" s="34" t="s">
        <v>6642</v>
      </c>
    </row>
    <row r="5684" spans="1:2" x14ac:dyDescent="0.25">
      <c r="A5684" s="33">
        <v>31311510</v>
      </c>
      <c r="B5684" s="34" t="s">
        <v>17167</v>
      </c>
    </row>
    <row r="5685" spans="1:2" x14ac:dyDescent="0.25">
      <c r="A5685" s="33">
        <v>31311511</v>
      </c>
      <c r="B5685" s="34" t="s">
        <v>17435</v>
      </c>
    </row>
    <row r="5686" spans="1:2" x14ac:dyDescent="0.25">
      <c r="A5686" s="33">
        <v>31311512</v>
      </c>
      <c r="B5686" s="34" t="s">
        <v>11038</v>
      </c>
    </row>
    <row r="5687" spans="1:2" x14ac:dyDescent="0.25">
      <c r="A5687" s="33">
        <v>31311513</v>
      </c>
      <c r="B5687" s="34" t="s">
        <v>5028</v>
      </c>
    </row>
    <row r="5688" spans="1:2" x14ac:dyDescent="0.25">
      <c r="A5688" s="33">
        <v>31311601</v>
      </c>
      <c r="B5688" s="34" t="s">
        <v>13648</v>
      </c>
    </row>
    <row r="5689" spans="1:2" x14ac:dyDescent="0.25">
      <c r="A5689" s="33">
        <v>31311602</v>
      </c>
      <c r="B5689" s="34" t="s">
        <v>8942</v>
      </c>
    </row>
    <row r="5690" spans="1:2" x14ac:dyDescent="0.25">
      <c r="A5690" s="33">
        <v>31311603</v>
      </c>
      <c r="B5690" s="34" t="s">
        <v>13382</v>
      </c>
    </row>
    <row r="5691" spans="1:2" x14ac:dyDescent="0.25">
      <c r="A5691" s="33">
        <v>31311604</v>
      </c>
      <c r="B5691" s="34" t="s">
        <v>2490</v>
      </c>
    </row>
    <row r="5692" spans="1:2" x14ac:dyDescent="0.25">
      <c r="A5692" s="33">
        <v>31311605</v>
      </c>
      <c r="B5692" s="34" t="s">
        <v>13950</v>
      </c>
    </row>
    <row r="5693" spans="1:2" x14ac:dyDescent="0.25">
      <c r="A5693" s="33">
        <v>31311606</v>
      </c>
      <c r="B5693" s="34" t="s">
        <v>15899</v>
      </c>
    </row>
    <row r="5694" spans="1:2" x14ac:dyDescent="0.25">
      <c r="A5694" s="33">
        <v>31311609</v>
      </c>
      <c r="B5694" s="34" t="s">
        <v>7438</v>
      </c>
    </row>
    <row r="5695" spans="1:2" x14ac:dyDescent="0.25">
      <c r="A5695" s="33">
        <v>31311610</v>
      </c>
      <c r="B5695" s="34" t="s">
        <v>15671</v>
      </c>
    </row>
    <row r="5696" spans="1:2" x14ac:dyDescent="0.25">
      <c r="A5696" s="33">
        <v>31311611</v>
      </c>
      <c r="B5696" s="34" t="s">
        <v>10177</v>
      </c>
    </row>
    <row r="5697" spans="1:2" x14ac:dyDescent="0.25">
      <c r="A5697" s="33">
        <v>31311612</v>
      </c>
      <c r="B5697" s="34" t="s">
        <v>15746</v>
      </c>
    </row>
    <row r="5698" spans="1:2" x14ac:dyDescent="0.25">
      <c r="A5698" s="33">
        <v>31311613</v>
      </c>
      <c r="B5698" s="34" t="s">
        <v>11777</v>
      </c>
    </row>
    <row r="5699" spans="1:2" x14ac:dyDescent="0.25">
      <c r="A5699" s="33">
        <v>31311701</v>
      </c>
      <c r="B5699" s="34" t="s">
        <v>12710</v>
      </c>
    </row>
    <row r="5700" spans="1:2" x14ac:dyDescent="0.25">
      <c r="A5700" s="33">
        <v>31311702</v>
      </c>
      <c r="B5700" s="34" t="s">
        <v>15512</v>
      </c>
    </row>
    <row r="5701" spans="1:2" x14ac:dyDescent="0.25">
      <c r="A5701" s="33">
        <v>31311703</v>
      </c>
      <c r="B5701" s="34" t="s">
        <v>9516</v>
      </c>
    </row>
    <row r="5702" spans="1:2" x14ac:dyDescent="0.25">
      <c r="A5702" s="33">
        <v>31311704</v>
      </c>
      <c r="B5702" s="34" t="s">
        <v>6556</v>
      </c>
    </row>
    <row r="5703" spans="1:2" x14ac:dyDescent="0.25">
      <c r="A5703" s="33">
        <v>31311705</v>
      </c>
      <c r="B5703" s="34" t="s">
        <v>18248</v>
      </c>
    </row>
    <row r="5704" spans="1:2" x14ac:dyDescent="0.25">
      <c r="A5704" s="33">
        <v>31311706</v>
      </c>
      <c r="B5704" s="34" t="s">
        <v>6035</v>
      </c>
    </row>
    <row r="5705" spans="1:2" x14ac:dyDescent="0.25">
      <c r="A5705" s="33">
        <v>31311709</v>
      </c>
      <c r="B5705" s="34" t="s">
        <v>13725</v>
      </c>
    </row>
    <row r="5706" spans="1:2" x14ac:dyDescent="0.25">
      <c r="A5706" s="33">
        <v>31311710</v>
      </c>
      <c r="B5706" s="34" t="s">
        <v>6441</v>
      </c>
    </row>
    <row r="5707" spans="1:2" x14ac:dyDescent="0.25">
      <c r="A5707" s="33">
        <v>31311711</v>
      </c>
      <c r="B5707" s="34" t="s">
        <v>6151</v>
      </c>
    </row>
    <row r="5708" spans="1:2" x14ac:dyDescent="0.25">
      <c r="A5708" s="33">
        <v>31311712</v>
      </c>
      <c r="B5708" s="34" t="s">
        <v>5586</v>
      </c>
    </row>
    <row r="5709" spans="1:2" x14ac:dyDescent="0.25">
      <c r="A5709" s="33">
        <v>31311713</v>
      </c>
      <c r="B5709" s="34" t="s">
        <v>2693</v>
      </c>
    </row>
    <row r="5710" spans="1:2" x14ac:dyDescent="0.25">
      <c r="A5710" s="33">
        <v>31321101</v>
      </c>
      <c r="B5710" s="34" t="s">
        <v>9380</v>
      </c>
    </row>
    <row r="5711" spans="1:2" x14ac:dyDescent="0.25">
      <c r="A5711" s="33">
        <v>31321102</v>
      </c>
      <c r="B5711" s="34" t="s">
        <v>10280</v>
      </c>
    </row>
    <row r="5712" spans="1:2" x14ac:dyDescent="0.25">
      <c r="A5712" s="33">
        <v>31321103</v>
      </c>
      <c r="B5712" s="34" t="s">
        <v>7669</v>
      </c>
    </row>
    <row r="5713" spans="1:2" x14ac:dyDescent="0.25">
      <c r="A5713" s="33">
        <v>31321104</v>
      </c>
      <c r="B5713" s="34" t="s">
        <v>6876</v>
      </c>
    </row>
    <row r="5714" spans="1:2" x14ac:dyDescent="0.25">
      <c r="A5714" s="33">
        <v>31321105</v>
      </c>
      <c r="B5714" s="34" t="s">
        <v>14473</v>
      </c>
    </row>
    <row r="5715" spans="1:2" x14ac:dyDescent="0.25">
      <c r="A5715" s="33">
        <v>31321106</v>
      </c>
      <c r="B5715" s="34" t="s">
        <v>11068</v>
      </c>
    </row>
    <row r="5716" spans="1:2" x14ac:dyDescent="0.25">
      <c r="A5716" s="33">
        <v>31321109</v>
      </c>
      <c r="B5716" s="34" t="s">
        <v>18341</v>
      </c>
    </row>
    <row r="5717" spans="1:2" x14ac:dyDescent="0.25">
      <c r="A5717" s="33">
        <v>31321110</v>
      </c>
      <c r="B5717" s="34" t="s">
        <v>11087</v>
      </c>
    </row>
    <row r="5718" spans="1:2" x14ac:dyDescent="0.25">
      <c r="A5718" s="33">
        <v>31321111</v>
      </c>
      <c r="B5718" s="34" t="s">
        <v>10420</v>
      </c>
    </row>
    <row r="5719" spans="1:2" x14ac:dyDescent="0.25">
      <c r="A5719" s="33">
        <v>31321112</v>
      </c>
      <c r="B5719" s="34" t="s">
        <v>9625</v>
      </c>
    </row>
    <row r="5720" spans="1:2" x14ac:dyDescent="0.25">
      <c r="A5720" s="33">
        <v>31321113</v>
      </c>
      <c r="B5720" s="34" t="s">
        <v>13880</v>
      </c>
    </row>
    <row r="5721" spans="1:2" x14ac:dyDescent="0.25">
      <c r="A5721" s="33">
        <v>31321201</v>
      </c>
      <c r="B5721" s="34" t="s">
        <v>1892</v>
      </c>
    </row>
    <row r="5722" spans="1:2" x14ac:dyDescent="0.25">
      <c r="A5722" s="33">
        <v>31321202</v>
      </c>
      <c r="B5722" s="34" t="s">
        <v>4506</v>
      </c>
    </row>
    <row r="5723" spans="1:2" x14ac:dyDescent="0.25">
      <c r="A5723" s="33">
        <v>31321203</v>
      </c>
      <c r="B5723" s="34" t="s">
        <v>10218</v>
      </c>
    </row>
    <row r="5724" spans="1:2" x14ac:dyDescent="0.25">
      <c r="A5724" s="33">
        <v>31321204</v>
      </c>
      <c r="B5724" s="34" t="s">
        <v>5814</v>
      </c>
    </row>
    <row r="5725" spans="1:2" x14ac:dyDescent="0.25">
      <c r="A5725" s="33">
        <v>31321205</v>
      </c>
      <c r="B5725" s="34" t="s">
        <v>17450</v>
      </c>
    </row>
    <row r="5726" spans="1:2" x14ac:dyDescent="0.25">
      <c r="A5726" s="33">
        <v>31321206</v>
      </c>
      <c r="B5726" s="34" t="s">
        <v>17780</v>
      </c>
    </row>
    <row r="5727" spans="1:2" x14ac:dyDescent="0.25">
      <c r="A5727" s="33">
        <v>31321209</v>
      </c>
      <c r="B5727" s="34" t="s">
        <v>4472</v>
      </c>
    </row>
    <row r="5728" spans="1:2" x14ac:dyDescent="0.25">
      <c r="A5728" s="33">
        <v>31321210</v>
      </c>
      <c r="B5728" s="34" t="s">
        <v>15324</v>
      </c>
    </row>
    <row r="5729" spans="1:2" x14ac:dyDescent="0.25">
      <c r="A5729" s="33">
        <v>31321211</v>
      </c>
      <c r="B5729" s="34" t="s">
        <v>8344</v>
      </c>
    </row>
    <row r="5730" spans="1:2" x14ac:dyDescent="0.25">
      <c r="A5730" s="33">
        <v>31321212</v>
      </c>
      <c r="B5730" s="34" t="s">
        <v>7153</v>
      </c>
    </row>
    <row r="5731" spans="1:2" x14ac:dyDescent="0.25">
      <c r="A5731" s="33">
        <v>31321213</v>
      </c>
      <c r="B5731" s="34" t="s">
        <v>3719</v>
      </c>
    </row>
    <row r="5732" spans="1:2" x14ac:dyDescent="0.25">
      <c r="A5732" s="33">
        <v>31321301</v>
      </c>
      <c r="B5732" s="34" t="s">
        <v>3900</v>
      </c>
    </row>
    <row r="5733" spans="1:2" x14ac:dyDescent="0.25">
      <c r="A5733" s="33">
        <v>31321302</v>
      </c>
      <c r="B5733" s="34" t="s">
        <v>16301</v>
      </c>
    </row>
    <row r="5734" spans="1:2" x14ac:dyDescent="0.25">
      <c r="A5734" s="33">
        <v>31321303</v>
      </c>
      <c r="B5734" s="34" t="s">
        <v>2318</v>
      </c>
    </row>
    <row r="5735" spans="1:2" x14ac:dyDescent="0.25">
      <c r="A5735" s="33">
        <v>31321304</v>
      </c>
      <c r="B5735" s="34" t="s">
        <v>16434</v>
      </c>
    </row>
    <row r="5736" spans="1:2" x14ac:dyDescent="0.25">
      <c r="A5736" s="33">
        <v>31321305</v>
      </c>
      <c r="B5736" s="34" t="s">
        <v>5053</v>
      </c>
    </row>
    <row r="5737" spans="1:2" x14ac:dyDescent="0.25">
      <c r="A5737" s="33">
        <v>31321306</v>
      </c>
      <c r="B5737" s="34" t="s">
        <v>5095</v>
      </c>
    </row>
    <row r="5738" spans="1:2" x14ac:dyDescent="0.25">
      <c r="A5738" s="33">
        <v>31321309</v>
      </c>
      <c r="B5738" s="34" t="s">
        <v>17737</v>
      </c>
    </row>
    <row r="5739" spans="1:2" x14ac:dyDescent="0.25">
      <c r="A5739" s="33">
        <v>31321310</v>
      </c>
      <c r="B5739" s="34" t="s">
        <v>4589</v>
      </c>
    </row>
    <row r="5740" spans="1:2" x14ac:dyDescent="0.25">
      <c r="A5740" s="33">
        <v>31321311</v>
      </c>
      <c r="B5740" s="34" t="s">
        <v>12406</v>
      </c>
    </row>
    <row r="5741" spans="1:2" x14ac:dyDescent="0.25">
      <c r="A5741" s="33">
        <v>31321312</v>
      </c>
      <c r="B5741" s="34" t="s">
        <v>8358</v>
      </c>
    </row>
    <row r="5742" spans="1:2" x14ac:dyDescent="0.25">
      <c r="A5742" s="33">
        <v>31321313</v>
      </c>
      <c r="B5742" s="34" t="s">
        <v>7445</v>
      </c>
    </row>
    <row r="5743" spans="1:2" x14ac:dyDescent="0.25">
      <c r="A5743" s="33">
        <v>31321401</v>
      </c>
      <c r="B5743" s="34" t="s">
        <v>13391</v>
      </c>
    </row>
    <row r="5744" spans="1:2" x14ac:dyDescent="0.25">
      <c r="A5744" s="33">
        <v>31321402</v>
      </c>
      <c r="B5744" s="34" t="s">
        <v>2735</v>
      </c>
    </row>
    <row r="5745" spans="1:2" x14ac:dyDescent="0.25">
      <c r="A5745" s="33">
        <v>31321403</v>
      </c>
      <c r="B5745" s="34" t="s">
        <v>1875</v>
      </c>
    </row>
    <row r="5746" spans="1:2" x14ac:dyDescent="0.25">
      <c r="A5746" s="33">
        <v>31321404</v>
      </c>
      <c r="B5746" s="34" t="s">
        <v>10644</v>
      </c>
    </row>
    <row r="5747" spans="1:2" x14ac:dyDescent="0.25">
      <c r="A5747" s="33">
        <v>31321405</v>
      </c>
      <c r="B5747" s="34" t="s">
        <v>11157</v>
      </c>
    </row>
    <row r="5748" spans="1:2" x14ac:dyDescent="0.25">
      <c r="A5748" s="33">
        <v>31321406</v>
      </c>
      <c r="B5748" s="34" t="s">
        <v>12308</v>
      </c>
    </row>
    <row r="5749" spans="1:2" x14ac:dyDescent="0.25">
      <c r="A5749" s="33">
        <v>31321409</v>
      </c>
      <c r="B5749" s="34" t="s">
        <v>5060</v>
      </c>
    </row>
    <row r="5750" spans="1:2" x14ac:dyDescent="0.25">
      <c r="A5750" s="33">
        <v>31321410</v>
      </c>
      <c r="B5750" s="34" t="s">
        <v>8152</v>
      </c>
    </row>
    <row r="5751" spans="1:2" x14ac:dyDescent="0.25">
      <c r="A5751" s="33">
        <v>31321411</v>
      </c>
      <c r="B5751" s="34" t="s">
        <v>6587</v>
      </c>
    </row>
    <row r="5752" spans="1:2" x14ac:dyDescent="0.25">
      <c r="A5752" s="33">
        <v>31321412</v>
      </c>
      <c r="B5752" s="34" t="s">
        <v>12674</v>
      </c>
    </row>
    <row r="5753" spans="1:2" x14ac:dyDescent="0.25">
      <c r="A5753" s="33">
        <v>31321413</v>
      </c>
      <c r="B5753" s="34" t="s">
        <v>9384</v>
      </c>
    </row>
    <row r="5754" spans="1:2" x14ac:dyDescent="0.25">
      <c r="A5754" s="33">
        <v>31321501</v>
      </c>
      <c r="B5754" s="34" t="s">
        <v>2353</v>
      </c>
    </row>
    <row r="5755" spans="1:2" x14ac:dyDescent="0.25">
      <c r="A5755" s="33">
        <v>31321502</v>
      </c>
      <c r="B5755" s="34" t="s">
        <v>9824</v>
      </c>
    </row>
    <row r="5756" spans="1:2" x14ac:dyDescent="0.25">
      <c r="A5756" s="33">
        <v>31321503</v>
      </c>
      <c r="B5756" s="34" t="s">
        <v>2287</v>
      </c>
    </row>
    <row r="5757" spans="1:2" x14ac:dyDescent="0.25">
      <c r="A5757" s="33">
        <v>31321504</v>
      </c>
      <c r="B5757" s="34" t="s">
        <v>3942</v>
      </c>
    </row>
    <row r="5758" spans="1:2" x14ac:dyDescent="0.25">
      <c r="A5758" s="33">
        <v>31321505</v>
      </c>
      <c r="B5758" s="34" t="s">
        <v>8510</v>
      </c>
    </row>
    <row r="5759" spans="1:2" x14ac:dyDescent="0.25">
      <c r="A5759" s="33">
        <v>31321506</v>
      </c>
      <c r="B5759" s="34" t="s">
        <v>8648</v>
      </c>
    </row>
    <row r="5760" spans="1:2" x14ac:dyDescent="0.25">
      <c r="A5760" s="33">
        <v>31321509</v>
      </c>
      <c r="B5760" s="34" t="s">
        <v>17418</v>
      </c>
    </row>
    <row r="5761" spans="1:2" x14ac:dyDescent="0.25">
      <c r="A5761" s="33">
        <v>31321510</v>
      </c>
      <c r="B5761" s="34" t="s">
        <v>8678</v>
      </c>
    </row>
    <row r="5762" spans="1:2" x14ac:dyDescent="0.25">
      <c r="A5762" s="33">
        <v>31321511</v>
      </c>
      <c r="B5762" s="34" t="s">
        <v>628</v>
      </c>
    </row>
    <row r="5763" spans="1:2" x14ac:dyDescent="0.25">
      <c r="A5763" s="33">
        <v>31321512</v>
      </c>
      <c r="B5763" s="34" t="s">
        <v>16829</v>
      </c>
    </row>
    <row r="5764" spans="1:2" x14ac:dyDescent="0.25">
      <c r="A5764" s="33">
        <v>31321513</v>
      </c>
      <c r="B5764" s="34" t="s">
        <v>10047</v>
      </c>
    </row>
    <row r="5765" spans="1:2" x14ac:dyDescent="0.25">
      <c r="A5765" s="33">
        <v>31321601</v>
      </c>
      <c r="B5765" s="34" t="s">
        <v>5267</v>
      </c>
    </row>
    <row r="5766" spans="1:2" x14ac:dyDescent="0.25">
      <c r="A5766" s="33">
        <v>31321602</v>
      </c>
      <c r="B5766" s="34" t="s">
        <v>4091</v>
      </c>
    </row>
    <row r="5767" spans="1:2" x14ac:dyDescent="0.25">
      <c r="A5767" s="33">
        <v>31321603</v>
      </c>
      <c r="B5767" s="34" t="s">
        <v>16286</v>
      </c>
    </row>
    <row r="5768" spans="1:2" x14ac:dyDescent="0.25">
      <c r="A5768" s="33">
        <v>31321604</v>
      </c>
      <c r="B5768" s="34" t="s">
        <v>17874</v>
      </c>
    </row>
    <row r="5769" spans="1:2" x14ac:dyDescent="0.25">
      <c r="A5769" s="33">
        <v>31321605</v>
      </c>
      <c r="B5769" s="34" t="s">
        <v>8830</v>
      </c>
    </row>
    <row r="5770" spans="1:2" x14ac:dyDescent="0.25">
      <c r="A5770" s="33">
        <v>31321606</v>
      </c>
      <c r="B5770" s="34" t="s">
        <v>18383</v>
      </c>
    </row>
    <row r="5771" spans="1:2" x14ac:dyDescent="0.25">
      <c r="A5771" s="33">
        <v>31321609</v>
      </c>
      <c r="B5771" s="34" t="s">
        <v>1902</v>
      </c>
    </row>
    <row r="5772" spans="1:2" x14ac:dyDescent="0.25">
      <c r="A5772" s="33">
        <v>31321610</v>
      </c>
      <c r="B5772" s="34" t="s">
        <v>12552</v>
      </c>
    </row>
    <row r="5773" spans="1:2" x14ac:dyDescent="0.25">
      <c r="A5773" s="33">
        <v>31321611</v>
      </c>
      <c r="B5773" s="34" t="s">
        <v>4224</v>
      </c>
    </row>
    <row r="5774" spans="1:2" x14ac:dyDescent="0.25">
      <c r="A5774" s="33">
        <v>31321612</v>
      </c>
      <c r="B5774" s="34" t="s">
        <v>14933</v>
      </c>
    </row>
    <row r="5775" spans="1:2" x14ac:dyDescent="0.25">
      <c r="A5775" s="33">
        <v>31321613</v>
      </c>
      <c r="B5775" s="34" t="s">
        <v>10643</v>
      </c>
    </row>
    <row r="5776" spans="1:2" x14ac:dyDescent="0.25">
      <c r="A5776" s="33">
        <v>31321701</v>
      </c>
      <c r="B5776" s="34" t="s">
        <v>8175</v>
      </c>
    </row>
    <row r="5777" spans="1:2" x14ac:dyDescent="0.25">
      <c r="A5777" s="33">
        <v>31321702</v>
      </c>
      <c r="B5777" s="34" t="s">
        <v>17830</v>
      </c>
    </row>
    <row r="5778" spans="1:2" x14ac:dyDescent="0.25">
      <c r="A5778" s="33">
        <v>31321703</v>
      </c>
      <c r="B5778" s="34" t="s">
        <v>5637</v>
      </c>
    </row>
    <row r="5779" spans="1:2" x14ac:dyDescent="0.25">
      <c r="A5779" s="33">
        <v>31321704</v>
      </c>
      <c r="B5779" s="34" t="s">
        <v>11559</v>
      </c>
    </row>
    <row r="5780" spans="1:2" x14ac:dyDescent="0.25">
      <c r="A5780" s="33">
        <v>31321705</v>
      </c>
      <c r="B5780" s="34" t="s">
        <v>12310</v>
      </c>
    </row>
    <row r="5781" spans="1:2" x14ac:dyDescent="0.25">
      <c r="A5781" s="33">
        <v>31321706</v>
      </c>
      <c r="B5781" s="34" t="s">
        <v>12995</v>
      </c>
    </row>
    <row r="5782" spans="1:2" x14ac:dyDescent="0.25">
      <c r="A5782" s="33">
        <v>31321709</v>
      </c>
      <c r="B5782" s="34" t="s">
        <v>6968</v>
      </c>
    </row>
    <row r="5783" spans="1:2" x14ac:dyDescent="0.25">
      <c r="A5783" s="33">
        <v>31321710</v>
      </c>
      <c r="B5783" s="34" t="s">
        <v>7855</v>
      </c>
    </row>
    <row r="5784" spans="1:2" x14ac:dyDescent="0.25">
      <c r="A5784" s="33">
        <v>31321711</v>
      </c>
      <c r="B5784" s="34" t="s">
        <v>18951</v>
      </c>
    </row>
    <row r="5785" spans="1:2" x14ac:dyDescent="0.25">
      <c r="A5785" s="33">
        <v>31321712</v>
      </c>
      <c r="B5785" s="34" t="s">
        <v>1715</v>
      </c>
    </row>
    <row r="5786" spans="1:2" x14ac:dyDescent="0.25">
      <c r="A5786" s="33">
        <v>31321713</v>
      </c>
      <c r="B5786" s="34" t="s">
        <v>7322</v>
      </c>
    </row>
    <row r="5787" spans="1:2" x14ac:dyDescent="0.25">
      <c r="A5787" s="33">
        <v>31331101</v>
      </c>
      <c r="B5787" s="34" t="s">
        <v>2128</v>
      </c>
    </row>
    <row r="5788" spans="1:2" x14ac:dyDescent="0.25">
      <c r="A5788" s="33">
        <v>31331102</v>
      </c>
      <c r="B5788" s="34" t="s">
        <v>6186</v>
      </c>
    </row>
    <row r="5789" spans="1:2" x14ac:dyDescent="0.25">
      <c r="A5789" s="33">
        <v>31331103</v>
      </c>
      <c r="B5789" s="34" t="s">
        <v>13902</v>
      </c>
    </row>
    <row r="5790" spans="1:2" x14ac:dyDescent="0.25">
      <c r="A5790" s="33">
        <v>31331104</v>
      </c>
      <c r="B5790" s="34" t="s">
        <v>14015</v>
      </c>
    </row>
    <row r="5791" spans="1:2" x14ac:dyDescent="0.25">
      <c r="A5791" s="33">
        <v>31331105</v>
      </c>
      <c r="B5791" s="34" t="s">
        <v>12018</v>
      </c>
    </row>
    <row r="5792" spans="1:2" x14ac:dyDescent="0.25">
      <c r="A5792" s="33">
        <v>31331106</v>
      </c>
      <c r="B5792" s="34" t="s">
        <v>4194</v>
      </c>
    </row>
    <row r="5793" spans="1:2" x14ac:dyDescent="0.25">
      <c r="A5793" s="33">
        <v>31331109</v>
      </c>
      <c r="B5793" s="34" t="s">
        <v>8960</v>
      </c>
    </row>
    <row r="5794" spans="1:2" x14ac:dyDescent="0.25">
      <c r="A5794" s="33">
        <v>31331110</v>
      </c>
      <c r="B5794" s="34" t="s">
        <v>14876</v>
      </c>
    </row>
    <row r="5795" spans="1:2" x14ac:dyDescent="0.25">
      <c r="A5795" s="33">
        <v>31331111</v>
      </c>
      <c r="B5795" s="34" t="s">
        <v>2881</v>
      </c>
    </row>
    <row r="5796" spans="1:2" x14ac:dyDescent="0.25">
      <c r="A5796" s="33">
        <v>31331112</v>
      </c>
      <c r="B5796" s="34" t="s">
        <v>7599</v>
      </c>
    </row>
    <row r="5797" spans="1:2" x14ac:dyDescent="0.25">
      <c r="A5797" s="33">
        <v>31331113</v>
      </c>
      <c r="B5797" s="34" t="s">
        <v>4298</v>
      </c>
    </row>
    <row r="5798" spans="1:2" x14ac:dyDescent="0.25">
      <c r="A5798" s="33">
        <v>31331201</v>
      </c>
      <c r="B5798" s="34" t="s">
        <v>9459</v>
      </c>
    </row>
    <row r="5799" spans="1:2" x14ac:dyDescent="0.25">
      <c r="A5799" s="33">
        <v>31331202</v>
      </c>
      <c r="B5799" s="34" t="s">
        <v>9208</v>
      </c>
    </row>
    <row r="5800" spans="1:2" x14ac:dyDescent="0.25">
      <c r="A5800" s="33">
        <v>31331203</v>
      </c>
      <c r="B5800" s="34" t="s">
        <v>10191</v>
      </c>
    </row>
    <row r="5801" spans="1:2" x14ac:dyDescent="0.25">
      <c r="A5801" s="33">
        <v>31331204</v>
      </c>
      <c r="B5801" s="34" t="s">
        <v>4447</v>
      </c>
    </row>
    <row r="5802" spans="1:2" x14ac:dyDescent="0.25">
      <c r="A5802" s="33">
        <v>31331205</v>
      </c>
      <c r="B5802" s="34" t="s">
        <v>12393</v>
      </c>
    </row>
    <row r="5803" spans="1:2" x14ac:dyDescent="0.25">
      <c r="A5803" s="33">
        <v>31331206</v>
      </c>
      <c r="B5803" s="34" t="s">
        <v>10980</v>
      </c>
    </row>
    <row r="5804" spans="1:2" x14ac:dyDescent="0.25">
      <c r="A5804" s="33">
        <v>31331209</v>
      </c>
      <c r="B5804" s="34" t="s">
        <v>11911</v>
      </c>
    </row>
    <row r="5805" spans="1:2" x14ac:dyDescent="0.25">
      <c r="A5805" s="33">
        <v>31331210</v>
      </c>
      <c r="B5805" s="34" t="s">
        <v>15777</v>
      </c>
    </row>
    <row r="5806" spans="1:2" x14ac:dyDescent="0.25">
      <c r="A5806" s="33">
        <v>31331211</v>
      </c>
      <c r="B5806" s="34" t="s">
        <v>17406</v>
      </c>
    </row>
    <row r="5807" spans="1:2" x14ac:dyDescent="0.25">
      <c r="A5807" s="33">
        <v>31331212</v>
      </c>
      <c r="B5807" s="34" t="s">
        <v>16690</v>
      </c>
    </row>
    <row r="5808" spans="1:2" x14ac:dyDescent="0.25">
      <c r="A5808" s="33">
        <v>31331213</v>
      </c>
      <c r="B5808" s="34" t="s">
        <v>498</v>
      </c>
    </row>
    <row r="5809" spans="1:2" x14ac:dyDescent="0.25">
      <c r="A5809" s="33">
        <v>31331301</v>
      </c>
      <c r="B5809" s="34" t="s">
        <v>15358</v>
      </c>
    </row>
    <row r="5810" spans="1:2" x14ac:dyDescent="0.25">
      <c r="A5810" s="33">
        <v>31331302</v>
      </c>
      <c r="B5810" s="34" t="s">
        <v>10551</v>
      </c>
    </row>
    <row r="5811" spans="1:2" x14ac:dyDescent="0.25">
      <c r="A5811" s="33">
        <v>31331303</v>
      </c>
      <c r="B5811" s="34" t="s">
        <v>15040</v>
      </c>
    </row>
    <row r="5812" spans="1:2" x14ac:dyDescent="0.25">
      <c r="A5812" s="33">
        <v>31331304</v>
      </c>
      <c r="B5812" s="34" t="s">
        <v>11926</v>
      </c>
    </row>
    <row r="5813" spans="1:2" x14ac:dyDescent="0.25">
      <c r="A5813" s="33">
        <v>31331305</v>
      </c>
      <c r="B5813" s="34" t="s">
        <v>2662</v>
      </c>
    </row>
    <row r="5814" spans="1:2" x14ac:dyDescent="0.25">
      <c r="A5814" s="33">
        <v>31331306</v>
      </c>
      <c r="B5814" s="34" t="s">
        <v>17978</v>
      </c>
    </row>
    <row r="5815" spans="1:2" x14ac:dyDescent="0.25">
      <c r="A5815" s="33">
        <v>31331309</v>
      </c>
      <c r="B5815" s="34" t="s">
        <v>1173</v>
      </c>
    </row>
    <row r="5816" spans="1:2" x14ac:dyDescent="0.25">
      <c r="A5816" s="33">
        <v>31331310</v>
      </c>
      <c r="B5816" s="34" t="s">
        <v>18872</v>
      </c>
    </row>
    <row r="5817" spans="1:2" x14ac:dyDescent="0.25">
      <c r="A5817" s="33">
        <v>31331311</v>
      </c>
      <c r="B5817" s="34" t="s">
        <v>13360</v>
      </c>
    </row>
    <row r="5818" spans="1:2" x14ac:dyDescent="0.25">
      <c r="A5818" s="33">
        <v>31331312</v>
      </c>
      <c r="B5818" s="34" t="s">
        <v>2444</v>
      </c>
    </row>
    <row r="5819" spans="1:2" x14ac:dyDescent="0.25">
      <c r="A5819" s="33">
        <v>31331313</v>
      </c>
      <c r="B5819" s="34" t="s">
        <v>18993</v>
      </c>
    </row>
    <row r="5820" spans="1:2" x14ac:dyDescent="0.25">
      <c r="A5820" s="33">
        <v>31331401</v>
      </c>
      <c r="B5820" s="34" t="s">
        <v>12495</v>
      </c>
    </row>
    <row r="5821" spans="1:2" x14ac:dyDescent="0.25">
      <c r="A5821" s="33">
        <v>31331402</v>
      </c>
      <c r="B5821" s="34" t="s">
        <v>11445</v>
      </c>
    </row>
    <row r="5822" spans="1:2" x14ac:dyDescent="0.25">
      <c r="A5822" s="33">
        <v>31331403</v>
      </c>
      <c r="B5822" s="34" t="s">
        <v>11472</v>
      </c>
    </row>
    <row r="5823" spans="1:2" x14ac:dyDescent="0.25">
      <c r="A5823" s="33">
        <v>31331404</v>
      </c>
      <c r="B5823" s="34" t="s">
        <v>19003</v>
      </c>
    </row>
    <row r="5824" spans="1:2" x14ac:dyDescent="0.25">
      <c r="A5824" s="33">
        <v>31331405</v>
      </c>
      <c r="B5824" s="34" t="s">
        <v>2729</v>
      </c>
    </row>
    <row r="5825" spans="1:2" x14ac:dyDescent="0.25">
      <c r="A5825" s="33">
        <v>31331406</v>
      </c>
      <c r="B5825" s="34" t="s">
        <v>9952</v>
      </c>
    </row>
    <row r="5826" spans="1:2" x14ac:dyDescent="0.25">
      <c r="A5826" s="33">
        <v>31331409</v>
      </c>
      <c r="B5826" s="34" t="s">
        <v>12372</v>
      </c>
    </row>
    <row r="5827" spans="1:2" x14ac:dyDescent="0.25">
      <c r="A5827" s="33">
        <v>31331410</v>
      </c>
      <c r="B5827" s="34" t="s">
        <v>6987</v>
      </c>
    </row>
    <row r="5828" spans="1:2" x14ac:dyDescent="0.25">
      <c r="A5828" s="33">
        <v>31331411</v>
      </c>
      <c r="B5828" s="34" t="s">
        <v>16103</v>
      </c>
    </row>
    <row r="5829" spans="1:2" x14ac:dyDescent="0.25">
      <c r="A5829" s="33">
        <v>31331412</v>
      </c>
      <c r="B5829" s="34" t="s">
        <v>11636</v>
      </c>
    </row>
    <row r="5830" spans="1:2" x14ac:dyDescent="0.25">
      <c r="A5830" s="33">
        <v>31331413</v>
      </c>
      <c r="B5830" s="34" t="s">
        <v>3706</v>
      </c>
    </row>
    <row r="5831" spans="1:2" x14ac:dyDescent="0.25">
      <c r="A5831" s="33">
        <v>31331501</v>
      </c>
      <c r="B5831" s="34" t="s">
        <v>1789</v>
      </c>
    </row>
    <row r="5832" spans="1:2" x14ac:dyDescent="0.25">
      <c r="A5832" s="33">
        <v>31331502</v>
      </c>
      <c r="B5832" s="34" t="s">
        <v>14211</v>
      </c>
    </row>
    <row r="5833" spans="1:2" x14ac:dyDescent="0.25">
      <c r="A5833" s="33">
        <v>31331503</v>
      </c>
      <c r="B5833" s="34" t="s">
        <v>7804</v>
      </c>
    </row>
    <row r="5834" spans="1:2" x14ac:dyDescent="0.25">
      <c r="A5834" s="33">
        <v>31331504</v>
      </c>
      <c r="B5834" s="34" t="s">
        <v>17788</v>
      </c>
    </row>
    <row r="5835" spans="1:2" x14ac:dyDescent="0.25">
      <c r="A5835" s="33">
        <v>31331505</v>
      </c>
      <c r="B5835" s="34" t="s">
        <v>7902</v>
      </c>
    </row>
    <row r="5836" spans="1:2" x14ac:dyDescent="0.25">
      <c r="A5836" s="33">
        <v>31331506</v>
      </c>
      <c r="B5836" s="34" t="s">
        <v>6939</v>
      </c>
    </row>
    <row r="5837" spans="1:2" x14ac:dyDescent="0.25">
      <c r="A5837" s="33">
        <v>31331509</v>
      </c>
      <c r="B5837" s="34" t="s">
        <v>3639</v>
      </c>
    </row>
    <row r="5838" spans="1:2" x14ac:dyDescent="0.25">
      <c r="A5838" s="33">
        <v>31331510</v>
      </c>
      <c r="B5838" s="34" t="s">
        <v>4526</v>
      </c>
    </row>
    <row r="5839" spans="1:2" x14ac:dyDescent="0.25">
      <c r="A5839" s="33">
        <v>31331511</v>
      </c>
      <c r="B5839" s="34" t="s">
        <v>15322</v>
      </c>
    </row>
    <row r="5840" spans="1:2" x14ac:dyDescent="0.25">
      <c r="A5840" s="33">
        <v>31331512</v>
      </c>
      <c r="B5840" s="34" t="s">
        <v>17501</v>
      </c>
    </row>
    <row r="5841" spans="1:2" x14ac:dyDescent="0.25">
      <c r="A5841" s="33">
        <v>31331513</v>
      </c>
      <c r="B5841" s="34" t="s">
        <v>6239</v>
      </c>
    </row>
    <row r="5842" spans="1:2" x14ac:dyDescent="0.25">
      <c r="A5842" s="33">
        <v>31331601</v>
      </c>
      <c r="B5842" s="34" t="s">
        <v>2250</v>
      </c>
    </row>
    <row r="5843" spans="1:2" x14ac:dyDescent="0.25">
      <c r="A5843" s="33">
        <v>31331602</v>
      </c>
      <c r="B5843" s="34" t="s">
        <v>8153</v>
      </c>
    </row>
    <row r="5844" spans="1:2" x14ac:dyDescent="0.25">
      <c r="A5844" s="33">
        <v>31331603</v>
      </c>
      <c r="B5844" s="34" t="s">
        <v>13330</v>
      </c>
    </row>
    <row r="5845" spans="1:2" x14ac:dyDescent="0.25">
      <c r="A5845" s="33">
        <v>31331604</v>
      </c>
      <c r="B5845" s="34" t="s">
        <v>910</v>
      </c>
    </row>
    <row r="5846" spans="1:2" x14ac:dyDescent="0.25">
      <c r="A5846" s="33">
        <v>31331605</v>
      </c>
      <c r="B5846" s="34" t="s">
        <v>12602</v>
      </c>
    </row>
    <row r="5847" spans="1:2" x14ac:dyDescent="0.25">
      <c r="A5847" s="33">
        <v>31331606</v>
      </c>
      <c r="B5847" s="34" t="s">
        <v>9225</v>
      </c>
    </row>
    <row r="5848" spans="1:2" x14ac:dyDescent="0.25">
      <c r="A5848" s="33">
        <v>31331609</v>
      </c>
      <c r="B5848" s="34" t="s">
        <v>14235</v>
      </c>
    </row>
    <row r="5849" spans="1:2" x14ac:dyDescent="0.25">
      <c r="A5849" s="33">
        <v>31331610</v>
      </c>
      <c r="B5849" s="34" t="s">
        <v>7659</v>
      </c>
    </row>
    <row r="5850" spans="1:2" x14ac:dyDescent="0.25">
      <c r="A5850" s="33">
        <v>31331611</v>
      </c>
      <c r="B5850" s="34" t="s">
        <v>11719</v>
      </c>
    </row>
    <row r="5851" spans="1:2" x14ac:dyDescent="0.25">
      <c r="A5851" s="33">
        <v>31331612</v>
      </c>
      <c r="B5851" s="34" t="s">
        <v>13625</v>
      </c>
    </row>
    <row r="5852" spans="1:2" x14ac:dyDescent="0.25">
      <c r="A5852" s="33">
        <v>31331613</v>
      </c>
      <c r="B5852" s="34" t="s">
        <v>18536</v>
      </c>
    </row>
    <row r="5853" spans="1:2" x14ac:dyDescent="0.25">
      <c r="A5853" s="33">
        <v>31331701</v>
      </c>
      <c r="B5853" s="34" t="s">
        <v>15068</v>
      </c>
    </row>
    <row r="5854" spans="1:2" x14ac:dyDescent="0.25">
      <c r="A5854" s="33">
        <v>31331702</v>
      </c>
      <c r="B5854" s="34" t="s">
        <v>1429</v>
      </c>
    </row>
    <row r="5855" spans="1:2" x14ac:dyDescent="0.25">
      <c r="A5855" s="33">
        <v>31331703</v>
      </c>
      <c r="B5855" s="34" t="s">
        <v>16311</v>
      </c>
    </row>
    <row r="5856" spans="1:2" x14ac:dyDescent="0.25">
      <c r="A5856" s="33">
        <v>31331704</v>
      </c>
      <c r="B5856" s="34" t="s">
        <v>17835</v>
      </c>
    </row>
    <row r="5857" spans="1:2" x14ac:dyDescent="0.25">
      <c r="A5857" s="33">
        <v>31331705</v>
      </c>
      <c r="B5857" s="34" t="s">
        <v>18502</v>
      </c>
    </row>
    <row r="5858" spans="1:2" x14ac:dyDescent="0.25">
      <c r="A5858" s="33">
        <v>31331706</v>
      </c>
      <c r="B5858" s="34" t="s">
        <v>17143</v>
      </c>
    </row>
    <row r="5859" spans="1:2" x14ac:dyDescent="0.25">
      <c r="A5859" s="33">
        <v>31331709</v>
      </c>
      <c r="B5859" s="34" t="s">
        <v>9421</v>
      </c>
    </row>
    <row r="5860" spans="1:2" x14ac:dyDescent="0.25">
      <c r="A5860" s="33">
        <v>31331710</v>
      </c>
      <c r="B5860" s="34" t="s">
        <v>5465</v>
      </c>
    </row>
    <row r="5861" spans="1:2" x14ac:dyDescent="0.25">
      <c r="A5861" s="33">
        <v>31331711</v>
      </c>
      <c r="B5861" s="34" t="s">
        <v>2481</v>
      </c>
    </row>
    <row r="5862" spans="1:2" x14ac:dyDescent="0.25">
      <c r="A5862" s="33">
        <v>31331712</v>
      </c>
      <c r="B5862" s="34" t="s">
        <v>11259</v>
      </c>
    </row>
    <row r="5863" spans="1:2" x14ac:dyDescent="0.25">
      <c r="A5863" s="33">
        <v>31331713</v>
      </c>
      <c r="B5863" s="34" t="s">
        <v>12639</v>
      </c>
    </row>
    <row r="5864" spans="1:2" x14ac:dyDescent="0.25">
      <c r="A5864" s="33">
        <v>31341101</v>
      </c>
      <c r="B5864" s="34" t="s">
        <v>17531</v>
      </c>
    </row>
    <row r="5865" spans="1:2" x14ac:dyDescent="0.25">
      <c r="A5865" s="33">
        <v>31341102</v>
      </c>
      <c r="B5865" s="34" t="s">
        <v>3421</v>
      </c>
    </row>
    <row r="5866" spans="1:2" x14ac:dyDescent="0.25">
      <c r="A5866" s="33">
        <v>31341103</v>
      </c>
      <c r="B5866" s="34" t="s">
        <v>1457</v>
      </c>
    </row>
    <row r="5867" spans="1:2" x14ac:dyDescent="0.25">
      <c r="A5867" s="33">
        <v>31341104</v>
      </c>
      <c r="B5867" s="34" t="s">
        <v>1493</v>
      </c>
    </row>
    <row r="5868" spans="1:2" x14ac:dyDescent="0.25">
      <c r="A5868" s="33">
        <v>31341105</v>
      </c>
      <c r="B5868" s="34" t="s">
        <v>1799</v>
      </c>
    </row>
    <row r="5869" spans="1:2" x14ac:dyDescent="0.25">
      <c r="A5869" s="33">
        <v>31341106</v>
      </c>
      <c r="B5869" s="34" t="s">
        <v>10870</v>
      </c>
    </row>
    <row r="5870" spans="1:2" x14ac:dyDescent="0.25">
      <c r="A5870" s="33">
        <v>31341109</v>
      </c>
      <c r="B5870" s="34" t="s">
        <v>6055</v>
      </c>
    </row>
    <row r="5871" spans="1:2" x14ac:dyDescent="0.25">
      <c r="A5871" s="33">
        <v>31341110</v>
      </c>
      <c r="B5871" s="34" t="s">
        <v>18203</v>
      </c>
    </row>
    <row r="5872" spans="1:2" x14ac:dyDescent="0.25">
      <c r="A5872" s="33">
        <v>31341111</v>
      </c>
      <c r="B5872" s="34" t="s">
        <v>4201</v>
      </c>
    </row>
    <row r="5873" spans="1:2" x14ac:dyDescent="0.25">
      <c r="A5873" s="33">
        <v>31341112</v>
      </c>
      <c r="B5873" s="34" t="s">
        <v>4880</v>
      </c>
    </row>
    <row r="5874" spans="1:2" x14ac:dyDescent="0.25">
      <c r="A5874" s="33">
        <v>31341113</v>
      </c>
      <c r="B5874" s="34" t="s">
        <v>13042</v>
      </c>
    </row>
    <row r="5875" spans="1:2" x14ac:dyDescent="0.25">
      <c r="A5875" s="33">
        <v>31341201</v>
      </c>
      <c r="B5875" s="34" t="s">
        <v>8231</v>
      </c>
    </row>
    <row r="5876" spans="1:2" x14ac:dyDescent="0.25">
      <c r="A5876" s="33">
        <v>31341202</v>
      </c>
      <c r="B5876" s="34" t="s">
        <v>1853</v>
      </c>
    </row>
    <row r="5877" spans="1:2" x14ac:dyDescent="0.25">
      <c r="A5877" s="33">
        <v>31341203</v>
      </c>
      <c r="B5877" s="34" t="s">
        <v>12845</v>
      </c>
    </row>
    <row r="5878" spans="1:2" x14ac:dyDescent="0.25">
      <c r="A5878" s="33">
        <v>31341204</v>
      </c>
      <c r="B5878" s="34" t="s">
        <v>8842</v>
      </c>
    </row>
    <row r="5879" spans="1:2" x14ac:dyDescent="0.25">
      <c r="A5879" s="33">
        <v>31341205</v>
      </c>
      <c r="B5879" s="34" t="s">
        <v>9145</v>
      </c>
    </row>
    <row r="5880" spans="1:2" x14ac:dyDescent="0.25">
      <c r="A5880" s="33">
        <v>31341206</v>
      </c>
      <c r="B5880" s="34" t="s">
        <v>7138</v>
      </c>
    </row>
    <row r="5881" spans="1:2" x14ac:dyDescent="0.25">
      <c r="A5881" s="33">
        <v>31341209</v>
      </c>
      <c r="B5881" s="34" t="s">
        <v>14682</v>
      </c>
    </row>
    <row r="5882" spans="1:2" x14ac:dyDescent="0.25">
      <c r="A5882" s="33">
        <v>31341210</v>
      </c>
      <c r="B5882" s="34" t="s">
        <v>15129</v>
      </c>
    </row>
    <row r="5883" spans="1:2" x14ac:dyDescent="0.25">
      <c r="A5883" s="33">
        <v>31341211</v>
      </c>
      <c r="B5883" s="34" t="s">
        <v>2176</v>
      </c>
    </row>
    <row r="5884" spans="1:2" x14ac:dyDescent="0.25">
      <c r="A5884" s="33">
        <v>31341212</v>
      </c>
      <c r="B5884" s="34" t="s">
        <v>5625</v>
      </c>
    </row>
    <row r="5885" spans="1:2" x14ac:dyDescent="0.25">
      <c r="A5885" s="33">
        <v>31341213</v>
      </c>
      <c r="B5885" s="34" t="s">
        <v>3621</v>
      </c>
    </row>
    <row r="5886" spans="1:2" x14ac:dyDescent="0.25">
      <c r="A5886" s="33">
        <v>31341301</v>
      </c>
      <c r="B5886" s="34" t="s">
        <v>13135</v>
      </c>
    </row>
    <row r="5887" spans="1:2" x14ac:dyDescent="0.25">
      <c r="A5887" s="33">
        <v>31341302</v>
      </c>
      <c r="B5887" s="34" t="s">
        <v>17300</v>
      </c>
    </row>
    <row r="5888" spans="1:2" x14ac:dyDescent="0.25">
      <c r="A5888" s="33">
        <v>31341303</v>
      </c>
      <c r="B5888" s="34" t="s">
        <v>11538</v>
      </c>
    </row>
    <row r="5889" spans="1:2" x14ac:dyDescent="0.25">
      <c r="A5889" s="33">
        <v>31341304</v>
      </c>
      <c r="B5889" s="34" t="s">
        <v>412</v>
      </c>
    </row>
    <row r="5890" spans="1:2" x14ac:dyDescent="0.25">
      <c r="A5890" s="33">
        <v>31341305</v>
      </c>
      <c r="B5890" s="34" t="s">
        <v>11658</v>
      </c>
    </row>
    <row r="5891" spans="1:2" x14ac:dyDescent="0.25">
      <c r="A5891" s="33">
        <v>31341306</v>
      </c>
      <c r="B5891" s="34" t="s">
        <v>15431</v>
      </c>
    </row>
    <row r="5892" spans="1:2" x14ac:dyDescent="0.25">
      <c r="A5892" s="33">
        <v>31341309</v>
      </c>
      <c r="B5892" s="34" t="s">
        <v>8159</v>
      </c>
    </row>
    <row r="5893" spans="1:2" x14ac:dyDescent="0.25">
      <c r="A5893" s="33">
        <v>31341310</v>
      </c>
      <c r="B5893" s="34" t="s">
        <v>15876</v>
      </c>
    </row>
    <row r="5894" spans="1:2" x14ac:dyDescent="0.25">
      <c r="A5894" s="33">
        <v>31341311</v>
      </c>
      <c r="B5894" s="34" t="s">
        <v>7081</v>
      </c>
    </row>
    <row r="5895" spans="1:2" x14ac:dyDescent="0.25">
      <c r="A5895" s="33">
        <v>31341312</v>
      </c>
      <c r="B5895" s="34" t="s">
        <v>7538</v>
      </c>
    </row>
    <row r="5896" spans="1:2" x14ac:dyDescent="0.25">
      <c r="A5896" s="33">
        <v>31341313</v>
      </c>
      <c r="B5896" s="34" t="s">
        <v>7889</v>
      </c>
    </row>
    <row r="5897" spans="1:2" x14ac:dyDescent="0.25">
      <c r="A5897" s="33">
        <v>31341401</v>
      </c>
      <c r="B5897" s="34" t="s">
        <v>13483</v>
      </c>
    </row>
    <row r="5898" spans="1:2" x14ac:dyDescent="0.25">
      <c r="A5898" s="33">
        <v>31341402</v>
      </c>
      <c r="B5898" s="34" t="s">
        <v>10894</v>
      </c>
    </row>
    <row r="5899" spans="1:2" x14ac:dyDescent="0.25">
      <c r="A5899" s="33">
        <v>31341403</v>
      </c>
      <c r="B5899" s="34" t="s">
        <v>15909</v>
      </c>
    </row>
    <row r="5900" spans="1:2" x14ac:dyDescent="0.25">
      <c r="A5900" s="33">
        <v>31341404</v>
      </c>
      <c r="B5900" s="34" t="s">
        <v>11801</v>
      </c>
    </row>
    <row r="5901" spans="1:2" x14ac:dyDescent="0.25">
      <c r="A5901" s="33">
        <v>31341405</v>
      </c>
      <c r="B5901" s="34" t="s">
        <v>10660</v>
      </c>
    </row>
    <row r="5902" spans="1:2" x14ac:dyDescent="0.25">
      <c r="A5902" s="33">
        <v>31341406</v>
      </c>
      <c r="B5902" s="34" t="s">
        <v>10731</v>
      </c>
    </row>
    <row r="5903" spans="1:2" x14ac:dyDescent="0.25">
      <c r="A5903" s="33">
        <v>31341409</v>
      </c>
      <c r="B5903" s="34" t="s">
        <v>13422</v>
      </c>
    </row>
    <row r="5904" spans="1:2" x14ac:dyDescent="0.25">
      <c r="A5904" s="33">
        <v>31341410</v>
      </c>
      <c r="B5904" s="34" t="s">
        <v>9764</v>
      </c>
    </row>
    <row r="5905" spans="1:2" x14ac:dyDescent="0.25">
      <c r="A5905" s="33">
        <v>31341411</v>
      </c>
      <c r="B5905" s="34" t="s">
        <v>7696</v>
      </c>
    </row>
    <row r="5906" spans="1:2" x14ac:dyDescent="0.25">
      <c r="A5906" s="33">
        <v>31341412</v>
      </c>
      <c r="B5906" s="34" t="s">
        <v>2732</v>
      </c>
    </row>
    <row r="5907" spans="1:2" x14ac:dyDescent="0.25">
      <c r="A5907" s="33">
        <v>31341413</v>
      </c>
      <c r="B5907" s="34" t="s">
        <v>17807</v>
      </c>
    </row>
    <row r="5908" spans="1:2" x14ac:dyDescent="0.25">
      <c r="A5908" s="33">
        <v>31341501</v>
      </c>
      <c r="B5908" s="34" t="s">
        <v>1423</v>
      </c>
    </row>
    <row r="5909" spans="1:2" x14ac:dyDescent="0.25">
      <c r="A5909" s="33">
        <v>31341502</v>
      </c>
      <c r="B5909" s="34" t="s">
        <v>5829</v>
      </c>
    </row>
    <row r="5910" spans="1:2" x14ac:dyDescent="0.25">
      <c r="A5910" s="33">
        <v>31341503</v>
      </c>
      <c r="B5910" s="34" t="s">
        <v>303</v>
      </c>
    </row>
    <row r="5911" spans="1:2" x14ac:dyDescent="0.25">
      <c r="A5911" s="33">
        <v>31341504</v>
      </c>
      <c r="B5911" s="34" t="s">
        <v>12079</v>
      </c>
    </row>
    <row r="5912" spans="1:2" x14ac:dyDescent="0.25">
      <c r="A5912" s="33">
        <v>31341505</v>
      </c>
      <c r="B5912" s="34" t="s">
        <v>18012</v>
      </c>
    </row>
    <row r="5913" spans="1:2" x14ac:dyDescent="0.25">
      <c r="A5913" s="33">
        <v>31341506</v>
      </c>
      <c r="B5913" s="34" t="s">
        <v>9596</v>
      </c>
    </row>
    <row r="5914" spans="1:2" x14ac:dyDescent="0.25">
      <c r="A5914" s="33">
        <v>31341509</v>
      </c>
      <c r="B5914" s="34" t="s">
        <v>12096</v>
      </c>
    </row>
    <row r="5915" spans="1:2" x14ac:dyDescent="0.25">
      <c r="A5915" s="33">
        <v>31341510</v>
      </c>
      <c r="B5915" s="34" t="s">
        <v>15441</v>
      </c>
    </row>
    <row r="5916" spans="1:2" x14ac:dyDescent="0.25">
      <c r="A5916" s="33">
        <v>31341511</v>
      </c>
      <c r="B5916" s="34" t="s">
        <v>13248</v>
      </c>
    </row>
    <row r="5917" spans="1:2" x14ac:dyDescent="0.25">
      <c r="A5917" s="33">
        <v>31341512</v>
      </c>
      <c r="B5917" s="34" t="s">
        <v>10763</v>
      </c>
    </row>
    <row r="5918" spans="1:2" x14ac:dyDescent="0.25">
      <c r="A5918" s="33">
        <v>31341513</v>
      </c>
      <c r="B5918" s="34" t="s">
        <v>664</v>
      </c>
    </row>
    <row r="5919" spans="1:2" x14ac:dyDescent="0.25">
      <c r="A5919" s="33">
        <v>31341601</v>
      </c>
      <c r="B5919" s="34" t="s">
        <v>18866</v>
      </c>
    </row>
    <row r="5920" spans="1:2" x14ac:dyDescent="0.25">
      <c r="A5920" s="33">
        <v>31341602</v>
      </c>
      <c r="B5920" s="34" t="s">
        <v>6753</v>
      </c>
    </row>
    <row r="5921" spans="1:2" x14ac:dyDescent="0.25">
      <c r="A5921" s="33">
        <v>31341603</v>
      </c>
      <c r="B5921" s="34" t="s">
        <v>13684</v>
      </c>
    </row>
    <row r="5922" spans="1:2" x14ac:dyDescent="0.25">
      <c r="A5922" s="33">
        <v>31341604</v>
      </c>
      <c r="B5922" s="34" t="s">
        <v>4789</v>
      </c>
    </row>
    <row r="5923" spans="1:2" x14ac:dyDescent="0.25">
      <c r="A5923" s="33">
        <v>31341605</v>
      </c>
      <c r="B5923" s="34" t="s">
        <v>3522</v>
      </c>
    </row>
    <row r="5924" spans="1:2" x14ac:dyDescent="0.25">
      <c r="A5924" s="33">
        <v>31341606</v>
      </c>
      <c r="B5924" s="34" t="s">
        <v>4193</v>
      </c>
    </row>
    <row r="5925" spans="1:2" x14ac:dyDescent="0.25">
      <c r="A5925" s="33">
        <v>31341609</v>
      </c>
      <c r="B5925" s="34" t="s">
        <v>7521</v>
      </c>
    </row>
    <row r="5926" spans="1:2" x14ac:dyDescent="0.25">
      <c r="A5926" s="33">
        <v>31341610</v>
      </c>
      <c r="B5926" s="34" t="s">
        <v>17014</v>
      </c>
    </row>
    <row r="5927" spans="1:2" x14ac:dyDescent="0.25">
      <c r="A5927" s="33">
        <v>31341611</v>
      </c>
      <c r="B5927" s="34" t="s">
        <v>4902</v>
      </c>
    </row>
    <row r="5928" spans="1:2" x14ac:dyDescent="0.25">
      <c r="A5928" s="33">
        <v>31341612</v>
      </c>
      <c r="B5928" s="34" t="s">
        <v>10554</v>
      </c>
    </row>
    <row r="5929" spans="1:2" x14ac:dyDescent="0.25">
      <c r="A5929" s="33">
        <v>31341613</v>
      </c>
      <c r="B5929" s="34" t="s">
        <v>9169</v>
      </c>
    </row>
    <row r="5930" spans="1:2" x14ac:dyDescent="0.25">
      <c r="A5930" s="33">
        <v>31341701</v>
      </c>
      <c r="B5930" s="34" t="s">
        <v>6943</v>
      </c>
    </row>
    <row r="5931" spans="1:2" x14ac:dyDescent="0.25">
      <c r="A5931" s="33">
        <v>31341702</v>
      </c>
      <c r="B5931" s="34" t="s">
        <v>6636</v>
      </c>
    </row>
    <row r="5932" spans="1:2" x14ac:dyDescent="0.25">
      <c r="A5932" s="33">
        <v>31341703</v>
      </c>
      <c r="B5932" s="34" t="s">
        <v>18964</v>
      </c>
    </row>
    <row r="5933" spans="1:2" x14ac:dyDescent="0.25">
      <c r="A5933" s="33">
        <v>31341704</v>
      </c>
      <c r="B5933" s="34" t="s">
        <v>14272</v>
      </c>
    </row>
    <row r="5934" spans="1:2" x14ac:dyDescent="0.25">
      <c r="A5934" s="33">
        <v>31341705</v>
      </c>
      <c r="B5934" s="34" t="s">
        <v>17639</v>
      </c>
    </row>
    <row r="5935" spans="1:2" x14ac:dyDescent="0.25">
      <c r="A5935" s="33">
        <v>31341706</v>
      </c>
      <c r="B5935" s="34" t="s">
        <v>2092</v>
      </c>
    </row>
    <row r="5936" spans="1:2" x14ac:dyDescent="0.25">
      <c r="A5936" s="33">
        <v>31341709</v>
      </c>
      <c r="B5936" s="34" t="s">
        <v>14189</v>
      </c>
    </row>
    <row r="5937" spans="1:2" x14ac:dyDescent="0.25">
      <c r="A5937" s="33">
        <v>31341710</v>
      </c>
      <c r="B5937" s="34" t="s">
        <v>4671</v>
      </c>
    </row>
    <row r="5938" spans="1:2" x14ac:dyDescent="0.25">
      <c r="A5938" s="33">
        <v>31341711</v>
      </c>
      <c r="B5938" s="34" t="s">
        <v>17050</v>
      </c>
    </row>
    <row r="5939" spans="1:2" x14ac:dyDescent="0.25">
      <c r="A5939" s="33">
        <v>31341712</v>
      </c>
      <c r="B5939" s="34" t="s">
        <v>6320</v>
      </c>
    </row>
    <row r="5940" spans="1:2" x14ac:dyDescent="0.25">
      <c r="A5940" s="33">
        <v>31341713</v>
      </c>
      <c r="B5940" s="34" t="s">
        <v>17976</v>
      </c>
    </row>
    <row r="5941" spans="1:2" x14ac:dyDescent="0.25">
      <c r="A5941" s="33">
        <v>31351101</v>
      </c>
      <c r="B5941" s="34" t="s">
        <v>2611</v>
      </c>
    </row>
    <row r="5942" spans="1:2" x14ac:dyDescent="0.25">
      <c r="A5942" s="33">
        <v>31351102</v>
      </c>
      <c r="B5942" s="34" t="s">
        <v>2849</v>
      </c>
    </row>
    <row r="5943" spans="1:2" x14ac:dyDescent="0.25">
      <c r="A5943" s="33">
        <v>31351103</v>
      </c>
      <c r="B5943" s="34" t="s">
        <v>1284</v>
      </c>
    </row>
    <row r="5944" spans="1:2" x14ac:dyDescent="0.25">
      <c r="A5944" s="33">
        <v>31351104</v>
      </c>
      <c r="B5944" s="34" t="s">
        <v>6990</v>
      </c>
    </row>
    <row r="5945" spans="1:2" x14ac:dyDescent="0.25">
      <c r="A5945" s="33">
        <v>31351105</v>
      </c>
      <c r="B5945" s="34" t="s">
        <v>581</v>
      </c>
    </row>
    <row r="5946" spans="1:2" x14ac:dyDescent="0.25">
      <c r="A5946" s="33">
        <v>31351106</v>
      </c>
      <c r="B5946" s="34" t="s">
        <v>14753</v>
      </c>
    </row>
    <row r="5947" spans="1:2" x14ac:dyDescent="0.25">
      <c r="A5947" s="33">
        <v>31351109</v>
      </c>
      <c r="B5947" s="34" t="s">
        <v>9218</v>
      </c>
    </row>
    <row r="5948" spans="1:2" x14ac:dyDescent="0.25">
      <c r="A5948" s="33">
        <v>31351110</v>
      </c>
      <c r="B5948" s="34" t="s">
        <v>14404</v>
      </c>
    </row>
    <row r="5949" spans="1:2" x14ac:dyDescent="0.25">
      <c r="A5949" s="33">
        <v>31351111</v>
      </c>
      <c r="B5949" s="34" t="s">
        <v>15041</v>
      </c>
    </row>
    <row r="5950" spans="1:2" x14ac:dyDescent="0.25">
      <c r="A5950" s="33">
        <v>31351112</v>
      </c>
      <c r="B5950" s="34" t="s">
        <v>5579</v>
      </c>
    </row>
    <row r="5951" spans="1:2" x14ac:dyDescent="0.25">
      <c r="A5951" s="33">
        <v>31351113</v>
      </c>
      <c r="B5951" s="34" t="s">
        <v>8134</v>
      </c>
    </row>
    <row r="5952" spans="1:2" x14ac:dyDescent="0.25">
      <c r="A5952" s="33">
        <v>31351201</v>
      </c>
      <c r="B5952" s="34" t="s">
        <v>2007</v>
      </c>
    </row>
    <row r="5953" spans="1:2" x14ac:dyDescent="0.25">
      <c r="A5953" s="33">
        <v>31351202</v>
      </c>
      <c r="B5953" s="34" t="s">
        <v>11511</v>
      </c>
    </row>
    <row r="5954" spans="1:2" x14ac:dyDescent="0.25">
      <c r="A5954" s="33">
        <v>31351203</v>
      </c>
      <c r="B5954" s="34" t="s">
        <v>13821</v>
      </c>
    </row>
    <row r="5955" spans="1:2" x14ac:dyDescent="0.25">
      <c r="A5955" s="33">
        <v>31351204</v>
      </c>
      <c r="B5955" s="34" t="s">
        <v>7194</v>
      </c>
    </row>
    <row r="5956" spans="1:2" x14ac:dyDescent="0.25">
      <c r="A5956" s="33">
        <v>31351205</v>
      </c>
      <c r="B5956" s="34" t="s">
        <v>17048</v>
      </c>
    </row>
    <row r="5957" spans="1:2" x14ac:dyDescent="0.25">
      <c r="A5957" s="33">
        <v>31351206</v>
      </c>
      <c r="B5957" s="34" t="s">
        <v>7982</v>
      </c>
    </row>
    <row r="5958" spans="1:2" x14ac:dyDescent="0.25">
      <c r="A5958" s="33">
        <v>31351209</v>
      </c>
      <c r="B5958" s="34" t="s">
        <v>11503</v>
      </c>
    </row>
    <row r="5959" spans="1:2" x14ac:dyDescent="0.25">
      <c r="A5959" s="33">
        <v>31351210</v>
      </c>
      <c r="B5959" s="34" t="s">
        <v>12914</v>
      </c>
    </row>
    <row r="5960" spans="1:2" x14ac:dyDescent="0.25">
      <c r="A5960" s="33">
        <v>31351211</v>
      </c>
      <c r="B5960" s="34" t="s">
        <v>16283</v>
      </c>
    </row>
    <row r="5961" spans="1:2" x14ac:dyDescent="0.25">
      <c r="A5961" s="33">
        <v>31351212</v>
      </c>
      <c r="B5961" s="34" t="s">
        <v>6614</v>
      </c>
    </row>
    <row r="5962" spans="1:2" x14ac:dyDescent="0.25">
      <c r="A5962" s="33">
        <v>31351213</v>
      </c>
      <c r="B5962" s="34" t="s">
        <v>14938</v>
      </c>
    </row>
    <row r="5963" spans="1:2" x14ac:dyDescent="0.25">
      <c r="A5963" s="33">
        <v>31351301</v>
      </c>
      <c r="B5963" s="34" t="s">
        <v>681</v>
      </c>
    </row>
    <row r="5964" spans="1:2" x14ac:dyDescent="0.25">
      <c r="A5964" s="33">
        <v>31351302</v>
      </c>
      <c r="B5964" s="34" t="s">
        <v>18481</v>
      </c>
    </row>
    <row r="5965" spans="1:2" x14ac:dyDescent="0.25">
      <c r="A5965" s="33">
        <v>31351303</v>
      </c>
      <c r="B5965" s="34" t="s">
        <v>6477</v>
      </c>
    </row>
    <row r="5966" spans="1:2" x14ac:dyDescent="0.25">
      <c r="A5966" s="33">
        <v>31351304</v>
      </c>
      <c r="B5966" s="34" t="s">
        <v>6303</v>
      </c>
    </row>
    <row r="5967" spans="1:2" x14ac:dyDescent="0.25">
      <c r="A5967" s="33">
        <v>31351305</v>
      </c>
      <c r="B5967" s="34" t="s">
        <v>7960</v>
      </c>
    </row>
    <row r="5968" spans="1:2" x14ac:dyDescent="0.25">
      <c r="A5968" s="33">
        <v>31351306</v>
      </c>
      <c r="B5968" s="34" t="s">
        <v>11116</v>
      </c>
    </row>
    <row r="5969" spans="1:2" x14ac:dyDescent="0.25">
      <c r="A5969" s="33">
        <v>31351309</v>
      </c>
      <c r="B5969" s="34" t="s">
        <v>14952</v>
      </c>
    </row>
    <row r="5970" spans="1:2" x14ac:dyDescent="0.25">
      <c r="A5970" s="33">
        <v>31351310</v>
      </c>
      <c r="B5970" s="34" t="s">
        <v>4029</v>
      </c>
    </row>
    <row r="5971" spans="1:2" x14ac:dyDescent="0.25">
      <c r="A5971" s="33">
        <v>31351311</v>
      </c>
      <c r="B5971" s="34" t="s">
        <v>5873</v>
      </c>
    </row>
    <row r="5972" spans="1:2" x14ac:dyDescent="0.25">
      <c r="A5972" s="33">
        <v>31351312</v>
      </c>
      <c r="B5972" s="34" t="s">
        <v>13562</v>
      </c>
    </row>
    <row r="5973" spans="1:2" x14ac:dyDescent="0.25">
      <c r="A5973" s="33">
        <v>31351313</v>
      </c>
      <c r="B5973" s="34" t="s">
        <v>14341</v>
      </c>
    </row>
    <row r="5974" spans="1:2" x14ac:dyDescent="0.25">
      <c r="A5974" s="33">
        <v>31351401</v>
      </c>
      <c r="B5974" s="34" t="s">
        <v>5430</v>
      </c>
    </row>
    <row r="5975" spans="1:2" x14ac:dyDescent="0.25">
      <c r="A5975" s="33">
        <v>31351402</v>
      </c>
      <c r="B5975" s="34" t="s">
        <v>7519</v>
      </c>
    </row>
    <row r="5976" spans="1:2" x14ac:dyDescent="0.25">
      <c r="A5976" s="33">
        <v>31351403</v>
      </c>
      <c r="B5976" s="34" t="s">
        <v>608</v>
      </c>
    </row>
    <row r="5977" spans="1:2" x14ac:dyDescent="0.25">
      <c r="A5977" s="33">
        <v>31351404</v>
      </c>
      <c r="B5977" s="34" t="s">
        <v>4980</v>
      </c>
    </row>
    <row r="5978" spans="1:2" x14ac:dyDescent="0.25">
      <c r="A5978" s="33">
        <v>31351405</v>
      </c>
      <c r="B5978" s="34" t="s">
        <v>7622</v>
      </c>
    </row>
    <row r="5979" spans="1:2" x14ac:dyDescent="0.25">
      <c r="A5979" s="33">
        <v>31351406</v>
      </c>
      <c r="B5979" s="34" t="s">
        <v>533</v>
      </c>
    </row>
    <row r="5980" spans="1:2" x14ac:dyDescent="0.25">
      <c r="A5980" s="33">
        <v>31351409</v>
      </c>
      <c r="B5980" s="34" t="s">
        <v>13420</v>
      </c>
    </row>
    <row r="5981" spans="1:2" x14ac:dyDescent="0.25">
      <c r="A5981" s="33">
        <v>31351410</v>
      </c>
      <c r="B5981" s="34" t="s">
        <v>6524</v>
      </c>
    </row>
    <row r="5982" spans="1:2" x14ac:dyDescent="0.25">
      <c r="A5982" s="33">
        <v>31351411</v>
      </c>
      <c r="B5982" s="34" t="s">
        <v>3823</v>
      </c>
    </row>
    <row r="5983" spans="1:2" x14ac:dyDescent="0.25">
      <c r="A5983" s="33">
        <v>31351412</v>
      </c>
      <c r="B5983" s="34" t="s">
        <v>778</v>
      </c>
    </row>
    <row r="5984" spans="1:2" x14ac:dyDescent="0.25">
      <c r="A5984" s="33">
        <v>31351413</v>
      </c>
      <c r="B5984" s="34" t="s">
        <v>5313</v>
      </c>
    </row>
    <row r="5985" spans="1:2" x14ac:dyDescent="0.25">
      <c r="A5985" s="33">
        <v>31351501</v>
      </c>
      <c r="B5985" s="34" t="s">
        <v>15656</v>
      </c>
    </row>
    <row r="5986" spans="1:2" x14ac:dyDescent="0.25">
      <c r="A5986" s="33">
        <v>31351502</v>
      </c>
      <c r="B5986" s="34" t="s">
        <v>4540</v>
      </c>
    </row>
    <row r="5987" spans="1:2" x14ac:dyDescent="0.25">
      <c r="A5987" s="33">
        <v>31351503</v>
      </c>
      <c r="B5987" s="34" t="s">
        <v>11184</v>
      </c>
    </row>
    <row r="5988" spans="1:2" x14ac:dyDescent="0.25">
      <c r="A5988" s="33">
        <v>31351504</v>
      </c>
      <c r="B5988" s="34" t="s">
        <v>1631</v>
      </c>
    </row>
    <row r="5989" spans="1:2" x14ac:dyDescent="0.25">
      <c r="A5989" s="33">
        <v>31351505</v>
      </c>
      <c r="B5989" s="34" t="s">
        <v>13581</v>
      </c>
    </row>
    <row r="5990" spans="1:2" x14ac:dyDescent="0.25">
      <c r="A5990" s="33">
        <v>31351506</v>
      </c>
      <c r="B5990" s="34" t="s">
        <v>16595</v>
      </c>
    </row>
    <row r="5991" spans="1:2" x14ac:dyDescent="0.25">
      <c r="A5991" s="33">
        <v>31351509</v>
      </c>
      <c r="B5991" s="34" t="s">
        <v>13550</v>
      </c>
    </row>
    <row r="5992" spans="1:2" x14ac:dyDescent="0.25">
      <c r="A5992" s="33">
        <v>31351510</v>
      </c>
      <c r="B5992" s="34" t="s">
        <v>329</v>
      </c>
    </row>
    <row r="5993" spans="1:2" x14ac:dyDescent="0.25">
      <c r="A5993" s="33">
        <v>31351511</v>
      </c>
      <c r="B5993" s="34" t="s">
        <v>11318</v>
      </c>
    </row>
    <row r="5994" spans="1:2" x14ac:dyDescent="0.25">
      <c r="A5994" s="33">
        <v>31351512</v>
      </c>
      <c r="B5994" s="34" t="s">
        <v>7785</v>
      </c>
    </row>
    <row r="5995" spans="1:2" x14ac:dyDescent="0.25">
      <c r="A5995" s="33">
        <v>31351513</v>
      </c>
      <c r="B5995" s="34" t="s">
        <v>6114</v>
      </c>
    </row>
    <row r="5996" spans="1:2" x14ac:dyDescent="0.25">
      <c r="A5996" s="33">
        <v>31351601</v>
      </c>
      <c r="B5996" s="34" t="s">
        <v>1625</v>
      </c>
    </row>
    <row r="5997" spans="1:2" x14ac:dyDescent="0.25">
      <c r="A5997" s="33">
        <v>31351602</v>
      </c>
      <c r="B5997" s="34" t="s">
        <v>5557</v>
      </c>
    </row>
    <row r="5998" spans="1:2" x14ac:dyDescent="0.25">
      <c r="A5998" s="33">
        <v>31351603</v>
      </c>
      <c r="B5998" s="34" t="s">
        <v>17993</v>
      </c>
    </row>
    <row r="5999" spans="1:2" x14ac:dyDescent="0.25">
      <c r="A5999" s="33">
        <v>31351604</v>
      </c>
      <c r="B5999" s="34" t="s">
        <v>12433</v>
      </c>
    </row>
    <row r="6000" spans="1:2" x14ac:dyDescent="0.25">
      <c r="A6000" s="33">
        <v>31351605</v>
      </c>
      <c r="B6000" s="34" t="s">
        <v>15359</v>
      </c>
    </row>
    <row r="6001" spans="1:2" x14ac:dyDescent="0.25">
      <c r="A6001" s="33">
        <v>31351606</v>
      </c>
      <c r="B6001" s="34" t="s">
        <v>10228</v>
      </c>
    </row>
    <row r="6002" spans="1:2" x14ac:dyDescent="0.25">
      <c r="A6002" s="33">
        <v>31351609</v>
      </c>
      <c r="B6002" s="34" t="s">
        <v>9322</v>
      </c>
    </row>
    <row r="6003" spans="1:2" x14ac:dyDescent="0.25">
      <c r="A6003" s="33">
        <v>31351610</v>
      </c>
      <c r="B6003" s="34" t="s">
        <v>1981</v>
      </c>
    </row>
    <row r="6004" spans="1:2" x14ac:dyDescent="0.25">
      <c r="A6004" s="33">
        <v>31351611</v>
      </c>
      <c r="B6004" s="34" t="s">
        <v>10697</v>
      </c>
    </row>
    <row r="6005" spans="1:2" x14ac:dyDescent="0.25">
      <c r="A6005" s="33">
        <v>31351612</v>
      </c>
      <c r="B6005" s="34" t="s">
        <v>8178</v>
      </c>
    </row>
    <row r="6006" spans="1:2" x14ac:dyDescent="0.25">
      <c r="A6006" s="33">
        <v>31351613</v>
      </c>
      <c r="B6006" s="34" t="s">
        <v>13769</v>
      </c>
    </row>
    <row r="6007" spans="1:2" x14ac:dyDescent="0.25">
      <c r="A6007" s="33">
        <v>31351701</v>
      </c>
      <c r="B6007" s="34" t="s">
        <v>1878</v>
      </c>
    </row>
    <row r="6008" spans="1:2" x14ac:dyDescent="0.25">
      <c r="A6008" s="33">
        <v>31351702</v>
      </c>
      <c r="B6008" s="34" t="s">
        <v>2432</v>
      </c>
    </row>
    <row r="6009" spans="1:2" x14ac:dyDescent="0.25">
      <c r="A6009" s="33">
        <v>31351703</v>
      </c>
      <c r="B6009" s="34" t="s">
        <v>3114</v>
      </c>
    </row>
    <row r="6010" spans="1:2" x14ac:dyDescent="0.25">
      <c r="A6010" s="33">
        <v>31351704</v>
      </c>
      <c r="B6010" s="34" t="s">
        <v>12898</v>
      </c>
    </row>
    <row r="6011" spans="1:2" x14ac:dyDescent="0.25">
      <c r="A6011" s="33">
        <v>31351705</v>
      </c>
      <c r="B6011" s="34" t="s">
        <v>8021</v>
      </c>
    </row>
    <row r="6012" spans="1:2" x14ac:dyDescent="0.25">
      <c r="A6012" s="33">
        <v>31351706</v>
      </c>
      <c r="B6012" s="34" t="s">
        <v>14451</v>
      </c>
    </row>
    <row r="6013" spans="1:2" x14ac:dyDescent="0.25">
      <c r="A6013" s="33">
        <v>31351709</v>
      </c>
      <c r="B6013" s="34" t="s">
        <v>8599</v>
      </c>
    </row>
    <row r="6014" spans="1:2" x14ac:dyDescent="0.25">
      <c r="A6014" s="33">
        <v>31351710</v>
      </c>
      <c r="B6014" s="34" t="s">
        <v>10090</v>
      </c>
    </row>
    <row r="6015" spans="1:2" x14ac:dyDescent="0.25">
      <c r="A6015" s="33">
        <v>31351711</v>
      </c>
      <c r="B6015" s="34" t="s">
        <v>18568</v>
      </c>
    </row>
    <row r="6016" spans="1:2" x14ac:dyDescent="0.25">
      <c r="A6016" s="33">
        <v>31351712</v>
      </c>
      <c r="B6016" s="34" t="s">
        <v>93</v>
      </c>
    </row>
    <row r="6017" spans="1:2" x14ac:dyDescent="0.25">
      <c r="A6017" s="33">
        <v>31351713</v>
      </c>
      <c r="B6017" s="34" t="s">
        <v>12080</v>
      </c>
    </row>
    <row r="6018" spans="1:2" x14ac:dyDescent="0.25">
      <c r="A6018" s="33">
        <v>31361101</v>
      </c>
      <c r="B6018" s="34" t="s">
        <v>7533</v>
      </c>
    </row>
    <row r="6019" spans="1:2" x14ac:dyDescent="0.25">
      <c r="A6019" s="33">
        <v>31361102</v>
      </c>
      <c r="B6019" s="34" t="s">
        <v>2876</v>
      </c>
    </row>
    <row r="6020" spans="1:2" x14ac:dyDescent="0.25">
      <c r="A6020" s="33">
        <v>31361103</v>
      </c>
      <c r="B6020" s="34" t="s">
        <v>151</v>
      </c>
    </row>
    <row r="6021" spans="1:2" x14ac:dyDescent="0.25">
      <c r="A6021" s="33">
        <v>31361104</v>
      </c>
      <c r="B6021" s="34" t="s">
        <v>10453</v>
      </c>
    </row>
    <row r="6022" spans="1:2" x14ac:dyDescent="0.25">
      <c r="A6022" s="33">
        <v>31361105</v>
      </c>
      <c r="B6022" s="34" t="s">
        <v>14689</v>
      </c>
    </row>
    <row r="6023" spans="1:2" x14ac:dyDescent="0.25">
      <c r="A6023" s="33">
        <v>31361106</v>
      </c>
      <c r="B6023" s="34" t="s">
        <v>6459</v>
      </c>
    </row>
    <row r="6024" spans="1:2" x14ac:dyDescent="0.25">
      <c r="A6024" s="33">
        <v>31361109</v>
      </c>
      <c r="B6024" s="34" t="s">
        <v>3743</v>
      </c>
    </row>
    <row r="6025" spans="1:2" x14ac:dyDescent="0.25">
      <c r="A6025" s="33">
        <v>31361110</v>
      </c>
      <c r="B6025" s="34" t="s">
        <v>1095</v>
      </c>
    </row>
    <row r="6026" spans="1:2" x14ac:dyDescent="0.25">
      <c r="A6026" s="33">
        <v>31361111</v>
      </c>
      <c r="B6026" s="34" t="s">
        <v>17032</v>
      </c>
    </row>
    <row r="6027" spans="1:2" x14ac:dyDescent="0.25">
      <c r="A6027" s="33">
        <v>31361112</v>
      </c>
      <c r="B6027" s="34" t="s">
        <v>3227</v>
      </c>
    </row>
    <row r="6028" spans="1:2" x14ac:dyDescent="0.25">
      <c r="A6028" s="33">
        <v>31361113</v>
      </c>
      <c r="B6028" s="34" t="s">
        <v>9728</v>
      </c>
    </row>
    <row r="6029" spans="1:2" x14ac:dyDescent="0.25">
      <c r="A6029" s="33">
        <v>31361201</v>
      </c>
      <c r="B6029" s="34" t="s">
        <v>12137</v>
      </c>
    </row>
    <row r="6030" spans="1:2" x14ac:dyDescent="0.25">
      <c r="A6030" s="33">
        <v>31361202</v>
      </c>
      <c r="B6030" s="34" t="s">
        <v>18048</v>
      </c>
    </row>
    <row r="6031" spans="1:2" x14ac:dyDescent="0.25">
      <c r="A6031" s="33">
        <v>31361203</v>
      </c>
      <c r="B6031" s="34" t="s">
        <v>17778</v>
      </c>
    </row>
    <row r="6032" spans="1:2" x14ac:dyDescent="0.25">
      <c r="A6032" s="33">
        <v>31361204</v>
      </c>
      <c r="B6032" s="34" t="s">
        <v>1265</v>
      </c>
    </row>
    <row r="6033" spans="1:2" x14ac:dyDescent="0.25">
      <c r="A6033" s="33">
        <v>31361205</v>
      </c>
      <c r="B6033" s="34" t="s">
        <v>16359</v>
      </c>
    </row>
    <row r="6034" spans="1:2" x14ac:dyDescent="0.25">
      <c r="A6034" s="33">
        <v>31361206</v>
      </c>
      <c r="B6034" s="34" t="s">
        <v>16041</v>
      </c>
    </row>
    <row r="6035" spans="1:2" x14ac:dyDescent="0.25">
      <c r="A6035" s="33">
        <v>31361209</v>
      </c>
      <c r="B6035" s="34" t="s">
        <v>12014</v>
      </c>
    </row>
    <row r="6036" spans="1:2" x14ac:dyDescent="0.25">
      <c r="A6036" s="33">
        <v>31361210</v>
      </c>
      <c r="B6036" s="34" t="s">
        <v>17887</v>
      </c>
    </row>
    <row r="6037" spans="1:2" x14ac:dyDescent="0.25">
      <c r="A6037" s="33">
        <v>31361211</v>
      </c>
      <c r="B6037" s="34" t="s">
        <v>3320</v>
      </c>
    </row>
    <row r="6038" spans="1:2" x14ac:dyDescent="0.25">
      <c r="A6038" s="33">
        <v>31361212</v>
      </c>
      <c r="B6038" s="34" t="s">
        <v>1048</v>
      </c>
    </row>
    <row r="6039" spans="1:2" x14ac:dyDescent="0.25">
      <c r="A6039" s="33">
        <v>31361213</v>
      </c>
      <c r="B6039" s="34" t="s">
        <v>13738</v>
      </c>
    </row>
    <row r="6040" spans="1:2" x14ac:dyDescent="0.25">
      <c r="A6040" s="33">
        <v>31361301</v>
      </c>
      <c r="B6040" s="34" t="s">
        <v>13388</v>
      </c>
    </row>
    <row r="6041" spans="1:2" x14ac:dyDescent="0.25">
      <c r="A6041" s="33">
        <v>31361302</v>
      </c>
      <c r="B6041" s="34" t="s">
        <v>16419</v>
      </c>
    </row>
    <row r="6042" spans="1:2" x14ac:dyDescent="0.25">
      <c r="A6042" s="33">
        <v>31361303</v>
      </c>
      <c r="B6042" s="34" t="s">
        <v>6776</v>
      </c>
    </row>
    <row r="6043" spans="1:2" x14ac:dyDescent="0.25">
      <c r="A6043" s="33">
        <v>31361304</v>
      </c>
      <c r="B6043" s="34" t="s">
        <v>5231</v>
      </c>
    </row>
    <row r="6044" spans="1:2" x14ac:dyDescent="0.25">
      <c r="A6044" s="33">
        <v>31361305</v>
      </c>
      <c r="B6044" s="34" t="s">
        <v>2167</v>
      </c>
    </row>
    <row r="6045" spans="1:2" x14ac:dyDescent="0.25">
      <c r="A6045" s="33">
        <v>31361306</v>
      </c>
      <c r="B6045" s="34" t="s">
        <v>8430</v>
      </c>
    </row>
    <row r="6046" spans="1:2" x14ac:dyDescent="0.25">
      <c r="A6046" s="33">
        <v>31361309</v>
      </c>
      <c r="B6046" s="34" t="s">
        <v>14565</v>
      </c>
    </row>
    <row r="6047" spans="1:2" x14ac:dyDescent="0.25">
      <c r="A6047" s="33">
        <v>31361310</v>
      </c>
      <c r="B6047" s="34" t="s">
        <v>10668</v>
      </c>
    </row>
    <row r="6048" spans="1:2" x14ac:dyDescent="0.25">
      <c r="A6048" s="33">
        <v>31361311</v>
      </c>
      <c r="B6048" s="34" t="s">
        <v>14200</v>
      </c>
    </row>
    <row r="6049" spans="1:2" x14ac:dyDescent="0.25">
      <c r="A6049" s="33">
        <v>31361312</v>
      </c>
      <c r="B6049" s="34" t="s">
        <v>17784</v>
      </c>
    </row>
    <row r="6050" spans="1:2" x14ac:dyDescent="0.25">
      <c r="A6050" s="33">
        <v>31361313</v>
      </c>
      <c r="B6050" s="34" t="s">
        <v>16598</v>
      </c>
    </row>
    <row r="6051" spans="1:2" x14ac:dyDescent="0.25">
      <c r="A6051" s="33">
        <v>31361401</v>
      </c>
      <c r="B6051" s="34" t="s">
        <v>7641</v>
      </c>
    </row>
    <row r="6052" spans="1:2" x14ac:dyDescent="0.25">
      <c r="A6052" s="33">
        <v>31361402</v>
      </c>
      <c r="B6052" s="34" t="s">
        <v>748</v>
      </c>
    </row>
    <row r="6053" spans="1:2" x14ac:dyDescent="0.25">
      <c r="A6053" s="33">
        <v>31361403</v>
      </c>
      <c r="B6053" s="34" t="s">
        <v>17379</v>
      </c>
    </row>
    <row r="6054" spans="1:2" x14ac:dyDescent="0.25">
      <c r="A6054" s="33">
        <v>31361404</v>
      </c>
      <c r="B6054" s="34" t="s">
        <v>2235</v>
      </c>
    </row>
    <row r="6055" spans="1:2" x14ac:dyDescent="0.25">
      <c r="A6055" s="33">
        <v>31361405</v>
      </c>
      <c r="B6055" s="34" t="s">
        <v>12547</v>
      </c>
    </row>
    <row r="6056" spans="1:2" x14ac:dyDescent="0.25">
      <c r="A6056" s="33">
        <v>31361406</v>
      </c>
      <c r="B6056" s="34" t="s">
        <v>8301</v>
      </c>
    </row>
    <row r="6057" spans="1:2" x14ac:dyDescent="0.25">
      <c r="A6057" s="33">
        <v>31361409</v>
      </c>
      <c r="B6057" s="34" t="s">
        <v>14299</v>
      </c>
    </row>
    <row r="6058" spans="1:2" x14ac:dyDescent="0.25">
      <c r="A6058" s="33">
        <v>31361410</v>
      </c>
      <c r="B6058" s="34" t="s">
        <v>13222</v>
      </c>
    </row>
    <row r="6059" spans="1:2" x14ac:dyDescent="0.25">
      <c r="A6059" s="33">
        <v>31361411</v>
      </c>
      <c r="B6059" s="34" t="s">
        <v>7248</v>
      </c>
    </row>
    <row r="6060" spans="1:2" x14ac:dyDescent="0.25">
      <c r="A6060" s="33">
        <v>31361412</v>
      </c>
      <c r="B6060" s="34" t="s">
        <v>10410</v>
      </c>
    </row>
    <row r="6061" spans="1:2" x14ac:dyDescent="0.25">
      <c r="A6061" s="33">
        <v>31361413</v>
      </c>
      <c r="B6061" s="34" t="s">
        <v>10369</v>
      </c>
    </row>
    <row r="6062" spans="1:2" x14ac:dyDescent="0.25">
      <c r="A6062" s="33">
        <v>31361501</v>
      </c>
      <c r="B6062" s="34" t="s">
        <v>6414</v>
      </c>
    </row>
    <row r="6063" spans="1:2" x14ac:dyDescent="0.25">
      <c r="A6063" s="33">
        <v>31361502</v>
      </c>
      <c r="B6063" s="34" t="s">
        <v>11886</v>
      </c>
    </row>
    <row r="6064" spans="1:2" x14ac:dyDescent="0.25">
      <c r="A6064" s="33">
        <v>31361503</v>
      </c>
      <c r="B6064" s="34" t="s">
        <v>11066</v>
      </c>
    </row>
    <row r="6065" spans="1:2" x14ac:dyDescent="0.25">
      <c r="A6065" s="33">
        <v>31361504</v>
      </c>
      <c r="B6065" s="34" t="s">
        <v>5365</v>
      </c>
    </row>
    <row r="6066" spans="1:2" x14ac:dyDescent="0.25">
      <c r="A6066" s="33">
        <v>31361505</v>
      </c>
      <c r="B6066" s="34" t="s">
        <v>10362</v>
      </c>
    </row>
    <row r="6067" spans="1:2" x14ac:dyDescent="0.25">
      <c r="A6067" s="33">
        <v>31361506</v>
      </c>
      <c r="B6067" s="34" t="s">
        <v>10923</v>
      </c>
    </row>
    <row r="6068" spans="1:2" x14ac:dyDescent="0.25">
      <c r="A6068" s="33">
        <v>31361509</v>
      </c>
      <c r="B6068" s="34" t="s">
        <v>18915</v>
      </c>
    </row>
    <row r="6069" spans="1:2" x14ac:dyDescent="0.25">
      <c r="A6069" s="33">
        <v>31361510</v>
      </c>
      <c r="B6069" s="34" t="s">
        <v>6291</v>
      </c>
    </row>
    <row r="6070" spans="1:2" x14ac:dyDescent="0.25">
      <c r="A6070" s="33">
        <v>31361511</v>
      </c>
      <c r="B6070" s="34" t="s">
        <v>18736</v>
      </c>
    </row>
    <row r="6071" spans="1:2" x14ac:dyDescent="0.25">
      <c r="A6071" s="33">
        <v>31361512</v>
      </c>
      <c r="B6071" s="34" t="s">
        <v>5285</v>
      </c>
    </row>
    <row r="6072" spans="1:2" x14ac:dyDescent="0.25">
      <c r="A6072" s="33">
        <v>31361513</v>
      </c>
      <c r="B6072" s="34" t="s">
        <v>6887</v>
      </c>
    </row>
    <row r="6073" spans="1:2" x14ac:dyDescent="0.25">
      <c r="A6073" s="33">
        <v>31361601</v>
      </c>
      <c r="B6073" s="34" t="s">
        <v>6530</v>
      </c>
    </row>
    <row r="6074" spans="1:2" x14ac:dyDescent="0.25">
      <c r="A6074" s="33">
        <v>31361602</v>
      </c>
      <c r="B6074" s="34" t="s">
        <v>14695</v>
      </c>
    </row>
    <row r="6075" spans="1:2" x14ac:dyDescent="0.25">
      <c r="A6075" s="33">
        <v>31361603</v>
      </c>
      <c r="B6075" s="34" t="s">
        <v>9563</v>
      </c>
    </row>
    <row r="6076" spans="1:2" x14ac:dyDescent="0.25">
      <c r="A6076" s="33">
        <v>31361604</v>
      </c>
      <c r="B6076" s="34" t="s">
        <v>6687</v>
      </c>
    </row>
    <row r="6077" spans="1:2" x14ac:dyDescent="0.25">
      <c r="A6077" s="33">
        <v>31361605</v>
      </c>
      <c r="B6077" s="34" t="s">
        <v>11267</v>
      </c>
    </row>
    <row r="6078" spans="1:2" x14ac:dyDescent="0.25">
      <c r="A6078" s="33">
        <v>31361606</v>
      </c>
      <c r="B6078" s="34" t="s">
        <v>285</v>
      </c>
    </row>
    <row r="6079" spans="1:2" x14ac:dyDescent="0.25">
      <c r="A6079" s="33">
        <v>31361609</v>
      </c>
      <c r="B6079" s="34" t="s">
        <v>3470</v>
      </c>
    </row>
    <row r="6080" spans="1:2" x14ac:dyDescent="0.25">
      <c r="A6080" s="33">
        <v>31361610</v>
      </c>
      <c r="B6080" s="34" t="s">
        <v>17061</v>
      </c>
    </row>
    <row r="6081" spans="1:2" x14ac:dyDescent="0.25">
      <c r="A6081" s="33">
        <v>31361611</v>
      </c>
      <c r="B6081" s="34" t="s">
        <v>6965</v>
      </c>
    </row>
    <row r="6082" spans="1:2" x14ac:dyDescent="0.25">
      <c r="A6082" s="33">
        <v>31361612</v>
      </c>
      <c r="B6082" s="34" t="s">
        <v>14470</v>
      </c>
    </row>
    <row r="6083" spans="1:2" x14ac:dyDescent="0.25">
      <c r="A6083" s="33">
        <v>31361613</v>
      </c>
      <c r="B6083" s="34" t="s">
        <v>9854</v>
      </c>
    </row>
    <row r="6084" spans="1:2" x14ac:dyDescent="0.25">
      <c r="A6084" s="33">
        <v>31361701</v>
      </c>
      <c r="B6084" s="34" t="s">
        <v>15712</v>
      </c>
    </row>
    <row r="6085" spans="1:2" x14ac:dyDescent="0.25">
      <c r="A6085" s="33">
        <v>31361702</v>
      </c>
      <c r="B6085" s="34" t="s">
        <v>10930</v>
      </c>
    </row>
    <row r="6086" spans="1:2" x14ac:dyDescent="0.25">
      <c r="A6086" s="33">
        <v>31361703</v>
      </c>
      <c r="B6086" s="34" t="s">
        <v>17252</v>
      </c>
    </row>
    <row r="6087" spans="1:2" x14ac:dyDescent="0.25">
      <c r="A6087" s="33">
        <v>31361704</v>
      </c>
      <c r="B6087" s="34" t="s">
        <v>7994</v>
      </c>
    </row>
    <row r="6088" spans="1:2" x14ac:dyDescent="0.25">
      <c r="A6088" s="33">
        <v>31361705</v>
      </c>
      <c r="B6088" s="34" t="s">
        <v>405</v>
      </c>
    </row>
    <row r="6089" spans="1:2" x14ac:dyDescent="0.25">
      <c r="A6089" s="33">
        <v>31361706</v>
      </c>
      <c r="B6089" s="34" t="s">
        <v>425</v>
      </c>
    </row>
    <row r="6090" spans="1:2" x14ac:dyDescent="0.25">
      <c r="A6090" s="33">
        <v>31361709</v>
      </c>
      <c r="B6090" s="34" t="s">
        <v>16793</v>
      </c>
    </row>
    <row r="6091" spans="1:2" x14ac:dyDescent="0.25">
      <c r="A6091" s="33">
        <v>31361710</v>
      </c>
      <c r="B6091" s="34" t="s">
        <v>2404</v>
      </c>
    </row>
    <row r="6092" spans="1:2" x14ac:dyDescent="0.25">
      <c r="A6092" s="33">
        <v>31361711</v>
      </c>
      <c r="B6092" s="34" t="s">
        <v>7783</v>
      </c>
    </row>
    <row r="6093" spans="1:2" x14ac:dyDescent="0.25">
      <c r="A6093" s="33">
        <v>31361712</v>
      </c>
      <c r="B6093" s="34" t="s">
        <v>18401</v>
      </c>
    </row>
    <row r="6094" spans="1:2" x14ac:dyDescent="0.25">
      <c r="A6094" s="33">
        <v>31361713</v>
      </c>
      <c r="B6094" s="34" t="s">
        <v>4103</v>
      </c>
    </row>
    <row r="6095" spans="1:2" x14ac:dyDescent="0.25">
      <c r="A6095" s="33">
        <v>31371001</v>
      </c>
      <c r="B6095" s="34" t="s">
        <v>18328</v>
      </c>
    </row>
    <row r="6096" spans="1:2" x14ac:dyDescent="0.25">
      <c r="A6096" s="33">
        <v>31371002</v>
      </c>
      <c r="B6096" s="34" t="s">
        <v>12007</v>
      </c>
    </row>
    <row r="6097" spans="1:2" x14ac:dyDescent="0.25">
      <c r="A6097" s="33">
        <v>31371003</v>
      </c>
      <c r="B6097" s="34" t="s">
        <v>9263</v>
      </c>
    </row>
    <row r="6098" spans="1:2" x14ac:dyDescent="0.25">
      <c r="A6098" s="33">
        <v>31371101</v>
      </c>
      <c r="B6098" s="34" t="s">
        <v>7283</v>
      </c>
    </row>
    <row r="6099" spans="1:2" x14ac:dyDescent="0.25">
      <c r="A6099" s="33">
        <v>31371102</v>
      </c>
      <c r="B6099" s="34" t="s">
        <v>5955</v>
      </c>
    </row>
    <row r="6100" spans="1:2" x14ac:dyDescent="0.25">
      <c r="A6100" s="33">
        <v>31371103</v>
      </c>
      <c r="B6100" s="34" t="s">
        <v>10079</v>
      </c>
    </row>
    <row r="6101" spans="1:2" x14ac:dyDescent="0.25">
      <c r="A6101" s="33">
        <v>31371104</v>
      </c>
      <c r="B6101" s="34" t="s">
        <v>18394</v>
      </c>
    </row>
    <row r="6102" spans="1:2" x14ac:dyDescent="0.25">
      <c r="A6102" s="33">
        <v>31371105</v>
      </c>
      <c r="B6102" s="34" t="s">
        <v>15035</v>
      </c>
    </row>
    <row r="6103" spans="1:2" x14ac:dyDescent="0.25">
      <c r="A6103" s="33">
        <v>31371106</v>
      </c>
      <c r="B6103" s="34" t="s">
        <v>891</v>
      </c>
    </row>
    <row r="6104" spans="1:2" x14ac:dyDescent="0.25">
      <c r="A6104" s="33">
        <v>31371107</v>
      </c>
      <c r="B6104" s="34" t="s">
        <v>13551</v>
      </c>
    </row>
    <row r="6105" spans="1:2" x14ac:dyDescent="0.25">
      <c r="A6105" s="33">
        <v>31371201</v>
      </c>
      <c r="B6105" s="34" t="s">
        <v>10324</v>
      </c>
    </row>
    <row r="6106" spans="1:2" x14ac:dyDescent="0.25">
      <c r="A6106" s="33">
        <v>31371202</v>
      </c>
      <c r="B6106" s="34" t="s">
        <v>18778</v>
      </c>
    </row>
    <row r="6107" spans="1:2" x14ac:dyDescent="0.25">
      <c r="A6107" s="33">
        <v>31371203</v>
      </c>
      <c r="B6107" s="34" t="s">
        <v>18276</v>
      </c>
    </row>
    <row r="6108" spans="1:2" x14ac:dyDescent="0.25">
      <c r="A6108" s="33">
        <v>31371204</v>
      </c>
      <c r="B6108" s="34" t="s">
        <v>7943</v>
      </c>
    </row>
    <row r="6109" spans="1:2" x14ac:dyDescent="0.25">
      <c r="A6109" s="33">
        <v>31371205</v>
      </c>
      <c r="B6109" s="34" t="s">
        <v>13159</v>
      </c>
    </row>
    <row r="6110" spans="1:2" x14ac:dyDescent="0.25">
      <c r="A6110" s="33">
        <v>31371206</v>
      </c>
      <c r="B6110" s="34" t="s">
        <v>6399</v>
      </c>
    </row>
    <row r="6111" spans="1:2" x14ac:dyDescent="0.25">
      <c r="A6111" s="33">
        <v>31371207</v>
      </c>
      <c r="B6111" s="34" t="s">
        <v>660</v>
      </c>
    </row>
    <row r="6112" spans="1:2" x14ac:dyDescent="0.25">
      <c r="A6112" s="33">
        <v>31371208</v>
      </c>
      <c r="B6112" s="34" t="s">
        <v>5515</v>
      </c>
    </row>
    <row r="6113" spans="1:2" x14ac:dyDescent="0.25">
      <c r="A6113" s="33">
        <v>31371209</v>
      </c>
      <c r="B6113" s="34" t="s">
        <v>15802</v>
      </c>
    </row>
    <row r="6114" spans="1:2" x14ac:dyDescent="0.25">
      <c r="A6114" s="33">
        <v>31371301</v>
      </c>
      <c r="B6114" s="34" t="s">
        <v>5593</v>
      </c>
    </row>
    <row r="6115" spans="1:2" x14ac:dyDescent="0.25">
      <c r="A6115" s="33">
        <v>31371302</v>
      </c>
      <c r="B6115" s="34" t="s">
        <v>4415</v>
      </c>
    </row>
    <row r="6116" spans="1:2" x14ac:dyDescent="0.25">
      <c r="A6116" s="33">
        <v>31371401</v>
      </c>
      <c r="B6116" s="34" t="s">
        <v>6592</v>
      </c>
    </row>
    <row r="6117" spans="1:2" x14ac:dyDescent="0.25">
      <c r="A6117" s="33">
        <v>31381001</v>
      </c>
      <c r="B6117" s="34" t="s">
        <v>10972</v>
      </c>
    </row>
    <row r="6118" spans="1:2" x14ac:dyDescent="0.25">
      <c r="A6118" s="33">
        <v>31381002</v>
      </c>
      <c r="B6118" s="34" t="s">
        <v>1467</v>
      </c>
    </row>
    <row r="6119" spans="1:2" x14ac:dyDescent="0.25">
      <c r="A6119" s="33">
        <v>31381003</v>
      </c>
      <c r="B6119" s="34" t="s">
        <v>18924</v>
      </c>
    </row>
    <row r="6120" spans="1:2" x14ac:dyDescent="0.25">
      <c r="A6120" s="33">
        <v>31381004</v>
      </c>
      <c r="B6120" s="34" t="s">
        <v>78</v>
      </c>
    </row>
    <row r="6121" spans="1:2" x14ac:dyDescent="0.25">
      <c r="A6121" s="33">
        <v>31381005</v>
      </c>
      <c r="B6121" s="34" t="s">
        <v>2222</v>
      </c>
    </row>
    <row r="6122" spans="1:2" x14ac:dyDescent="0.25">
      <c r="A6122" s="33">
        <v>32101502</v>
      </c>
      <c r="B6122" s="34" t="s">
        <v>17063</v>
      </c>
    </row>
    <row r="6123" spans="1:2" x14ac:dyDescent="0.25">
      <c r="A6123" s="33">
        <v>32101503</v>
      </c>
      <c r="B6123" s="34" t="s">
        <v>18638</v>
      </c>
    </row>
    <row r="6124" spans="1:2" x14ac:dyDescent="0.25">
      <c r="A6124" s="33">
        <v>32101504</v>
      </c>
      <c r="B6124" s="34" t="s">
        <v>4417</v>
      </c>
    </row>
    <row r="6125" spans="1:2" x14ac:dyDescent="0.25">
      <c r="A6125" s="33">
        <v>32101505</v>
      </c>
      <c r="B6125" s="34" t="s">
        <v>9855</v>
      </c>
    </row>
    <row r="6126" spans="1:2" x14ac:dyDescent="0.25">
      <c r="A6126" s="33">
        <v>32101506</v>
      </c>
      <c r="B6126" s="34" t="s">
        <v>15176</v>
      </c>
    </row>
    <row r="6127" spans="1:2" x14ac:dyDescent="0.25">
      <c r="A6127" s="33">
        <v>32101507</v>
      </c>
      <c r="B6127" s="34" t="s">
        <v>7439</v>
      </c>
    </row>
    <row r="6128" spans="1:2" x14ac:dyDescent="0.25">
      <c r="A6128" s="33">
        <v>32101508</v>
      </c>
      <c r="B6128" s="34" t="s">
        <v>5051</v>
      </c>
    </row>
    <row r="6129" spans="1:2" x14ac:dyDescent="0.25">
      <c r="A6129" s="33">
        <v>32101509</v>
      </c>
      <c r="B6129" s="34" t="s">
        <v>8182</v>
      </c>
    </row>
    <row r="6130" spans="1:2" x14ac:dyDescent="0.25">
      <c r="A6130" s="33">
        <v>32101510</v>
      </c>
      <c r="B6130" s="34" t="s">
        <v>366</v>
      </c>
    </row>
    <row r="6131" spans="1:2" x14ac:dyDescent="0.25">
      <c r="A6131" s="33">
        <v>32101512</v>
      </c>
      <c r="B6131" s="34" t="s">
        <v>16232</v>
      </c>
    </row>
    <row r="6132" spans="1:2" x14ac:dyDescent="0.25">
      <c r="A6132" s="33">
        <v>32101513</v>
      </c>
      <c r="B6132" s="34" t="s">
        <v>11644</v>
      </c>
    </row>
    <row r="6133" spans="1:2" x14ac:dyDescent="0.25">
      <c r="A6133" s="33">
        <v>32101514</v>
      </c>
      <c r="B6133" s="34" t="s">
        <v>18691</v>
      </c>
    </row>
    <row r="6134" spans="1:2" x14ac:dyDescent="0.25">
      <c r="A6134" s="33">
        <v>32101515</v>
      </c>
      <c r="B6134" s="34" t="s">
        <v>5948</v>
      </c>
    </row>
    <row r="6135" spans="1:2" x14ac:dyDescent="0.25">
      <c r="A6135" s="33">
        <v>32101516</v>
      </c>
      <c r="B6135" s="34" t="s">
        <v>6410</v>
      </c>
    </row>
    <row r="6136" spans="1:2" x14ac:dyDescent="0.25">
      <c r="A6136" s="33">
        <v>32101517</v>
      </c>
      <c r="B6136" s="34" t="s">
        <v>10221</v>
      </c>
    </row>
    <row r="6137" spans="1:2" x14ac:dyDescent="0.25">
      <c r="A6137" s="33">
        <v>32101518</v>
      </c>
      <c r="B6137" s="34" t="s">
        <v>15531</v>
      </c>
    </row>
    <row r="6138" spans="1:2" x14ac:dyDescent="0.25">
      <c r="A6138" s="33">
        <v>32101519</v>
      </c>
      <c r="B6138" s="34" t="s">
        <v>18411</v>
      </c>
    </row>
    <row r="6139" spans="1:2" x14ac:dyDescent="0.25">
      <c r="A6139" s="33">
        <v>32101520</v>
      </c>
      <c r="B6139" s="34" t="s">
        <v>11561</v>
      </c>
    </row>
    <row r="6140" spans="1:2" x14ac:dyDescent="0.25">
      <c r="A6140" s="33">
        <v>32101521</v>
      </c>
      <c r="B6140" s="34" t="s">
        <v>6232</v>
      </c>
    </row>
    <row r="6141" spans="1:2" x14ac:dyDescent="0.25">
      <c r="A6141" s="33">
        <v>32101522</v>
      </c>
      <c r="B6141" s="34" t="s">
        <v>16101</v>
      </c>
    </row>
    <row r="6142" spans="1:2" x14ac:dyDescent="0.25">
      <c r="A6142" s="33">
        <v>32101523</v>
      </c>
      <c r="B6142" s="34" t="s">
        <v>15520</v>
      </c>
    </row>
    <row r="6143" spans="1:2" x14ac:dyDescent="0.25">
      <c r="A6143" s="33">
        <v>32101524</v>
      </c>
      <c r="B6143" s="34" t="s">
        <v>18800</v>
      </c>
    </row>
    <row r="6144" spans="1:2" x14ac:dyDescent="0.25">
      <c r="A6144" s="33">
        <v>32101525</v>
      </c>
      <c r="B6144" s="34" t="s">
        <v>2844</v>
      </c>
    </row>
    <row r="6145" spans="1:2" x14ac:dyDescent="0.25">
      <c r="A6145" s="33">
        <v>32101526</v>
      </c>
      <c r="B6145" s="34" t="s">
        <v>14761</v>
      </c>
    </row>
    <row r="6146" spans="1:2" x14ac:dyDescent="0.25">
      <c r="A6146" s="33">
        <v>32101527</v>
      </c>
      <c r="B6146" s="34" t="s">
        <v>6368</v>
      </c>
    </row>
    <row r="6147" spans="1:2" x14ac:dyDescent="0.25">
      <c r="A6147" s="33">
        <v>32101528</v>
      </c>
      <c r="B6147" s="34" t="s">
        <v>16839</v>
      </c>
    </row>
    <row r="6148" spans="1:2" x14ac:dyDescent="0.25">
      <c r="A6148" s="33">
        <v>32101601</v>
      </c>
      <c r="B6148" s="34" t="s">
        <v>8197</v>
      </c>
    </row>
    <row r="6149" spans="1:2" x14ac:dyDescent="0.25">
      <c r="A6149" s="33">
        <v>32101602</v>
      </c>
      <c r="B6149" s="34" t="s">
        <v>9777</v>
      </c>
    </row>
    <row r="6150" spans="1:2" x14ac:dyDescent="0.25">
      <c r="A6150" s="33">
        <v>32101603</v>
      </c>
      <c r="B6150" s="34" t="s">
        <v>15076</v>
      </c>
    </row>
    <row r="6151" spans="1:2" x14ac:dyDescent="0.25">
      <c r="A6151" s="33">
        <v>32101604</v>
      </c>
      <c r="B6151" s="34" t="s">
        <v>10262</v>
      </c>
    </row>
    <row r="6152" spans="1:2" x14ac:dyDescent="0.25">
      <c r="A6152" s="33">
        <v>32101605</v>
      </c>
      <c r="B6152" s="34" t="s">
        <v>1611</v>
      </c>
    </row>
    <row r="6153" spans="1:2" x14ac:dyDescent="0.25">
      <c r="A6153" s="33">
        <v>32101606</v>
      </c>
      <c r="B6153" s="34" t="s">
        <v>18799</v>
      </c>
    </row>
    <row r="6154" spans="1:2" x14ac:dyDescent="0.25">
      <c r="A6154" s="33">
        <v>32101607</v>
      </c>
      <c r="B6154" s="34" t="s">
        <v>2519</v>
      </c>
    </row>
    <row r="6155" spans="1:2" x14ac:dyDescent="0.25">
      <c r="A6155" s="33">
        <v>32101608</v>
      </c>
      <c r="B6155" s="34" t="s">
        <v>11197</v>
      </c>
    </row>
    <row r="6156" spans="1:2" x14ac:dyDescent="0.25">
      <c r="A6156" s="33">
        <v>32101609</v>
      </c>
      <c r="B6156" s="34" t="s">
        <v>4499</v>
      </c>
    </row>
    <row r="6157" spans="1:2" x14ac:dyDescent="0.25">
      <c r="A6157" s="33">
        <v>32101611</v>
      </c>
      <c r="B6157" s="34" t="s">
        <v>8342</v>
      </c>
    </row>
    <row r="6158" spans="1:2" x14ac:dyDescent="0.25">
      <c r="A6158" s="33">
        <v>32101612</v>
      </c>
      <c r="B6158" s="34" t="s">
        <v>9473</v>
      </c>
    </row>
    <row r="6159" spans="1:2" x14ac:dyDescent="0.25">
      <c r="A6159" s="33">
        <v>32101613</v>
      </c>
      <c r="B6159" s="34" t="s">
        <v>1575</v>
      </c>
    </row>
    <row r="6160" spans="1:2" x14ac:dyDescent="0.25">
      <c r="A6160" s="33">
        <v>32101614</v>
      </c>
      <c r="B6160" s="34" t="s">
        <v>4896</v>
      </c>
    </row>
    <row r="6161" spans="1:2" x14ac:dyDescent="0.25">
      <c r="A6161" s="33">
        <v>32101615</v>
      </c>
      <c r="B6161" s="34" t="s">
        <v>2358</v>
      </c>
    </row>
    <row r="6162" spans="1:2" x14ac:dyDescent="0.25">
      <c r="A6162" s="33">
        <v>32101616</v>
      </c>
      <c r="B6162" s="34" t="s">
        <v>9048</v>
      </c>
    </row>
    <row r="6163" spans="1:2" x14ac:dyDescent="0.25">
      <c r="A6163" s="33">
        <v>32101617</v>
      </c>
      <c r="B6163" s="34" t="s">
        <v>8477</v>
      </c>
    </row>
    <row r="6164" spans="1:2" x14ac:dyDescent="0.25">
      <c r="A6164" s="33">
        <v>32101618</v>
      </c>
      <c r="B6164" s="34" t="s">
        <v>12448</v>
      </c>
    </row>
    <row r="6165" spans="1:2" x14ac:dyDescent="0.25">
      <c r="A6165" s="33">
        <v>32101619</v>
      </c>
      <c r="B6165" s="34" t="s">
        <v>17632</v>
      </c>
    </row>
    <row r="6166" spans="1:2" x14ac:dyDescent="0.25">
      <c r="A6166" s="33">
        <v>32101620</v>
      </c>
      <c r="B6166" s="34" t="s">
        <v>6288</v>
      </c>
    </row>
    <row r="6167" spans="1:2" x14ac:dyDescent="0.25">
      <c r="A6167" s="33">
        <v>32101621</v>
      </c>
      <c r="B6167" s="34" t="s">
        <v>689</v>
      </c>
    </row>
    <row r="6168" spans="1:2" x14ac:dyDescent="0.25">
      <c r="A6168" s="33">
        <v>32101622</v>
      </c>
      <c r="B6168" s="34" t="s">
        <v>4600</v>
      </c>
    </row>
    <row r="6169" spans="1:2" x14ac:dyDescent="0.25">
      <c r="A6169" s="33">
        <v>32101623</v>
      </c>
      <c r="B6169" s="34" t="s">
        <v>2496</v>
      </c>
    </row>
    <row r="6170" spans="1:2" x14ac:dyDescent="0.25">
      <c r="A6170" s="33">
        <v>32101624</v>
      </c>
      <c r="B6170" s="34" t="s">
        <v>13046</v>
      </c>
    </row>
    <row r="6171" spans="1:2" x14ac:dyDescent="0.25">
      <c r="A6171" s="33">
        <v>32101625</v>
      </c>
      <c r="B6171" s="34" t="s">
        <v>15954</v>
      </c>
    </row>
    <row r="6172" spans="1:2" x14ac:dyDescent="0.25">
      <c r="A6172" s="33">
        <v>32101626</v>
      </c>
      <c r="B6172" s="34" t="s">
        <v>1086</v>
      </c>
    </row>
    <row r="6173" spans="1:2" x14ac:dyDescent="0.25">
      <c r="A6173" s="33">
        <v>32101627</v>
      </c>
      <c r="B6173" s="34" t="s">
        <v>3998</v>
      </c>
    </row>
    <row r="6174" spans="1:2" x14ac:dyDescent="0.25">
      <c r="A6174" s="33">
        <v>32101628</v>
      </c>
      <c r="B6174" s="34" t="s">
        <v>18916</v>
      </c>
    </row>
    <row r="6175" spans="1:2" x14ac:dyDescent="0.25">
      <c r="A6175" s="33">
        <v>32101629</v>
      </c>
      <c r="B6175" s="34" t="s">
        <v>14294</v>
      </c>
    </row>
    <row r="6176" spans="1:2" x14ac:dyDescent="0.25">
      <c r="A6176" s="33">
        <v>32101630</v>
      </c>
      <c r="B6176" s="34" t="s">
        <v>16010</v>
      </c>
    </row>
    <row r="6177" spans="1:2" x14ac:dyDescent="0.25">
      <c r="A6177" s="33">
        <v>32101631</v>
      </c>
      <c r="B6177" s="34" t="s">
        <v>14529</v>
      </c>
    </row>
    <row r="6178" spans="1:2" x14ac:dyDescent="0.25">
      <c r="A6178" s="33">
        <v>32101632</v>
      </c>
      <c r="B6178" s="34" t="s">
        <v>18153</v>
      </c>
    </row>
    <row r="6179" spans="1:2" x14ac:dyDescent="0.25">
      <c r="A6179" s="33">
        <v>32101633</v>
      </c>
      <c r="B6179" s="34" t="s">
        <v>18033</v>
      </c>
    </row>
    <row r="6180" spans="1:2" x14ac:dyDescent="0.25">
      <c r="A6180" s="33">
        <v>32101634</v>
      </c>
      <c r="B6180" s="34" t="s">
        <v>9536</v>
      </c>
    </row>
    <row r="6181" spans="1:2" x14ac:dyDescent="0.25">
      <c r="A6181" s="33">
        <v>32101635</v>
      </c>
      <c r="B6181" s="34" t="s">
        <v>15564</v>
      </c>
    </row>
    <row r="6182" spans="1:2" x14ac:dyDescent="0.25">
      <c r="A6182" s="33">
        <v>32101636</v>
      </c>
      <c r="B6182" s="34" t="s">
        <v>3430</v>
      </c>
    </row>
    <row r="6183" spans="1:2" x14ac:dyDescent="0.25">
      <c r="A6183" s="33">
        <v>32101637</v>
      </c>
      <c r="B6183" s="34" t="s">
        <v>5583</v>
      </c>
    </row>
    <row r="6184" spans="1:2" x14ac:dyDescent="0.25">
      <c r="A6184" s="33">
        <v>32111501</v>
      </c>
      <c r="B6184" s="34" t="s">
        <v>14547</v>
      </c>
    </row>
    <row r="6185" spans="1:2" x14ac:dyDescent="0.25">
      <c r="A6185" s="33">
        <v>32111502</v>
      </c>
      <c r="B6185" s="34" t="s">
        <v>6927</v>
      </c>
    </row>
    <row r="6186" spans="1:2" x14ac:dyDescent="0.25">
      <c r="A6186" s="33">
        <v>32111503</v>
      </c>
      <c r="B6186" s="34" t="s">
        <v>9092</v>
      </c>
    </row>
    <row r="6187" spans="1:2" x14ac:dyDescent="0.25">
      <c r="A6187" s="33">
        <v>32111504</v>
      </c>
      <c r="B6187" s="34" t="s">
        <v>6770</v>
      </c>
    </row>
    <row r="6188" spans="1:2" x14ac:dyDescent="0.25">
      <c r="A6188" s="33">
        <v>32111505</v>
      </c>
      <c r="B6188" s="34" t="s">
        <v>11805</v>
      </c>
    </row>
    <row r="6189" spans="1:2" x14ac:dyDescent="0.25">
      <c r="A6189" s="33">
        <v>32111506</v>
      </c>
      <c r="B6189" s="34" t="s">
        <v>2046</v>
      </c>
    </row>
    <row r="6190" spans="1:2" x14ac:dyDescent="0.25">
      <c r="A6190" s="33">
        <v>32111507</v>
      </c>
      <c r="B6190" s="34" t="s">
        <v>3768</v>
      </c>
    </row>
    <row r="6191" spans="1:2" x14ac:dyDescent="0.25">
      <c r="A6191" s="33">
        <v>32111508</v>
      </c>
      <c r="B6191" s="34" t="s">
        <v>18096</v>
      </c>
    </row>
    <row r="6192" spans="1:2" x14ac:dyDescent="0.25">
      <c r="A6192" s="33">
        <v>32111509</v>
      </c>
      <c r="B6192" s="34" t="s">
        <v>446</v>
      </c>
    </row>
    <row r="6193" spans="1:2" x14ac:dyDescent="0.25">
      <c r="A6193" s="33">
        <v>32111510</v>
      </c>
      <c r="B6193" s="34" t="s">
        <v>4842</v>
      </c>
    </row>
    <row r="6194" spans="1:2" x14ac:dyDescent="0.25">
      <c r="A6194" s="33">
        <v>32111511</v>
      </c>
      <c r="B6194" s="34" t="s">
        <v>1813</v>
      </c>
    </row>
    <row r="6195" spans="1:2" x14ac:dyDescent="0.25">
      <c r="A6195" s="33">
        <v>32111512</v>
      </c>
      <c r="B6195" s="34" t="s">
        <v>3865</v>
      </c>
    </row>
    <row r="6196" spans="1:2" x14ac:dyDescent="0.25">
      <c r="A6196" s="33">
        <v>32111601</v>
      </c>
      <c r="B6196" s="34" t="s">
        <v>6359</v>
      </c>
    </row>
    <row r="6197" spans="1:2" x14ac:dyDescent="0.25">
      <c r="A6197" s="33">
        <v>32111602</v>
      </c>
      <c r="B6197" s="34" t="s">
        <v>14395</v>
      </c>
    </row>
    <row r="6198" spans="1:2" x14ac:dyDescent="0.25">
      <c r="A6198" s="33">
        <v>32111603</v>
      </c>
      <c r="B6198" s="34" t="s">
        <v>9826</v>
      </c>
    </row>
    <row r="6199" spans="1:2" x14ac:dyDescent="0.25">
      <c r="A6199" s="33">
        <v>32111604</v>
      </c>
      <c r="B6199" s="34" t="s">
        <v>5616</v>
      </c>
    </row>
    <row r="6200" spans="1:2" x14ac:dyDescent="0.25">
      <c r="A6200" s="33">
        <v>32111607</v>
      </c>
      <c r="B6200" s="34" t="s">
        <v>5624</v>
      </c>
    </row>
    <row r="6201" spans="1:2" x14ac:dyDescent="0.25">
      <c r="A6201" s="33">
        <v>32111608</v>
      </c>
      <c r="B6201" s="34" t="s">
        <v>3943</v>
      </c>
    </row>
    <row r="6202" spans="1:2" x14ac:dyDescent="0.25">
      <c r="A6202" s="33">
        <v>32111609</v>
      </c>
      <c r="B6202" s="34" t="s">
        <v>1079</v>
      </c>
    </row>
    <row r="6203" spans="1:2" x14ac:dyDescent="0.25">
      <c r="A6203" s="33">
        <v>32111610</v>
      </c>
      <c r="B6203" s="34" t="s">
        <v>7385</v>
      </c>
    </row>
    <row r="6204" spans="1:2" x14ac:dyDescent="0.25">
      <c r="A6204" s="33">
        <v>32111611</v>
      </c>
      <c r="B6204" s="34" t="s">
        <v>2913</v>
      </c>
    </row>
    <row r="6205" spans="1:2" x14ac:dyDescent="0.25">
      <c r="A6205" s="33">
        <v>32111701</v>
      </c>
      <c r="B6205" s="34" t="s">
        <v>2597</v>
      </c>
    </row>
    <row r="6206" spans="1:2" x14ac:dyDescent="0.25">
      <c r="A6206" s="33">
        <v>32111702</v>
      </c>
      <c r="B6206" s="34" t="s">
        <v>15767</v>
      </c>
    </row>
    <row r="6207" spans="1:2" x14ac:dyDescent="0.25">
      <c r="A6207" s="33">
        <v>32111703</v>
      </c>
      <c r="B6207" s="34" t="s">
        <v>6779</v>
      </c>
    </row>
    <row r="6208" spans="1:2" x14ac:dyDescent="0.25">
      <c r="A6208" s="33">
        <v>32111704</v>
      </c>
      <c r="B6208" s="34" t="s">
        <v>9958</v>
      </c>
    </row>
    <row r="6209" spans="1:2" x14ac:dyDescent="0.25">
      <c r="A6209" s="33">
        <v>32111705</v>
      </c>
      <c r="B6209" s="34" t="s">
        <v>522</v>
      </c>
    </row>
    <row r="6210" spans="1:2" x14ac:dyDescent="0.25">
      <c r="A6210" s="33">
        <v>32111706</v>
      </c>
      <c r="B6210" s="34" t="s">
        <v>14955</v>
      </c>
    </row>
    <row r="6211" spans="1:2" x14ac:dyDescent="0.25">
      <c r="A6211" s="33">
        <v>32121501</v>
      </c>
      <c r="B6211" s="34" t="s">
        <v>4294</v>
      </c>
    </row>
    <row r="6212" spans="1:2" x14ac:dyDescent="0.25">
      <c r="A6212" s="33">
        <v>32121502</v>
      </c>
      <c r="B6212" s="34" t="s">
        <v>8674</v>
      </c>
    </row>
    <row r="6213" spans="1:2" x14ac:dyDescent="0.25">
      <c r="A6213" s="33">
        <v>32121503</v>
      </c>
      <c r="B6213" s="34" t="s">
        <v>13544</v>
      </c>
    </row>
    <row r="6214" spans="1:2" x14ac:dyDescent="0.25">
      <c r="A6214" s="33">
        <v>32121504</v>
      </c>
      <c r="B6214" s="34" t="s">
        <v>13214</v>
      </c>
    </row>
    <row r="6215" spans="1:2" x14ac:dyDescent="0.25">
      <c r="A6215" s="33">
        <v>32121602</v>
      </c>
      <c r="B6215" s="34" t="s">
        <v>18218</v>
      </c>
    </row>
    <row r="6216" spans="1:2" x14ac:dyDescent="0.25">
      <c r="A6216" s="33">
        <v>32121603</v>
      </c>
      <c r="B6216" s="34" t="s">
        <v>543</v>
      </c>
    </row>
    <row r="6217" spans="1:2" x14ac:dyDescent="0.25">
      <c r="A6217" s="33">
        <v>32121607</v>
      </c>
      <c r="B6217" s="34" t="s">
        <v>10215</v>
      </c>
    </row>
    <row r="6218" spans="1:2" x14ac:dyDescent="0.25">
      <c r="A6218" s="33">
        <v>32121609</v>
      </c>
      <c r="B6218" s="34" t="s">
        <v>8259</v>
      </c>
    </row>
    <row r="6219" spans="1:2" x14ac:dyDescent="0.25">
      <c r="A6219" s="33">
        <v>32121701</v>
      </c>
      <c r="B6219" s="34" t="s">
        <v>4863</v>
      </c>
    </row>
    <row r="6220" spans="1:2" x14ac:dyDescent="0.25">
      <c r="A6220" s="33">
        <v>32121702</v>
      </c>
      <c r="B6220" s="34" t="s">
        <v>13924</v>
      </c>
    </row>
    <row r="6221" spans="1:2" x14ac:dyDescent="0.25">
      <c r="A6221" s="33">
        <v>32121703</v>
      </c>
      <c r="B6221" s="34" t="s">
        <v>16455</v>
      </c>
    </row>
    <row r="6222" spans="1:2" x14ac:dyDescent="0.25">
      <c r="A6222" s="33">
        <v>32121704</v>
      </c>
      <c r="B6222" s="34" t="s">
        <v>13779</v>
      </c>
    </row>
    <row r="6223" spans="1:2" x14ac:dyDescent="0.25">
      <c r="A6223" s="33">
        <v>32121705</v>
      </c>
      <c r="B6223" s="34" t="s">
        <v>8304</v>
      </c>
    </row>
    <row r="6224" spans="1:2" x14ac:dyDescent="0.25">
      <c r="A6224" s="33">
        <v>32121706</v>
      </c>
      <c r="B6224" s="34" t="s">
        <v>7738</v>
      </c>
    </row>
    <row r="6225" spans="1:2" x14ac:dyDescent="0.25">
      <c r="A6225" s="33">
        <v>32131001</v>
      </c>
      <c r="B6225" s="34" t="s">
        <v>4399</v>
      </c>
    </row>
    <row r="6226" spans="1:2" x14ac:dyDescent="0.25">
      <c r="A6226" s="33">
        <v>32131002</v>
      </c>
      <c r="B6226" s="34" t="s">
        <v>14306</v>
      </c>
    </row>
    <row r="6227" spans="1:2" x14ac:dyDescent="0.25">
      <c r="A6227" s="33">
        <v>32131003</v>
      </c>
      <c r="B6227" s="34" t="s">
        <v>15275</v>
      </c>
    </row>
    <row r="6228" spans="1:2" x14ac:dyDescent="0.25">
      <c r="A6228" s="33">
        <v>32131005</v>
      </c>
      <c r="B6228" s="34" t="s">
        <v>7131</v>
      </c>
    </row>
    <row r="6229" spans="1:2" x14ac:dyDescent="0.25">
      <c r="A6229" s="33">
        <v>32131006</v>
      </c>
      <c r="B6229" s="34" t="s">
        <v>18730</v>
      </c>
    </row>
    <row r="6230" spans="1:2" x14ac:dyDescent="0.25">
      <c r="A6230" s="33">
        <v>32131007</v>
      </c>
      <c r="B6230" s="34" t="s">
        <v>4356</v>
      </c>
    </row>
    <row r="6231" spans="1:2" x14ac:dyDescent="0.25">
      <c r="A6231" s="33">
        <v>32131008</v>
      </c>
      <c r="B6231" s="34" t="s">
        <v>17104</v>
      </c>
    </row>
    <row r="6232" spans="1:2" x14ac:dyDescent="0.25">
      <c r="A6232" s="33">
        <v>32131009</v>
      </c>
      <c r="B6232" s="34" t="s">
        <v>1667</v>
      </c>
    </row>
    <row r="6233" spans="1:2" x14ac:dyDescent="0.25">
      <c r="A6233" s="33">
        <v>32131010</v>
      </c>
      <c r="B6233" s="34" t="s">
        <v>9782</v>
      </c>
    </row>
    <row r="6234" spans="1:2" x14ac:dyDescent="0.25">
      <c r="A6234" s="33">
        <v>32131011</v>
      </c>
      <c r="B6234" s="34" t="s">
        <v>11372</v>
      </c>
    </row>
    <row r="6235" spans="1:2" x14ac:dyDescent="0.25">
      <c r="A6235" s="33">
        <v>32131012</v>
      </c>
      <c r="B6235" s="34" t="s">
        <v>9345</v>
      </c>
    </row>
    <row r="6236" spans="1:2" x14ac:dyDescent="0.25">
      <c r="A6236" s="33">
        <v>32141001</v>
      </c>
      <c r="B6236" s="34" t="s">
        <v>16264</v>
      </c>
    </row>
    <row r="6237" spans="1:2" x14ac:dyDescent="0.25">
      <c r="A6237" s="33">
        <v>32141002</v>
      </c>
      <c r="B6237" s="34" t="s">
        <v>9326</v>
      </c>
    </row>
    <row r="6238" spans="1:2" x14ac:dyDescent="0.25">
      <c r="A6238" s="33">
        <v>32141003</v>
      </c>
      <c r="B6238" s="34" t="s">
        <v>9163</v>
      </c>
    </row>
    <row r="6239" spans="1:2" x14ac:dyDescent="0.25">
      <c r="A6239" s="33">
        <v>32141004</v>
      </c>
      <c r="B6239" s="34" t="s">
        <v>9454</v>
      </c>
    </row>
    <row r="6240" spans="1:2" x14ac:dyDescent="0.25">
      <c r="A6240" s="33">
        <v>32141005</v>
      </c>
      <c r="B6240" s="34" t="s">
        <v>16238</v>
      </c>
    </row>
    <row r="6241" spans="1:2" x14ac:dyDescent="0.25">
      <c r="A6241" s="33">
        <v>32141006</v>
      </c>
      <c r="B6241" s="34" t="s">
        <v>7408</v>
      </c>
    </row>
    <row r="6242" spans="1:2" x14ac:dyDescent="0.25">
      <c r="A6242" s="33">
        <v>32141007</v>
      </c>
      <c r="B6242" s="34" t="s">
        <v>4762</v>
      </c>
    </row>
    <row r="6243" spans="1:2" x14ac:dyDescent="0.25">
      <c r="A6243" s="33">
        <v>32141008</v>
      </c>
      <c r="B6243" s="34" t="s">
        <v>18217</v>
      </c>
    </row>
    <row r="6244" spans="1:2" x14ac:dyDescent="0.25">
      <c r="A6244" s="33">
        <v>32141009</v>
      </c>
      <c r="B6244" s="34" t="s">
        <v>13335</v>
      </c>
    </row>
    <row r="6245" spans="1:2" x14ac:dyDescent="0.25">
      <c r="A6245" s="33">
        <v>32141010</v>
      </c>
      <c r="B6245" s="34" t="s">
        <v>11643</v>
      </c>
    </row>
    <row r="6246" spans="1:2" x14ac:dyDescent="0.25">
      <c r="A6246" s="33">
        <v>32141011</v>
      </c>
      <c r="B6246" s="34" t="s">
        <v>805</v>
      </c>
    </row>
    <row r="6247" spans="1:2" x14ac:dyDescent="0.25">
      <c r="A6247" s="33">
        <v>32141012</v>
      </c>
      <c r="B6247" s="34" t="s">
        <v>15259</v>
      </c>
    </row>
    <row r="6248" spans="1:2" x14ac:dyDescent="0.25">
      <c r="A6248" s="33">
        <v>32141013</v>
      </c>
      <c r="B6248" s="34" t="s">
        <v>10231</v>
      </c>
    </row>
    <row r="6249" spans="1:2" x14ac:dyDescent="0.25">
      <c r="A6249" s="33">
        <v>32141014</v>
      </c>
      <c r="B6249" s="34" t="s">
        <v>11285</v>
      </c>
    </row>
    <row r="6250" spans="1:2" x14ac:dyDescent="0.25">
      <c r="A6250" s="33">
        <v>32141015</v>
      </c>
      <c r="B6250" s="34" t="s">
        <v>6299</v>
      </c>
    </row>
    <row r="6251" spans="1:2" x14ac:dyDescent="0.25">
      <c r="A6251" s="33">
        <v>32141016</v>
      </c>
      <c r="B6251" s="34" t="s">
        <v>12129</v>
      </c>
    </row>
    <row r="6252" spans="1:2" x14ac:dyDescent="0.25">
      <c r="A6252" s="33">
        <v>32141101</v>
      </c>
      <c r="B6252" s="34" t="s">
        <v>3125</v>
      </c>
    </row>
    <row r="6253" spans="1:2" x14ac:dyDescent="0.25">
      <c r="A6253" s="33">
        <v>32141102</v>
      </c>
      <c r="B6253" s="34" t="s">
        <v>2144</v>
      </c>
    </row>
    <row r="6254" spans="1:2" x14ac:dyDescent="0.25">
      <c r="A6254" s="33">
        <v>32141103</v>
      </c>
      <c r="B6254" s="34" t="s">
        <v>10388</v>
      </c>
    </row>
    <row r="6255" spans="1:2" x14ac:dyDescent="0.25">
      <c r="A6255" s="33">
        <v>32141104</v>
      </c>
      <c r="B6255" s="34" t="s">
        <v>17415</v>
      </c>
    </row>
    <row r="6256" spans="1:2" x14ac:dyDescent="0.25">
      <c r="A6256" s="33">
        <v>32141105</v>
      </c>
      <c r="B6256" s="34" t="s">
        <v>16913</v>
      </c>
    </row>
    <row r="6257" spans="1:2" x14ac:dyDescent="0.25">
      <c r="A6257" s="33">
        <v>32141106</v>
      </c>
      <c r="B6257" s="34" t="s">
        <v>9267</v>
      </c>
    </row>
    <row r="6258" spans="1:2" x14ac:dyDescent="0.25">
      <c r="A6258" s="33">
        <v>32141107</v>
      </c>
      <c r="B6258" s="34" t="s">
        <v>18089</v>
      </c>
    </row>
    <row r="6259" spans="1:2" x14ac:dyDescent="0.25">
      <c r="A6259" s="33">
        <v>32141108</v>
      </c>
      <c r="B6259" s="34" t="s">
        <v>3712</v>
      </c>
    </row>
    <row r="6260" spans="1:2" x14ac:dyDescent="0.25">
      <c r="A6260" s="33">
        <v>32141109</v>
      </c>
      <c r="B6260" s="34" t="s">
        <v>15951</v>
      </c>
    </row>
    <row r="6261" spans="1:2" x14ac:dyDescent="0.25">
      <c r="A6261" s="33">
        <v>39101601</v>
      </c>
      <c r="B6261" s="34" t="s">
        <v>2707</v>
      </c>
    </row>
    <row r="6262" spans="1:2" x14ac:dyDescent="0.25">
      <c r="A6262" s="33">
        <v>39101602</v>
      </c>
      <c r="B6262" s="34" t="s">
        <v>8020</v>
      </c>
    </row>
    <row r="6263" spans="1:2" x14ac:dyDescent="0.25">
      <c r="A6263" s="33">
        <v>39101603</v>
      </c>
      <c r="B6263" s="34" t="s">
        <v>228</v>
      </c>
    </row>
    <row r="6264" spans="1:2" x14ac:dyDescent="0.25">
      <c r="A6264" s="33">
        <v>39101604</v>
      </c>
      <c r="B6264" s="34" t="s">
        <v>8747</v>
      </c>
    </row>
    <row r="6265" spans="1:2" x14ac:dyDescent="0.25">
      <c r="A6265" s="33">
        <v>39101605</v>
      </c>
      <c r="B6265" s="34" t="s">
        <v>5876</v>
      </c>
    </row>
    <row r="6266" spans="1:2" x14ac:dyDescent="0.25">
      <c r="A6266" s="33">
        <v>39101606</v>
      </c>
      <c r="B6266" s="34" t="s">
        <v>1603</v>
      </c>
    </row>
    <row r="6267" spans="1:2" x14ac:dyDescent="0.25">
      <c r="A6267" s="33">
        <v>39101608</v>
      </c>
      <c r="B6267" s="34" t="s">
        <v>6849</v>
      </c>
    </row>
    <row r="6268" spans="1:2" x14ac:dyDescent="0.25">
      <c r="A6268" s="33">
        <v>39101609</v>
      </c>
      <c r="B6268" s="34" t="s">
        <v>3894</v>
      </c>
    </row>
    <row r="6269" spans="1:2" x14ac:dyDescent="0.25">
      <c r="A6269" s="33">
        <v>39101610</v>
      </c>
      <c r="B6269" s="34" t="s">
        <v>18912</v>
      </c>
    </row>
    <row r="6270" spans="1:2" x14ac:dyDescent="0.25">
      <c r="A6270" s="33">
        <v>39101612</v>
      </c>
      <c r="B6270" s="34" t="s">
        <v>297</v>
      </c>
    </row>
    <row r="6271" spans="1:2" x14ac:dyDescent="0.25">
      <c r="A6271" s="33">
        <v>39101613</v>
      </c>
      <c r="B6271" s="34" t="s">
        <v>3803</v>
      </c>
    </row>
    <row r="6272" spans="1:2" x14ac:dyDescent="0.25">
      <c r="A6272" s="33">
        <v>39101614</v>
      </c>
      <c r="B6272" s="34" t="s">
        <v>12769</v>
      </c>
    </row>
    <row r="6273" spans="1:2" x14ac:dyDescent="0.25">
      <c r="A6273" s="33">
        <v>39101615</v>
      </c>
      <c r="B6273" s="34" t="s">
        <v>16962</v>
      </c>
    </row>
    <row r="6274" spans="1:2" x14ac:dyDescent="0.25">
      <c r="A6274" s="33">
        <v>39101616</v>
      </c>
      <c r="B6274" s="34" t="s">
        <v>11598</v>
      </c>
    </row>
    <row r="6275" spans="1:2" x14ac:dyDescent="0.25">
      <c r="A6275" s="33">
        <v>39101617</v>
      </c>
      <c r="B6275" s="34" t="s">
        <v>11170</v>
      </c>
    </row>
    <row r="6276" spans="1:2" x14ac:dyDescent="0.25">
      <c r="A6276" s="33">
        <v>39101618</v>
      </c>
      <c r="B6276" s="34" t="s">
        <v>7722</v>
      </c>
    </row>
    <row r="6277" spans="1:2" x14ac:dyDescent="0.25">
      <c r="A6277" s="33">
        <v>39101701</v>
      </c>
      <c r="B6277" s="34" t="s">
        <v>3241</v>
      </c>
    </row>
    <row r="6278" spans="1:2" x14ac:dyDescent="0.25">
      <c r="A6278" s="33">
        <v>39101801</v>
      </c>
      <c r="B6278" s="34" t="s">
        <v>18319</v>
      </c>
    </row>
    <row r="6279" spans="1:2" x14ac:dyDescent="0.25">
      <c r="A6279" s="33">
        <v>39111501</v>
      </c>
      <c r="B6279" s="34" t="s">
        <v>1555</v>
      </c>
    </row>
    <row r="6280" spans="1:2" x14ac:dyDescent="0.25">
      <c r="A6280" s="33">
        <v>39111503</v>
      </c>
      <c r="B6280" s="34" t="s">
        <v>8957</v>
      </c>
    </row>
    <row r="6281" spans="1:2" x14ac:dyDescent="0.25">
      <c r="A6281" s="33">
        <v>39111504</v>
      </c>
      <c r="B6281" s="34" t="s">
        <v>7944</v>
      </c>
    </row>
    <row r="6282" spans="1:2" x14ac:dyDescent="0.25">
      <c r="A6282" s="33">
        <v>39111505</v>
      </c>
      <c r="B6282" s="34" t="s">
        <v>15925</v>
      </c>
    </row>
    <row r="6283" spans="1:2" x14ac:dyDescent="0.25">
      <c r="A6283" s="33">
        <v>39111506</v>
      </c>
      <c r="B6283" s="34" t="s">
        <v>5242</v>
      </c>
    </row>
    <row r="6284" spans="1:2" x14ac:dyDescent="0.25">
      <c r="A6284" s="33">
        <v>39111507</v>
      </c>
      <c r="B6284" s="34" t="s">
        <v>17488</v>
      </c>
    </row>
    <row r="6285" spans="1:2" x14ac:dyDescent="0.25">
      <c r="A6285" s="33">
        <v>39111508</v>
      </c>
      <c r="B6285" s="34" t="s">
        <v>2396</v>
      </c>
    </row>
    <row r="6286" spans="1:2" x14ac:dyDescent="0.25">
      <c r="A6286" s="33">
        <v>39111509</v>
      </c>
      <c r="B6286" s="34" t="s">
        <v>15617</v>
      </c>
    </row>
    <row r="6287" spans="1:2" x14ac:dyDescent="0.25">
      <c r="A6287" s="33">
        <v>39111510</v>
      </c>
      <c r="B6287" s="34" t="s">
        <v>8314</v>
      </c>
    </row>
    <row r="6288" spans="1:2" x14ac:dyDescent="0.25">
      <c r="A6288" s="33">
        <v>39111512</v>
      </c>
      <c r="B6288" s="34" t="s">
        <v>13666</v>
      </c>
    </row>
    <row r="6289" spans="1:2" x14ac:dyDescent="0.25">
      <c r="A6289" s="33">
        <v>39111513</v>
      </c>
      <c r="B6289" s="34" t="s">
        <v>9434</v>
      </c>
    </row>
    <row r="6290" spans="1:2" x14ac:dyDescent="0.25">
      <c r="A6290" s="33">
        <v>39111514</v>
      </c>
      <c r="B6290" s="34" t="s">
        <v>14913</v>
      </c>
    </row>
    <row r="6291" spans="1:2" x14ac:dyDescent="0.25">
      <c r="A6291" s="33">
        <v>39111515</v>
      </c>
      <c r="B6291" s="34" t="s">
        <v>7497</v>
      </c>
    </row>
    <row r="6292" spans="1:2" x14ac:dyDescent="0.25">
      <c r="A6292" s="33">
        <v>39111516</v>
      </c>
      <c r="B6292" s="34" t="s">
        <v>9296</v>
      </c>
    </row>
    <row r="6293" spans="1:2" x14ac:dyDescent="0.25">
      <c r="A6293" s="33">
        <v>39111517</v>
      </c>
      <c r="B6293" s="34" t="s">
        <v>1837</v>
      </c>
    </row>
    <row r="6294" spans="1:2" x14ac:dyDescent="0.25">
      <c r="A6294" s="33">
        <v>39111518</v>
      </c>
      <c r="B6294" s="34" t="s">
        <v>1097</v>
      </c>
    </row>
    <row r="6295" spans="1:2" x14ac:dyDescent="0.25">
      <c r="A6295" s="33">
        <v>39111519</v>
      </c>
      <c r="B6295" s="34" t="s">
        <v>16764</v>
      </c>
    </row>
    <row r="6296" spans="1:2" x14ac:dyDescent="0.25">
      <c r="A6296" s="33">
        <v>39111520</v>
      </c>
      <c r="B6296" s="34" t="s">
        <v>1011</v>
      </c>
    </row>
    <row r="6297" spans="1:2" x14ac:dyDescent="0.25">
      <c r="A6297" s="33">
        <v>39111521</v>
      </c>
      <c r="B6297" s="34" t="s">
        <v>17858</v>
      </c>
    </row>
    <row r="6298" spans="1:2" x14ac:dyDescent="0.25">
      <c r="A6298" s="33">
        <v>39111603</v>
      </c>
      <c r="B6298" s="34" t="s">
        <v>13839</v>
      </c>
    </row>
    <row r="6299" spans="1:2" x14ac:dyDescent="0.25">
      <c r="A6299" s="33">
        <v>39111605</v>
      </c>
      <c r="B6299" s="34" t="s">
        <v>18983</v>
      </c>
    </row>
    <row r="6300" spans="1:2" x14ac:dyDescent="0.25">
      <c r="A6300" s="33">
        <v>39111606</v>
      </c>
      <c r="B6300" s="34" t="s">
        <v>3034</v>
      </c>
    </row>
    <row r="6301" spans="1:2" x14ac:dyDescent="0.25">
      <c r="A6301" s="33">
        <v>39111608</v>
      </c>
      <c r="B6301" s="34" t="s">
        <v>9150</v>
      </c>
    </row>
    <row r="6302" spans="1:2" x14ac:dyDescent="0.25">
      <c r="A6302" s="33">
        <v>39111609</v>
      </c>
      <c r="B6302" s="34" t="s">
        <v>3935</v>
      </c>
    </row>
    <row r="6303" spans="1:2" x14ac:dyDescent="0.25">
      <c r="A6303" s="33">
        <v>39111702</v>
      </c>
      <c r="B6303" s="34" t="s">
        <v>18560</v>
      </c>
    </row>
    <row r="6304" spans="1:2" x14ac:dyDescent="0.25">
      <c r="A6304" s="33">
        <v>39111703</v>
      </c>
      <c r="B6304" s="34" t="s">
        <v>18671</v>
      </c>
    </row>
    <row r="6305" spans="1:2" x14ac:dyDescent="0.25">
      <c r="A6305" s="33">
        <v>39111704</v>
      </c>
      <c r="B6305" s="34" t="s">
        <v>13361</v>
      </c>
    </row>
    <row r="6306" spans="1:2" x14ac:dyDescent="0.25">
      <c r="A6306" s="33">
        <v>39111705</v>
      </c>
      <c r="B6306" s="34" t="s">
        <v>17967</v>
      </c>
    </row>
    <row r="6307" spans="1:2" x14ac:dyDescent="0.25">
      <c r="A6307" s="33">
        <v>39111706</v>
      </c>
      <c r="B6307" s="34" t="s">
        <v>6039</v>
      </c>
    </row>
    <row r="6308" spans="1:2" x14ac:dyDescent="0.25">
      <c r="A6308" s="33">
        <v>39111801</v>
      </c>
      <c r="B6308" s="34" t="s">
        <v>13309</v>
      </c>
    </row>
    <row r="6309" spans="1:2" x14ac:dyDescent="0.25">
      <c r="A6309" s="33">
        <v>39111802</v>
      </c>
      <c r="B6309" s="34" t="s">
        <v>15225</v>
      </c>
    </row>
    <row r="6310" spans="1:2" x14ac:dyDescent="0.25">
      <c r="A6310" s="33">
        <v>39111803</v>
      </c>
      <c r="B6310" s="34" t="s">
        <v>14045</v>
      </c>
    </row>
    <row r="6311" spans="1:2" x14ac:dyDescent="0.25">
      <c r="A6311" s="33">
        <v>39111804</v>
      </c>
      <c r="B6311" s="34" t="s">
        <v>17909</v>
      </c>
    </row>
    <row r="6312" spans="1:2" x14ac:dyDescent="0.25">
      <c r="A6312" s="33">
        <v>39111806</v>
      </c>
      <c r="B6312" s="34" t="s">
        <v>8560</v>
      </c>
    </row>
    <row r="6313" spans="1:2" x14ac:dyDescent="0.25">
      <c r="A6313" s="33">
        <v>39111808</v>
      </c>
      <c r="B6313" s="34" t="s">
        <v>9046</v>
      </c>
    </row>
    <row r="6314" spans="1:2" x14ac:dyDescent="0.25">
      <c r="A6314" s="33">
        <v>39111809</v>
      </c>
      <c r="B6314" s="34" t="s">
        <v>3846</v>
      </c>
    </row>
    <row r="6315" spans="1:2" x14ac:dyDescent="0.25">
      <c r="A6315" s="33">
        <v>39111810</v>
      </c>
      <c r="B6315" s="34" t="s">
        <v>5302</v>
      </c>
    </row>
    <row r="6316" spans="1:2" x14ac:dyDescent="0.25">
      <c r="A6316" s="33">
        <v>39111811</v>
      </c>
      <c r="B6316" s="34" t="s">
        <v>3453</v>
      </c>
    </row>
    <row r="6317" spans="1:2" x14ac:dyDescent="0.25">
      <c r="A6317" s="33">
        <v>39111812</v>
      </c>
      <c r="B6317" s="34" t="s">
        <v>499</v>
      </c>
    </row>
    <row r="6318" spans="1:2" x14ac:dyDescent="0.25">
      <c r="A6318" s="33">
        <v>39111813</v>
      </c>
      <c r="B6318" s="34" t="s">
        <v>2824</v>
      </c>
    </row>
    <row r="6319" spans="1:2" x14ac:dyDescent="0.25">
      <c r="A6319" s="33">
        <v>39111901</v>
      </c>
      <c r="B6319" s="34" t="s">
        <v>5661</v>
      </c>
    </row>
    <row r="6320" spans="1:2" x14ac:dyDescent="0.25">
      <c r="A6320" s="33">
        <v>39111902</v>
      </c>
      <c r="B6320" s="34" t="s">
        <v>4833</v>
      </c>
    </row>
    <row r="6321" spans="1:2" x14ac:dyDescent="0.25">
      <c r="A6321" s="33">
        <v>39112001</v>
      </c>
      <c r="B6321" s="34" t="s">
        <v>14371</v>
      </c>
    </row>
    <row r="6322" spans="1:2" x14ac:dyDescent="0.25">
      <c r="A6322" s="33">
        <v>39112002</v>
      </c>
      <c r="B6322" s="34" t="s">
        <v>9504</v>
      </c>
    </row>
    <row r="6323" spans="1:2" x14ac:dyDescent="0.25">
      <c r="A6323" s="33">
        <v>39112003</v>
      </c>
      <c r="B6323" s="34" t="s">
        <v>11809</v>
      </c>
    </row>
    <row r="6324" spans="1:2" x14ac:dyDescent="0.25">
      <c r="A6324" s="33">
        <v>39121001</v>
      </c>
      <c r="B6324" s="34" t="s">
        <v>5202</v>
      </c>
    </row>
    <row r="6325" spans="1:2" x14ac:dyDescent="0.25">
      <c r="A6325" s="33">
        <v>39121002</v>
      </c>
      <c r="B6325" s="34" t="s">
        <v>17080</v>
      </c>
    </row>
    <row r="6326" spans="1:2" x14ac:dyDescent="0.25">
      <c r="A6326" s="33">
        <v>39121003</v>
      </c>
      <c r="B6326" s="34" t="s">
        <v>14663</v>
      </c>
    </row>
    <row r="6327" spans="1:2" x14ac:dyDescent="0.25">
      <c r="A6327" s="33">
        <v>39121004</v>
      </c>
      <c r="B6327" s="34" t="s">
        <v>1620</v>
      </c>
    </row>
    <row r="6328" spans="1:2" x14ac:dyDescent="0.25">
      <c r="A6328" s="33">
        <v>39121006</v>
      </c>
      <c r="B6328" s="34" t="s">
        <v>18246</v>
      </c>
    </row>
    <row r="6329" spans="1:2" x14ac:dyDescent="0.25">
      <c r="A6329" s="33">
        <v>39121007</v>
      </c>
      <c r="B6329" s="34" t="s">
        <v>2553</v>
      </c>
    </row>
    <row r="6330" spans="1:2" x14ac:dyDescent="0.25">
      <c r="A6330" s="33">
        <v>39121008</v>
      </c>
      <c r="B6330" s="34" t="s">
        <v>15677</v>
      </c>
    </row>
    <row r="6331" spans="1:2" x14ac:dyDescent="0.25">
      <c r="A6331" s="33">
        <v>39121009</v>
      </c>
      <c r="B6331" s="34" t="s">
        <v>5739</v>
      </c>
    </row>
    <row r="6332" spans="1:2" x14ac:dyDescent="0.25">
      <c r="A6332" s="33">
        <v>39121010</v>
      </c>
      <c r="B6332" s="34" t="s">
        <v>13873</v>
      </c>
    </row>
    <row r="6333" spans="1:2" x14ac:dyDescent="0.25">
      <c r="A6333" s="33">
        <v>39121011</v>
      </c>
      <c r="B6333" s="34" t="s">
        <v>10202</v>
      </c>
    </row>
    <row r="6334" spans="1:2" x14ac:dyDescent="0.25">
      <c r="A6334" s="33">
        <v>39121012</v>
      </c>
      <c r="B6334" s="34" t="s">
        <v>10543</v>
      </c>
    </row>
    <row r="6335" spans="1:2" x14ac:dyDescent="0.25">
      <c r="A6335" s="33">
        <v>39121013</v>
      </c>
      <c r="B6335" s="34" t="s">
        <v>8809</v>
      </c>
    </row>
    <row r="6336" spans="1:2" x14ac:dyDescent="0.25">
      <c r="A6336" s="33">
        <v>39121014</v>
      </c>
      <c r="B6336" s="34" t="s">
        <v>18363</v>
      </c>
    </row>
    <row r="6337" spans="1:2" x14ac:dyDescent="0.25">
      <c r="A6337" s="33">
        <v>39121015</v>
      </c>
      <c r="B6337" s="34" t="s">
        <v>247</v>
      </c>
    </row>
    <row r="6338" spans="1:2" x14ac:dyDescent="0.25">
      <c r="A6338" s="33">
        <v>39121016</v>
      </c>
      <c r="B6338" s="34" t="s">
        <v>4402</v>
      </c>
    </row>
    <row r="6339" spans="1:2" x14ac:dyDescent="0.25">
      <c r="A6339" s="33">
        <v>39121017</v>
      </c>
      <c r="B6339" s="34" t="s">
        <v>11097</v>
      </c>
    </row>
    <row r="6340" spans="1:2" x14ac:dyDescent="0.25">
      <c r="A6340" s="33">
        <v>39121018</v>
      </c>
      <c r="B6340" s="34" t="s">
        <v>8946</v>
      </c>
    </row>
    <row r="6341" spans="1:2" x14ac:dyDescent="0.25">
      <c r="A6341" s="33">
        <v>39121019</v>
      </c>
      <c r="B6341" s="34" t="s">
        <v>12060</v>
      </c>
    </row>
    <row r="6342" spans="1:2" x14ac:dyDescent="0.25">
      <c r="A6342" s="33">
        <v>39121020</v>
      </c>
      <c r="B6342" s="34" t="s">
        <v>15809</v>
      </c>
    </row>
    <row r="6343" spans="1:2" x14ac:dyDescent="0.25">
      <c r="A6343" s="33">
        <v>39121101</v>
      </c>
      <c r="B6343" s="34" t="s">
        <v>13630</v>
      </c>
    </row>
    <row r="6344" spans="1:2" x14ac:dyDescent="0.25">
      <c r="A6344" s="33">
        <v>39121102</v>
      </c>
      <c r="B6344" s="34" t="s">
        <v>15409</v>
      </c>
    </row>
    <row r="6345" spans="1:2" x14ac:dyDescent="0.25">
      <c r="A6345" s="33">
        <v>39121103</v>
      </c>
      <c r="B6345" s="34" t="s">
        <v>6269</v>
      </c>
    </row>
    <row r="6346" spans="1:2" x14ac:dyDescent="0.25">
      <c r="A6346" s="33">
        <v>39121104</v>
      </c>
      <c r="B6346" s="34" t="s">
        <v>5882</v>
      </c>
    </row>
    <row r="6347" spans="1:2" x14ac:dyDescent="0.25">
      <c r="A6347" s="33">
        <v>39121105</v>
      </c>
      <c r="B6347" s="34" t="s">
        <v>602</v>
      </c>
    </row>
    <row r="6348" spans="1:2" x14ac:dyDescent="0.25">
      <c r="A6348" s="33">
        <v>39121106</v>
      </c>
      <c r="B6348" s="34" t="s">
        <v>9681</v>
      </c>
    </row>
    <row r="6349" spans="1:2" x14ac:dyDescent="0.25">
      <c r="A6349" s="33">
        <v>39121107</v>
      </c>
      <c r="B6349" s="34" t="s">
        <v>16686</v>
      </c>
    </row>
    <row r="6350" spans="1:2" x14ac:dyDescent="0.25">
      <c r="A6350" s="33">
        <v>39121108</v>
      </c>
      <c r="B6350" s="34" t="s">
        <v>12373</v>
      </c>
    </row>
    <row r="6351" spans="1:2" x14ac:dyDescent="0.25">
      <c r="A6351" s="33">
        <v>39121109</v>
      </c>
      <c r="B6351" s="34" t="s">
        <v>14026</v>
      </c>
    </row>
    <row r="6352" spans="1:2" x14ac:dyDescent="0.25">
      <c r="A6352" s="33">
        <v>39121201</v>
      </c>
      <c r="B6352" s="34" t="s">
        <v>13777</v>
      </c>
    </row>
    <row r="6353" spans="1:2" x14ac:dyDescent="0.25">
      <c r="A6353" s="33">
        <v>39121202</v>
      </c>
      <c r="B6353" s="34" t="s">
        <v>10912</v>
      </c>
    </row>
    <row r="6354" spans="1:2" x14ac:dyDescent="0.25">
      <c r="A6354" s="33">
        <v>39121203</v>
      </c>
      <c r="B6354" s="34" t="s">
        <v>2592</v>
      </c>
    </row>
    <row r="6355" spans="1:2" x14ac:dyDescent="0.25">
      <c r="A6355" s="33">
        <v>39121204</v>
      </c>
      <c r="B6355" s="34" t="s">
        <v>4329</v>
      </c>
    </row>
    <row r="6356" spans="1:2" x14ac:dyDescent="0.25">
      <c r="A6356" s="33">
        <v>39121205</v>
      </c>
      <c r="B6356" s="34" t="s">
        <v>1623</v>
      </c>
    </row>
    <row r="6357" spans="1:2" x14ac:dyDescent="0.25">
      <c r="A6357" s="33">
        <v>39121206</v>
      </c>
      <c r="B6357" s="34" t="s">
        <v>15456</v>
      </c>
    </row>
    <row r="6358" spans="1:2" x14ac:dyDescent="0.25">
      <c r="A6358" s="33">
        <v>39121207</v>
      </c>
      <c r="B6358" s="34" t="s">
        <v>11848</v>
      </c>
    </row>
    <row r="6359" spans="1:2" x14ac:dyDescent="0.25">
      <c r="A6359" s="33">
        <v>39121301</v>
      </c>
      <c r="B6359" s="34" t="s">
        <v>9406</v>
      </c>
    </row>
    <row r="6360" spans="1:2" x14ac:dyDescent="0.25">
      <c r="A6360" s="33">
        <v>39121302</v>
      </c>
      <c r="B6360" s="34" t="s">
        <v>1106</v>
      </c>
    </row>
    <row r="6361" spans="1:2" x14ac:dyDescent="0.25">
      <c r="A6361" s="33">
        <v>39121303</v>
      </c>
      <c r="B6361" s="34" t="s">
        <v>18424</v>
      </c>
    </row>
    <row r="6362" spans="1:2" x14ac:dyDescent="0.25">
      <c r="A6362" s="33">
        <v>39121304</v>
      </c>
      <c r="B6362" s="34" t="s">
        <v>10158</v>
      </c>
    </row>
    <row r="6363" spans="1:2" x14ac:dyDescent="0.25">
      <c r="A6363" s="33">
        <v>39121305</v>
      </c>
      <c r="B6363" s="34" t="s">
        <v>7381</v>
      </c>
    </row>
    <row r="6364" spans="1:2" x14ac:dyDescent="0.25">
      <c r="A6364" s="33">
        <v>39121306</v>
      </c>
      <c r="B6364" s="34" t="s">
        <v>2226</v>
      </c>
    </row>
    <row r="6365" spans="1:2" x14ac:dyDescent="0.25">
      <c r="A6365" s="33">
        <v>39121307</v>
      </c>
      <c r="B6365" s="34" t="s">
        <v>12781</v>
      </c>
    </row>
    <row r="6366" spans="1:2" x14ac:dyDescent="0.25">
      <c r="A6366" s="33">
        <v>39121308</v>
      </c>
      <c r="B6366" s="34" t="s">
        <v>2230</v>
      </c>
    </row>
    <row r="6367" spans="1:2" x14ac:dyDescent="0.25">
      <c r="A6367" s="33">
        <v>39121309</v>
      </c>
      <c r="B6367" s="34" t="s">
        <v>14889</v>
      </c>
    </row>
    <row r="6368" spans="1:2" x14ac:dyDescent="0.25">
      <c r="A6368" s="33">
        <v>39121310</v>
      </c>
      <c r="B6368" s="34" t="s">
        <v>17180</v>
      </c>
    </row>
    <row r="6369" spans="1:2" x14ac:dyDescent="0.25">
      <c r="A6369" s="33">
        <v>39121311</v>
      </c>
      <c r="B6369" s="34" t="s">
        <v>12403</v>
      </c>
    </row>
    <row r="6370" spans="1:2" x14ac:dyDescent="0.25">
      <c r="A6370" s="33">
        <v>39121312</v>
      </c>
      <c r="B6370" s="34" t="s">
        <v>15927</v>
      </c>
    </row>
    <row r="6371" spans="1:2" x14ac:dyDescent="0.25">
      <c r="A6371" s="33">
        <v>39121313</v>
      </c>
      <c r="B6371" s="34" t="s">
        <v>14510</v>
      </c>
    </row>
    <row r="6372" spans="1:2" x14ac:dyDescent="0.25">
      <c r="A6372" s="33">
        <v>39121402</v>
      </c>
      <c r="B6372" s="34" t="s">
        <v>1577</v>
      </c>
    </row>
    <row r="6373" spans="1:2" x14ac:dyDescent="0.25">
      <c r="A6373" s="33">
        <v>39121403</v>
      </c>
      <c r="B6373" s="34" t="s">
        <v>8565</v>
      </c>
    </row>
    <row r="6374" spans="1:2" x14ac:dyDescent="0.25">
      <c r="A6374" s="33">
        <v>39121404</v>
      </c>
      <c r="B6374" s="34" t="s">
        <v>11880</v>
      </c>
    </row>
    <row r="6375" spans="1:2" x14ac:dyDescent="0.25">
      <c r="A6375" s="33">
        <v>39121405</v>
      </c>
      <c r="B6375" s="34" t="s">
        <v>17951</v>
      </c>
    </row>
    <row r="6376" spans="1:2" x14ac:dyDescent="0.25">
      <c r="A6376" s="33">
        <v>39121406</v>
      </c>
      <c r="B6376" s="34" t="s">
        <v>4703</v>
      </c>
    </row>
    <row r="6377" spans="1:2" x14ac:dyDescent="0.25">
      <c r="A6377" s="33">
        <v>39121407</v>
      </c>
      <c r="B6377" s="34" t="s">
        <v>8376</v>
      </c>
    </row>
    <row r="6378" spans="1:2" x14ac:dyDescent="0.25">
      <c r="A6378" s="33">
        <v>39121408</v>
      </c>
      <c r="B6378" s="34" t="s">
        <v>8695</v>
      </c>
    </row>
    <row r="6379" spans="1:2" x14ac:dyDescent="0.25">
      <c r="A6379" s="33">
        <v>39121409</v>
      </c>
      <c r="B6379" s="34" t="s">
        <v>9353</v>
      </c>
    </row>
    <row r="6380" spans="1:2" x14ac:dyDescent="0.25">
      <c r="A6380" s="33">
        <v>39121410</v>
      </c>
      <c r="B6380" s="34" t="s">
        <v>458</v>
      </c>
    </row>
    <row r="6381" spans="1:2" x14ac:dyDescent="0.25">
      <c r="A6381" s="33">
        <v>39121411</v>
      </c>
      <c r="B6381" s="34" t="s">
        <v>6897</v>
      </c>
    </row>
    <row r="6382" spans="1:2" x14ac:dyDescent="0.25">
      <c r="A6382" s="33">
        <v>39121412</v>
      </c>
      <c r="B6382" s="34" t="s">
        <v>1010</v>
      </c>
    </row>
    <row r="6383" spans="1:2" x14ac:dyDescent="0.25">
      <c r="A6383" s="33">
        <v>39121413</v>
      </c>
      <c r="B6383" s="34" t="s">
        <v>2749</v>
      </c>
    </row>
    <row r="6384" spans="1:2" x14ac:dyDescent="0.25">
      <c r="A6384" s="33">
        <v>39121414</v>
      </c>
      <c r="B6384" s="34" t="s">
        <v>2674</v>
      </c>
    </row>
    <row r="6385" spans="1:2" x14ac:dyDescent="0.25">
      <c r="A6385" s="33">
        <v>39121415</v>
      </c>
      <c r="B6385" s="34" t="s">
        <v>6424</v>
      </c>
    </row>
    <row r="6386" spans="1:2" x14ac:dyDescent="0.25">
      <c r="A6386" s="33">
        <v>39121416</v>
      </c>
      <c r="B6386" s="34" t="s">
        <v>5956</v>
      </c>
    </row>
    <row r="6387" spans="1:2" x14ac:dyDescent="0.25">
      <c r="A6387" s="33">
        <v>39121419</v>
      </c>
      <c r="B6387" s="34" t="s">
        <v>11899</v>
      </c>
    </row>
    <row r="6388" spans="1:2" x14ac:dyDescent="0.25">
      <c r="A6388" s="33">
        <v>39121420</v>
      </c>
      <c r="B6388" s="34" t="s">
        <v>2999</v>
      </c>
    </row>
    <row r="6389" spans="1:2" x14ac:dyDescent="0.25">
      <c r="A6389" s="33">
        <v>39121421</v>
      </c>
      <c r="B6389" s="34" t="s">
        <v>8643</v>
      </c>
    </row>
    <row r="6390" spans="1:2" x14ac:dyDescent="0.25">
      <c r="A6390" s="33">
        <v>39121422</v>
      </c>
      <c r="B6390" s="34" t="s">
        <v>16420</v>
      </c>
    </row>
    <row r="6391" spans="1:2" x14ac:dyDescent="0.25">
      <c r="A6391" s="33">
        <v>39121423</v>
      </c>
      <c r="B6391" s="34" t="s">
        <v>17661</v>
      </c>
    </row>
    <row r="6392" spans="1:2" x14ac:dyDescent="0.25">
      <c r="A6392" s="33">
        <v>39121424</v>
      </c>
      <c r="B6392" s="34" t="s">
        <v>9921</v>
      </c>
    </row>
    <row r="6393" spans="1:2" x14ac:dyDescent="0.25">
      <c r="A6393" s="33">
        <v>39121425</v>
      </c>
      <c r="B6393" s="34" t="s">
        <v>2061</v>
      </c>
    </row>
    <row r="6394" spans="1:2" x14ac:dyDescent="0.25">
      <c r="A6394" s="33">
        <v>39121426</v>
      </c>
      <c r="B6394" s="34" t="s">
        <v>16279</v>
      </c>
    </row>
    <row r="6395" spans="1:2" x14ac:dyDescent="0.25">
      <c r="A6395" s="33">
        <v>39121427</v>
      </c>
      <c r="B6395" s="34" t="s">
        <v>5375</v>
      </c>
    </row>
    <row r="6396" spans="1:2" x14ac:dyDescent="0.25">
      <c r="A6396" s="33">
        <v>39121428</v>
      </c>
      <c r="B6396" s="34" t="s">
        <v>3070</v>
      </c>
    </row>
    <row r="6397" spans="1:2" x14ac:dyDescent="0.25">
      <c r="A6397" s="33">
        <v>39121429</v>
      </c>
      <c r="B6397" s="34" t="s">
        <v>4701</v>
      </c>
    </row>
    <row r="6398" spans="1:2" x14ac:dyDescent="0.25">
      <c r="A6398" s="33">
        <v>39121430</v>
      </c>
      <c r="B6398" s="34" t="s">
        <v>2683</v>
      </c>
    </row>
    <row r="6399" spans="1:2" x14ac:dyDescent="0.25">
      <c r="A6399" s="33">
        <v>39121431</v>
      </c>
      <c r="B6399" s="34" t="s">
        <v>6741</v>
      </c>
    </row>
    <row r="6400" spans="1:2" x14ac:dyDescent="0.25">
      <c r="A6400" s="33">
        <v>39121432</v>
      </c>
      <c r="B6400" s="34" t="s">
        <v>14179</v>
      </c>
    </row>
    <row r="6401" spans="1:2" x14ac:dyDescent="0.25">
      <c r="A6401" s="33">
        <v>39121433</v>
      </c>
      <c r="B6401" s="34" t="s">
        <v>12573</v>
      </c>
    </row>
    <row r="6402" spans="1:2" x14ac:dyDescent="0.25">
      <c r="A6402" s="33">
        <v>39121434</v>
      </c>
      <c r="B6402" s="34" t="s">
        <v>6484</v>
      </c>
    </row>
    <row r="6403" spans="1:2" x14ac:dyDescent="0.25">
      <c r="A6403" s="33">
        <v>39121435</v>
      </c>
      <c r="B6403" s="34" t="s">
        <v>2492</v>
      </c>
    </row>
    <row r="6404" spans="1:2" x14ac:dyDescent="0.25">
      <c r="A6404" s="33">
        <v>39121436</v>
      </c>
      <c r="B6404" s="34" t="s">
        <v>17105</v>
      </c>
    </row>
    <row r="6405" spans="1:2" x14ac:dyDescent="0.25">
      <c r="A6405" s="33">
        <v>39121437</v>
      </c>
      <c r="B6405" s="34" t="s">
        <v>16570</v>
      </c>
    </row>
    <row r="6406" spans="1:2" x14ac:dyDescent="0.25">
      <c r="A6406" s="33">
        <v>39121438</v>
      </c>
      <c r="B6406" s="34" t="s">
        <v>2462</v>
      </c>
    </row>
    <row r="6407" spans="1:2" x14ac:dyDescent="0.25">
      <c r="A6407" s="33">
        <v>39121439</v>
      </c>
      <c r="B6407" s="34" t="s">
        <v>15916</v>
      </c>
    </row>
    <row r="6408" spans="1:2" x14ac:dyDescent="0.25">
      <c r="A6408" s="33">
        <v>39121440</v>
      </c>
      <c r="B6408" s="34" t="s">
        <v>18348</v>
      </c>
    </row>
    <row r="6409" spans="1:2" x14ac:dyDescent="0.25">
      <c r="A6409" s="33">
        <v>39121441</v>
      </c>
      <c r="B6409" s="34" t="s">
        <v>12994</v>
      </c>
    </row>
    <row r="6410" spans="1:2" x14ac:dyDescent="0.25">
      <c r="A6410" s="33">
        <v>39121501</v>
      </c>
      <c r="B6410" s="34" t="s">
        <v>17270</v>
      </c>
    </row>
    <row r="6411" spans="1:2" x14ac:dyDescent="0.25">
      <c r="A6411" s="33">
        <v>39121502</v>
      </c>
      <c r="B6411" s="34" t="s">
        <v>5040</v>
      </c>
    </row>
    <row r="6412" spans="1:2" x14ac:dyDescent="0.25">
      <c r="A6412" s="33">
        <v>39121503</v>
      </c>
      <c r="B6412" s="34" t="s">
        <v>17636</v>
      </c>
    </row>
    <row r="6413" spans="1:2" x14ac:dyDescent="0.25">
      <c r="A6413" s="33">
        <v>39121504</v>
      </c>
      <c r="B6413" s="34" t="s">
        <v>15644</v>
      </c>
    </row>
    <row r="6414" spans="1:2" x14ac:dyDescent="0.25">
      <c r="A6414" s="33">
        <v>39121505</v>
      </c>
      <c r="B6414" s="34" t="s">
        <v>17696</v>
      </c>
    </row>
    <row r="6415" spans="1:2" x14ac:dyDescent="0.25">
      <c r="A6415" s="33">
        <v>39121506</v>
      </c>
      <c r="B6415" s="34" t="s">
        <v>9137</v>
      </c>
    </row>
    <row r="6416" spans="1:2" x14ac:dyDescent="0.25">
      <c r="A6416" s="33">
        <v>39121507</v>
      </c>
      <c r="B6416" s="34" t="s">
        <v>6457</v>
      </c>
    </row>
    <row r="6417" spans="1:2" x14ac:dyDescent="0.25">
      <c r="A6417" s="33">
        <v>39121508</v>
      </c>
      <c r="B6417" s="34" t="s">
        <v>9332</v>
      </c>
    </row>
    <row r="6418" spans="1:2" x14ac:dyDescent="0.25">
      <c r="A6418" s="33">
        <v>39121509</v>
      </c>
      <c r="B6418" s="34" t="s">
        <v>13954</v>
      </c>
    </row>
    <row r="6419" spans="1:2" x14ac:dyDescent="0.25">
      <c r="A6419" s="33">
        <v>39121510</v>
      </c>
      <c r="B6419" s="34" t="s">
        <v>15606</v>
      </c>
    </row>
    <row r="6420" spans="1:2" x14ac:dyDescent="0.25">
      <c r="A6420" s="33">
        <v>39121511</v>
      </c>
      <c r="B6420" s="34" t="s">
        <v>15549</v>
      </c>
    </row>
    <row r="6421" spans="1:2" x14ac:dyDescent="0.25">
      <c r="A6421" s="33">
        <v>39121512</v>
      </c>
      <c r="B6421" s="34" t="s">
        <v>6448</v>
      </c>
    </row>
    <row r="6422" spans="1:2" x14ac:dyDescent="0.25">
      <c r="A6422" s="33">
        <v>39121513</v>
      </c>
      <c r="B6422" s="34" t="s">
        <v>5359</v>
      </c>
    </row>
    <row r="6423" spans="1:2" x14ac:dyDescent="0.25">
      <c r="A6423" s="33">
        <v>39121514</v>
      </c>
      <c r="B6423" s="34" t="s">
        <v>4757</v>
      </c>
    </row>
    <row r="6424" spans="1:2" x14ac:dyDescent="0.25">
      <c r="A6424" s="33">
        <v>39121515</v>
      </c>
      <c r="B6424" s="34" t="s">
        <v>11195</v>
      </c>
    </row>
    <row r="6425" spans="1:2" x14ac:dyDescent="0.25">
      <c r="A6425" s="33">
        <v>39121516</v>
      </c>
      <c r="B6425" s="34" t="s">
        <v>13548</v>
      </c>
    </row>
    <row r="6426" spans="1:2" x14ac:dyDescent="0.25">
      <c r="A6426" s="33">
        <v>39121517</v>
      </c>
      <c r="B6426" s="34" t="s">
        <v>9309</v>
      </c>
    </row>
    <row r="6427" spans="1:2" x14ac:dyDescent="0.25">
      <c r="A6427" s="33">
        <v>39121518</v>
      </c>
      <c r="B6427" s="34" t="s">
        <v>2974</v>
      </c>
    </row>
    <row r="6428" spans="1:2" x14ac:dyDescent="0.25">
      <c r="A6428" s="33">
        <v>39121519</v>
      </c>
      <c r="B6428" s="34" t="s">
        <v>10801</v>
      </c>
    </row>
    <row r="6429" spans="1:2" x14ac:dyDescent="0.25">
      <c r="A6429" s="33">
        <v>39121520</v>
      </c>
      <c r="B6429" s="34" t="s">
        <v>15702</v>
      </c>
    </row>
    <row r="6430" spans="1:2" x14ac:dyDescent="0.25">
      <c r="A6430" s="33">
        <v>39121521</v>
      </c>
      <c r="B6430" s="34" t="s">
        <v>9612</v>
      </c>
    </row>
    <row r="6431" spans="1:2" x14ac:dyDescent="0.25">
      <c r="A6431" s="33">
        <v>39121522</v>
      </c>
      <c r="B6431" s="34" t="s">
        <v>14142</v>
      </c>
    </row>
    <row r="6432" spans="1:2" x14ac:dyDescent="0.25">
      <c r="A6432" s="33">
        <v>39121523</v>
      </c>
      <c r="B6432" s="34" t="s">
        <v>11164</v>
      </c>
    </row>
    <row r="6433" spans="1:2" x14ac:dyDescent="0.25">
      <c r="A6433" s="33">
        <v>39121524</v>
      </c>
      <c r="B6433" s="34" t="s">
        <v>18931</v>
      </c>
    </row>
    <row r="6434" spans="1:2" x14ac:dyDescent="0.25">
      <c r="A6434" s="33">
        <v>39121525</v>
      </c>
      <c r="B6434" s="34" t="s">
        <v>3624</v>
      </c>
    </row>
    <row r="6435" spans="1:2" x14ac:dyDescent="0.25">
      <c r="A6435" s="33">
        <v>39121527</v>
      </c>
      <c r="B6435" s="34" t="s">
        <v>8205</v>
      </c>
    </row>
    <row r="6436" spans="1:2" x14ac:dyDescent="0.25">
      <c r="A6436" s="33">
        <v>39121528</v>
      </c>
      <c r="B6436" s="34" t="s">
        <v>7193</v>
      </c>
    </row>
    <row r="6437" spans="1:2" x14ac:dyDescent="0.25">
      <c r="A6437" s="33">
        <v>39121529</v>
      </c>
      <c r="B6437" s="34" t="s">
        <v>17086</v>
      </c>
    </row>
    <row r="6438" spans="1:2" x14ac:dyDescent="0.25">
      <c r="A6438" s="33">
        <v>39121531</v>
      </c>
      <c r="B6438" s="34" t="s">
        <v>12207</v>
      </c>
    </row>
    <row r="6439" spans="1:2" x14ac:dyDescent="0.25">
      <c r="A6439" s="33">
        <v>39121532</v>
      </c>
      <c r="B6439" s="34" t="s">
        <v>7562</v>
      </c>
    </row>
    <row r="6440" spans="1:2" x14ac:dyDescent="0.25">
      <c r="A6440" s="33">
        <v>39121533</v>
      </c>
      <c r="B6440" s="34" t="s">
        <v>9540</v>
      </c>
    </row>
    <row r="6441" spans="1:2" x14ac:dyDescent="0.25">
      <c r="A6441" s="33">
        <v>39121534</v>
      </c>
      <c r="B6441" s="34" t="s">
        <v>15257</v>
      </c>
    </row>
    <row r="6442" spans="1:2" x14ac:dyDescent="0.25">
      <c r="A6442" s="33">
        <v>39121535</v>
      </c>
      <c r="B6442" s="34" t="s">
        <v>266</v>
      </c>
    </row>
    <row r="6443" spans="1:2" x14ac:dyDescent="0.25">
      <c r="A6443" s="33">
        <v>39121536</v>
      </c>
      <c r="B6443" s="34" t="s">
        <v>17348</v>
      </c>
    </row>
    <row r="6444" spans="1:2" x14ac:dyDescent="0.25">
      <c r="A6444" s="33">
        <v>39121537</v>
      </c>
      <c r="B6444" s="34" t="s">
        <v>8899</v>
      </c>
    </row>
    <row r="6445" spans="1:2" x14ac:dyDescent="0.25">
      <c r="A6445" s="33">
        <v>39121538</v>
      </c>
      <c r="B6445" s="34" t="s">
        <v>3736</v>
      </c>
    </row>
    <row r="6446" spans="1:2" x14ac:dyDescent="0.25">
      <c r="A6446" s="33">
        <v>39121539</v>
      </c>
      <c r="B6446" s="34" t="s">
        <v>5399</v>
      </c>
    </row>
    <row r="6447" spans="1:2" x14ac:dyDescent="0.25">
      <c r="A6447" s="33">
        <v>39121540</v>
      </c>
      <c r="B6447" s="34" t="s">
        <v>11670</v>
      </c>
    </row>
    <row r="6448" spans="1:2" x14ac:dyDescent="0.25">
      <c r="A6448" s="33">
        <v>39121541</v>
      </c>
      <c r="B6448" s="34" t="s">
        <v>15853</v>
      </c>
    </row>
    <row r="6449" spans="1:2" x14ac:dyDescent="0.25">
      <c r="A6449" s="33">
        <v>39121542</v>
      </c>
      <c r="B6449" s="34" t="s">
        <v>13088</v>
      </c>
    </row>
    <row r="6450" spans="1:2" x14ac:dyDescent="0.25">
      <c r="A6450" s="33">
        <v>39121543</v>
      </c>
      <c r="B6450" s="34" t="s">
        <v>16354</v>
      </c>
    </row>
    <row r="6451" spans="1:2" x14ac:dyDescent="0.25">
      <c r="A6451" s="33">
        <v>39121544</v>
      </c>
      <c r="B6451" s="34" t="s">
        <v>14743</v>
      </c>
    </row>
    <row r="6452" spans="1:2" x14ac:dyDescent="0.25">
      <c r="A6452" s="33">
        <v>39121545</v>
      </c>
      <c r="B6452" s="34" t="s">
        <v>2852</v>
      </c>
    </row>
    <row r="6453" spans="1:2" x14ac:dyDescent="0.25">
      <c r="A6453" s="33">
        <v>39121546</v>
      </c>
      <c r="B6453" s="34" t="s">
        <v>10035</v>
      </c>
    </row>
    <row r="6454" spans="1:2" x14ac:dyDescent="0.25">
      <c r="A6454" s="33">
        <v>39121547</v>
      </c>
      <c r="B6454" s="34" t="s">
        <v>8276</v>
      </c>
    </row>
    <row r="6455" spans="1:2" x14ac:dyDescent="0.25">
      <c r="A6455" s="33">
        <v>39121548</v>
      </c>
      <c r="B6455" s="34" t="s">
        <v>768</v>
      </c>
    </row>
    <row r="6456" spans="1:2" x14ac:dyDescent="0.25">
      <c r="A6456" s="33">
        <v>39121549</v>
      </c>
      <c r="B6456" s="34" t="s">
        <v>1258</v>
      </c>
    </row>
    <row r="6457" spans="1:2" x14ac:dyDescent="0.25">
      <c r="A6457" s="33">
        <v>39121550</v>
      </c>
      <c r="B6457" s="34" t="s">
        <v>7791</v>
      </c>
    </row>
    <row r="6458" spans="1:2" x14ac:dyDescent="0.25">
      <c r="A6458" s="33">
        <v>39121551</v>
      </c>
      <c r="B6458" s="34" t="s">
        <v>10798</v>
      </c>
    </row>
    <row r="6459" spans="1:2" x14ac:dyDescent="0.25">
      <c r="A6459" s="33">
        <v>39121601</v>
      </c>
      <c r="B6459" s="34" t="s">
        <v>1000</v>
      </c>
    </row>
    <row r="6460" spans="1:2" x14ac:dyDescent="0.25">
      <c r="A6460" s="33">
        <v>39121602</v>
      </c>
      <c r="B6460" s="34" t="s">
        <v>16742</v>
      </c>
    </row>
    <row r="6461" spans="1:2" x14ac:dyDescent="0.25">
      <c r="A6461" s="33">
        <v>39121603</v>
      </c>
      <c r="B6461" s="34" t="s">
        <v>9556</v>
      </c>
    </row>
    <row r="6462" spans="1:2" x14ac:dyDescent="0.25">
      <c r="A6462" s="33">
        <v>39121604</v>
      </c>
      <c r="B6462" s="34" t="s">
        <v>12605</v>
      </c>
    </row>
    <row r="6463" spans="1:2" x14ac:dyDescent="0.25">
      <c r="A6463" s="33">
        <v>39121605</v>
      </c>
      <c r="B6463" s="34" t="s">
        <v>12078</v>
      </c>
    </row>
    <row r="6464" spans="1:2" x14ac:dyDescent="0.25">
      <c r="A6464" s="33">
        <v>39121606</v>
      </c>
      <c r="B6464" s="34" t="s">
        <v>7907</v>
      </c>
    </row>
    <row r="6465" spans="1:2" x14ac:dyDescent="0.25">
      <c r="A6465" s="33">
        <v>39121607</v>
      </c>
      <c r="B6465" s="34" t="s">
        <v>434</v>
      </c>
    </row>
    <row r="6466" spans="1:2" x14ac:dyDescent="0.25">
      <c r="A6466" s="33">
        <v>39121608</v>
      </c>
      <c r="B6466" s="34" t="s">
        <v>18290</v>
      </c>
    </row>
    <row r="6467" spans="1:2" x14ac:dyDescent="0.25">
      <c r="A6467" s="33">
        <v>39121609</v>
      </c>
      <c r="B6467" s="34" t="s">
        <v>4093</v>
      </c>
    </row>
    <row r="6468" spans="1:2" x14ac:dyDescent="0.25">
      <c r="A6468" s="33">
        <v>39121610</v>
      </c>
      <c r="B6468" s="34" t="s">
        <v>5223</v>
      </c>
    </row>
    <row r="6469" spans="1:2" x14ac:dyDescent="0.25">
      <c r="A6469" s="33">
        <v>39121611</v>
      </c>
      <c r="B6469" s="34" t="s">
        <v>5764</v>
      </c>
    </row>
    <row r="6470" spans="1:2" x14ac:dyDescent="0.25">
      <c r="A6470" s="33">
        <v>39121612</v>
      </c>
      <c r="B6470" s="34" t="s">
        <v>17548</v>
      </c>
    </row>
    <row r="6471" spans="1:2" x14ac:dyDescent="0.25">
      <c r="A6471" s="33">
        <v>39121613</v>
      </c>
      <c r="B6471" s="34" t="s">
        <v>16515</v>
      </c>
    </row>
    <row r="6472" spans="1:2" x14ac:dyDescent="0.25">
      <c r="A6472" s="33">
        <v>39121614</v>
      </c>
      <c r="B6472" s="34" t="s">
        <v>16748</v>
      </c>
    </row>
    <row r="6473" spans="1:2" x14ac:dyDescent="0.25">
      <c r="A6473" s="33">
        <v>39121615</v>
      </c>
      <c r="B6473" s="34" t="s">
        <v>653</v>
      </c>
    </row>
    <row r="6474" spans="1:2" x14ac:dyDescent="0.25">
      <c r="A6474" s="33">
        <v>39121616</v>
      </c>
      <c r="B6474" s="34" t="s">
        <v>18141</v>
      </c>
    </row>
    <row r="6475" spans="1:2" x14ac:dyDescent="0.25">
      <c r="A6475" s="33">
        <v>39121617</v>
      </c>
      <c r="B6475" s="34" t="s">
        <v>7675</v>
      </c>
    </row>
    <row r="6476" spans="1:2" x14ac:dyDescent="0.25">
      <c r="A6476" s="33">
        <v>39121618</v>
      </c>
      <c r="B6476" s="34" t="s">
        <v>18813</v>
      </c>
    </row>
    <row r="6477" spans="1:2" x14ac:dyDescent="0.25">
      <c r="A6477" s="33">
        <v>39121619</v>
      </c>
      <c r="B6477" s="34" t="s">
        <v>18277</v>
      </c>
    </row>
    <row r="6478" spans="1:2" x14ac:dyDescent="0.25">
      <c r="A6478" s="33">
        <v>39121701</v>
      </c>
      <c r="B6478" s="34" t="s">
        <v>1552</v>
      </c>
    </row>
    <row r="6479" spans="1:2" x14ac:dyDescent="0.25">
      <c r="A6479" s="33">
        <v>39121702</v>
      </c>
      <c r="B6479" s="34" t="s">
        <v>4278</v>
      </c>
    </row>
    <row r="6480" spans="1:2" x14ac:dyDescent="0.25">
      <c r="A6480" s="33">
        <v>39121703</v>
      </c>
      <c r="B6480" s="34" t="s">
        <v>12485</v>
      </c>
    </row>
    <row r="6481" spans="1:2" x14ac:dyDescent="0.25">
      <c r="A6481" s="33">
        <v>39121704</v>
      </c>
      <c r="B6481" s="34" t="s">
        <v>12940</v>
      </c>
    </row>
    <row r="6482" spans="1:2" x14ac:dyDescent="0.25">
      <c r="A6482" s="33">
        <v>39121705</v>
      </c>
      <c r="B6482" s="34" t="s">
        <v>10532</v>
      </c>
    </row>
    <row r="6483" spans="1:2" x14ac:dyDescent="0.25">
      <c r="A6483" s="33">
        <v>39121706</v>
      </c>
      <c r="B6483" s="34" t="s">
        <v>8690</v>
      </c>
    </row>
    <row r="6484" spans="1:2" x14ac:dyDescent="0.25">
      <c r="A6484" s="33">
        <v>39121707</v>
      </c>
      <c r="B6484" s="34" t="s">
        <v>1542</v>
      </c>
    </row>
    <row r="6485" spans="1:2" x14ac:dyDescent="0.25">
      <c r="A6485" s="33">
        <v>39121708</v>
      </c>
      <c r="B6485" s="34" t="s">
        <v>10209</v>
      </c>
    </row>
    <row r="6486" spans="1:2" x14ac:dyDescent="0.25">
      <c r="A6486" s="33">
        <v>39121709</v>
      </c>
      <c r="B6486" s="34" t="s">
        <v>3336</v>
      </c>
    </row>
    <row r="6487" spans="1:2" x14ac:dyDescent="0.25">
      <c r="A6487" s="33">
        <v>39121710</v>
      </c>
      <c r="B6487" s="34" t="s">
        <v>3163</v>
      </c>
    </row>
    <row r="6488" spans="1:2" x14ac:dyDescent="0.25">
      <c r="A6488" s="33">
        <v>39121711</v>
      </c>
      <c r="B6488" s="34" t="s">
        <v>13418</v>
      </c>
    </row>
    <row r="6489" spans="1:2" x14ac:dyDescent="0.25">
      <c r="A6489" s="33">
        <v>39121712</v>
      </c>
      <c r="B6489" s="34" t="s">
        <v>12904</v>
      </c>
    </row>
    <row r="6490" spans="1:2" x14ac:dyDescent="0.25">
      <c r="A6490" s="33">
        <v>39121713</v>
      </c>
      <c r="B6490" s="34" t="s">
        <v>12905</v>
      </c>
    </row>
    <row r="6491" spans="1:2" x14ac:dyDescent="0.25">
      <c r="A6491" s="33">
        <v>39121714</v>
      </c>
      <c r="B6491" s="34" t="s">
        <v>17446</v>
      </c>
    </row>
    <row r="6492" spans="1:2" x14ac:dyDescent="0.25">
      <c r="A6492" s="33">
        <v>39121715</v>
      </c>
      <c r="B6492" s="34" t="s">
        <v>8019</v>
      </c>
    </row>
    <row r="6493" spans="1:2" x14ac:dyDescent="0.25">
      <c r="A6493" s="33">
        <v>39121716</v>
      </c>
      <c r="B6493" s="34" t="s">
        <v>703</v>
      </c>
    </row>
    <row r="6494" spans="1:2" x14ac:dyDescent="0.25">
      <c r="A6494" s="33">
        <v>39121717</v>
      </c>
      <c r="B6494" s="34" t="s">
        <v>582</v>
      </c>
    </row>
    <row r="6495" spans="1:2" x14ac:dyDescent="0.25">
      <c r="A6495" s="33">
        <v>39121718</v>
      </c>
      <c r="B6495" s="34" t="s">
        <v>17307</v>
      </c>
    </row>
    <row r="6496" spans="1:2" x14ac:dyDescent="0.25">
      <c r="A6496" s="33">
        <v>39121719</v>
      </c>
      <c r="B6496" s="34" t="s">
        <v>5704</v>
      </c>
    </row>
    <row r="6497" spans="1:2" x14ac:dyDescent="0.25">
      <c r="A6497" s="33">
        <v>39121720</v>
      </c>
      <c r="B6497" s="34" t="s">
        <v>16339</v>
      </c>
    </row>
    <row r="6498" spans="1:2" x14ac:dyDescent="0.25">
      <c r="A6498" s="33">
        <v>39121721</v>
      </c>
      <c r="B6498" s="34" t="s">
        <v>16418</v>
      </c>
    </row>
    <row r="6499" spans="1:2" x14ac:dyDescent="0.25">
      <c r="A6499" s="33">
        <v>40101501</v>
      </c>
      <c r="B6499" s="34" t="s">
        <v>18379</v>
      </c>
    </row>
    <row r="6500" spans="1:2" x14ac:dyDescent="0.25">
      <c r="A6500" s="33">
        <v>40101502</v>
      </c>
      <c r="B6500" s="34" t="s">
        <v>11020</v>
      </c>
    </row>
    <row r="6501" spans="1:2" x14ac:dyDescent="0.25">
      <c r="A6501" s="33">
        <v>40101503</v>
      </c>
      <c r="B6501" s="34" t="s">
        <v>15392</v>
      </c>
    </row>
    <row r="6502" spans="1:2" x14ac:dyDescent="0.25">
      <c r="A6502" s="33">
        <v>40101504</v>
      </c>
      <c r="B6502" s="34" t="s">
        <v>17882</v>
      </c>
    </row>
    <row r="6503" spans="1:2" x14ac:dyDescent="0.25">
      <c r="A6503" s="33">
        <v>40101505</v>
      </c>
      <c r="B6503" s="34" t="s">
        <v>11242</v>
      </c>
    </row>
    <row r="6504" spans="1:2" x14ac:dyDescent="0.25">
      <c r="A6504" s="33">
        <v>40101506</v>
      </c>
      <c r="B6504" s="34" t="s">
        <v>9470</v>
      </c>
    </row>
    <row r="6505" spans="1:2" x14ac:dyDescent="0.25">
      <c r="A6505" s="33">
        <v>40101601</v>
      </c>
      <c r="B6505" s="34" t="s">
        <v>13298</v>
      </c>
    </row>
    <row r="6506" spans="1:2" x14ac:dyDescent="0.25">
      <c r="A6506" s="33">
        <v>40101602</v>
      </c>
      <c r="B6506" s="34" t="s">
        <v>4321</v>
      </c>
    </row>
    <row r="6507" spans="1:2" x14ac:dyDescent="0.25">
      <c r="A6507" s="33">
        <v>40101603</v>
      </c>
      <c r="B6507" s="34" t="s">
        <v>12513</v>
      </c>
    </row>
    <row r="6508" spans="1:2" x14ac:dyDescent="0.25">
      <c r="A6508" s="33">
        <v>40101604</v>
      </c>
      <c r="B6508" s="34" t="s">
        <v>5937</v>
      </c>
    </row>
    <row r="6509" spans="1:2" x14ac:dyDescent="0.25">
      <c r="A6509" s="33">
        <v>40101605</v>
      </c>
      <c r="B6509" s="34" t="s">
        <v>72</v>
      </c>
    </row>
    <row r="6510" spans="1:2" x14ac:dyDescent="0.25">
      <c r="A6510" s="33">
        <v>40101701</v>
      </c>
      <c r="B6510" s="34" t="s">
        <v>14097</v>
      </c>
    </row>
    <row r="6511" spans="1:2" x14ac:dyDescent="0.25">
      <c r="A6511" s="33">
        <v>40101702</v>
      </c>
      <c r="B6511" s="34" t="s">
        <v>1982</v>
      </c>
    </row>
    <row r="6512" spans="1:2" x14ac:dyDescent="0.25">
      <c r="A6512" s="33">
        <v>40101703</v>
      </c>
      <c r="B6512" s="34" t="s">
        <v>17203</v>
      </c>
    </row>
    <row r="6513" spans="1:2" x14ac:dyDescent="0.25">
      <c r="A6513" s="33">
        <v>40101704</v>
      </c>
      <c r="B6513" s="34" t="s">
        <v>10840</v>
      </c>
    </row>
    <row r="6514" spans="1:2" x14ac:dyDescent="0.25">
      <c r="A6514" s="33">
        <v>40101705</v>
      </c>
      <c r="B6514" s="34" t="s">
        <v>10581</v>
      </c>
    </row>
    <row r="6515" spans="1:2" x14ac:dyDescent="0.25">
      <c r="A6515" s="33">
        <v>40101706</v>
      </c>
      <c r="B6515" s="34" t="s">
        <v>6064</v>
      </c>
    </row>
    <row r="6516" spans="1:2" x14ac:dyDescent="0.25">
      <c r="A6516" s="33">
        <v>40101707</v>
      </c>
      <c r="B6516" s="34" t="s">
        <v>12752</v>
      </c>
    </row>
    <row r="6517" spans="1:2" x14ac:dyDescent="0.25">
      <c r="A6517" s="33">
        <v>40101801</v>
      </c>
      <c r="B6517" s="34" t="s">
        <v>10477</v>
      </c>
    </row>
    <row r="6518" spans="1:2" x14ac:dyDescent="0.25">
      <c r="A6518" s="33">
        <v>40101802</v>
      </c>
      <c r="B6518" s="34" t="s">
        <v>3344</v>
      </c>
    </row>
    <row r="6519" spans="1:2" x14ac:dyDescent="0.25">
      <c r="A6519" s="33">
        <v>40101803</v>
      </c>
      <c r="B6519" s="34" t="s">
        <v>13968</v>
      </c>
    </row>
    <row r="6520" spans="1:2" x14ac:dyDescent="0.25">
      <c r="A6520" s="33">
        <v>40101805</v>
      </c>
      <c r="B6520" s="34" t="s">
        <v>8593</v>
      </c>
    </row>
    <row r="6521" spans="1:2" x14ac:dyDescent="0.25">
      <c r="A6521" s="33">
        <v>40101806</v>
      </c>
      <c r="B6521" s="34" t="s">
        <v>17248</v>
      </c>
    </row>
    <row r="6522" spans="1:2" x14ac:dyDescent="0.25">
      <c r="A6522" s="33">
        <v>40101807</v>
      </c>
      <c r="B6522" s="34" t="s">
        <v>7708</v>
      </c>
    </row>
    <row r="6523" spans="1:2" x14ac:dyDescent="0.25">
      <c r="A6523" s="33">
        <v>40101808</v>
      </c>
      <c r="B6523" s="34" t="s">
        <v>5279</v>
      </c>
    </row>
    <row r="6524" spans="1:2" x14ac:dyDescent="0.25">
      <c r="A6524" s="33">
        <v>40101809</v>
      </c>
      <c r="B6524" s="34" t="s">
        <v>5404</v>
      </c>
    </row>
    <row r="6525" spans="1:2" x14ac:dyDescent="0.25">
      <c r="A6525" s="33">
        <v>40101810</v>
      </c>
      <c r="B6525" s="34" t="s">
        <v>4113</v>
      </c>
    </row>
    <row r="6526" spans="1:2" x14ac:dyDescent="0.25">
      <c r="A6526" s="33">
        <v>40101811</v>
      </c>
      <c r="B6526" s="34" t="s">
        <v>13583</v>
      </c>
    </row>
    <row r="6527" spans="1:2" x14ac:dyDescent="0.25">
      <c r="A6527" s="33">
        <v>40101812</v>
      </c>
      <c r="B6527" s="34" t="s">
        <v>4384</v>
      </c>
    </row>
    <row r="6528" spans="1:2" x14ac:dyDescent="0.25">
      <c r="A6528" s="33">
        <v>40101813</v>
      </c>
      <c r="B6528" s="34" t="s">
        <v>472</v>
      </c>
    </row>
    <row r="6529" spans="1:2" x14ac:dyDescent="0.25">
      <c r="A6529" s="33">
        <v>40101814</v>
      </c>
      <c r="B6529" s="34" t="s">
        <v>5745</v>
      </c>
    </row>
    <row r="6530" spans="1:2" x14ac:dyDescent="0.25">
      <c r="A6530" s="33">
        <v>40101815</v>
      </c>
      <c r="B6530" s="34" t="s">
        <v>5720</v>
      </c>
    </row>
    <row r="6531" spans="1:2" x14ac:dyDescent="0.25">
      <c r="A6531" s="33">
        <v>40101816</v>
      </c>
      <c r="B6531" s="34" t="s">
        <v>7267</v>
      </c>
    </row>
    <row r="6532" spans="1:2" x14ac:dyDescent="0.25">
      <c r="A6532" s="33">
        <v>40101817</v>
      </c>
      <c r="B6532" s="34" t="s">
        <v>7121</v>
      </c>
    </row>
    <row r="6533" spans="1:2" x14ac:dyDescent="0.25">
      <c r="A6533" s="33">
        <v>40101818</v>
      </c>
      <c r="B6533" s="34" t="s">
        <v>7447</v>
      </c>
    </row>
    <row r="6534" spans="1:2" x14ac:dyDescent="0.25">
      <c r="A6534" s="33">
        <v>40101819</v>
      </c>
      <c r="B6534" s="34" t="s">
        <v>3142</v>
      </c>
    </row>
    <row r="6535" spans="1:2" x14ac:dyDescent="0.25">
      <c r="A6535" s="33">
        <v>40101820</v>
      </c>
      <c r="B6535" s="34" t="s">
        <v>4384</v>
      </c>
    </row>
    <row r="6536" spans="1:2" x14ac:dyDescent="0.25">
      <c r="A6536" s="33">
        <v>40101821</v>
      </c>
      <c r="B6536" s="34" t="s">
        <v>368</v>
      </c>
    </row>
    <row r="6537" spans="1:2" x14ac:dyDescent="0.25">
      <c r="A6537" s="33">
        <v>40101822</v>
      </c>
      <c r="B6537" s="34" t="s">
        <v>4578</v>
      </c>
    </row>
    <row r="6538" spans="1:2" x14ac:dyDescent="0.25">
      <c r="A6538" s="33">
        <v>40101823</v>
      </c>
      <c r="B6538" s="34" t="s">
        <v>13372</v>
      </c>
    </row>
    <row r="6539" spans="1:2" x14ac:dyDescent="0.25">
      <c r="A6539" s="33">
        <v>40101824</v>
      </c>
      <c r="B6539" s="34" t="s">
        <v>17295</v>
      </c>
    </row>
    <row r="6540" spans="1:2" x14ac:dyDescent="0.25">
      <c r="A6540" s="33">
        <v>40101825</v>
      </c>
      <c r="B6540" s="34" t="s">
        <v>4229</v>
      </c>
    </row>
    <row r="6541" spans="1:2" x14ac:dyDescent="0.25">
      <c r="A6541" s="33">
        <v>40101826</v>
      </c>
      <c r="B6541" s="34" t="s">
        <v>14194</v>
      </c>
    </row>
    <row r="6542" spans="1:2" x14ac:dyDescent="0.25">
      <c r="A6542" s="33">
        <v>40101827</v>
      </c>
      <c r="B6542" s="34" t="s">
        <v>385</v>
      </c>
    </row>
    <row r="6543" spans="1:2" x14ac:dyDescent="0.25">
      <c r="A6543" s="33">
        <v>40101828</v>
      </c>
      <c r="B6543" s="34" t="s">
        <v>5872</v>
      </c>
    </row>
    <row r="6544" spans="1:2" x14ac:dyDescent="0.25">
      <c r="A6544" s="33">
        <v>40101829</v>
      </c>
      <c r="B6544" s="34" t="s">
        <v>4176</v>
      </c>
    </row>
    <row r="6545" spans="1:2" x14ac:dyDescent="0.25">
      <c r="A6545" s="33">
        <v>40101830</v>
      </c>
      <c r="B6545" s="34" t="s">
        <v>16428</v>
      </c>
    </row>
    <row r="6546" spans="1:2" x14ac:dyDescent="0.25">
      <c r="A6546" s="33">
        <v>40101831</v>
      </c>
      <c r="B6546" s="34" t="s">
        <v>6958</v>
      </c>
    </row>
    <row r="6547" spans="1:2" x14ac:dyDescent="0.25">
      <c r="A6547" s="33">
        <v>40101832</v>
      </c>
      <c r="B6547" s="34" t="s">
        <v>1703</v>
      </c>
    </row>
    <row r="6548" spans="1:2" x14ac:dyDescent="0.25">
      <c r="A6548" s="33">
        <v>40101833</v>
      </c>
      <c r="B6548" s="34" t="s">
        <v>5212</v>
      </c>
    </row>
    <row r="6549" spans="1:2" x14ac:dyDescent="0.25">
      <c r="A6549" s="33">
        <v>40101834</v>
      </c>
      <c r="B6549" s="34" t="s">
        <v>8448</v>
      </c>
    </row>
    <row r="6550" spans="1:2" x14ac:dyDescent="0.25">
      <c r="A6550" s="33">
        <v>40101901</v>
      </c>
      <c r="B6550" s="34" t="s">
        <v>2578</v>
      </c>
    </row>
    <row r="6551" spans="1:2" x14ac:dyDescent="0.25">
      <c r="A6551" s="33">
        <v>40101902</v>
      </c>
      <c r="B6551" s="34" t="s">
        <v>11747</v>
      </c>
    </row>
    <row r="6552" spans="1:2" x14ac:dyDescent="0.25">
      <c r="A6552" s="33">
        <v>40101903</v>
      </c>
      <c r="B6552" s="34" t="s">
        <v>16864</v>
      </c>
    </row>
    <row r="6553" spans="1:2" x14ac:dyDescent="0.25">
      <c r="A6553" s="33">
        <v>40102001</v>
      </c>
      <c r="B6553" s="34" t="s">
        <v>850</v>
      </c>
    </row>
    <row r="6554" spans="1:2" x14ac:dyDescent="0.25">
      <c r="A6554" s="33">
        <v>40102002</v>
      </c>
      <c r="B6554" s="34" t="s">
        <v>4477</v>
      </c>
    </row>
    <row r="6555" spans="1:2" x14ac:dyDescent="0.25">
      <c r="A6555" s="33">
        <v>40102003</v>
      </c>
      <c r="B6555" s="34" t="s">
        <v>2923</v>
      </c>
    </row>
    <row r="6556" spans="1:2" x14ac:dyDescent="0.25">
      <c r="A6556" s="33">
        <v>40102004</v>
      </c>
      <c r="B6556" s="34" t="s">
        <v>14134</v>
      </c>
    </row>
    <row r="6557" spans="1:2" x14ac:dyDescent="0.25">
      <c r="A6557" s="33">
        <v>40102005</v>
      </c>
      <c r="B6557" s="34" t="s">
        <v>1333</v>
      </c>
    </row>
    <row r="6558" spans="1:2" x14ac:dyDescent="0.25">
      <c r="A6558" s="33">
        <v>40141602</v>
      </c>
      <c r="B6558" s="34" t="s">
        <v>12623</v>
      </c>
    </row>
    <row r="6559" spans="1:2" x14ac:dyDescent="0.25">
      <c r="A6559" s="33">
        <v>40141603</v>
      </c>
      <c r="B6559" s="34" t="s">
        <v>6824</v>
      </c>
    </row>
    <row r="6560" spans="1:2" x14ac:dyDescent="0.25">
      <c r="A6560" s="33">
        <v>40141604</v>
      </c>
      <c r="B6560" s="34" t="s">
        <v>12692</v>
      </c>
    </row>
    <row r="6561" spans="1:2" x14ac:dyDescent="0.25">
      <c r="A6561" s="33">
        <v>40141605</v>
      </c>
      <c r="B6561" s="34" t="s">
        <v>1335</v>
      </c>
    </row>
    <row r="6562" spans="1:2" x14ac:dyDescent="0.25">
      <c r="A6562" s="33">
        <v>40141606</v>
      </c>
      <c r="B6562" s="34" t="s">
        <v>16262</v>
      </c>
    </row>
    <row r="6563" spans="1:2" x14ac:dyDescent="0.25">
      <c r="A6563" s="33">
        <v>40141607</v>
      </c>
      <c r="B6563" s="34" t="s">
        <v>764</v>
      </c>
    </row>
    <row r="6564" spans="1:2" x14ac:dyDescent="0.25">
      <c r="A6564" s="33">
        <v>40141608</v>
      </c>
      <c r="B6564" s="34" t="s">
        <v>7368</v>
      </c>
    </row>
    <row r="6565" spans="1:2" x14ac:dyDescent="0.25">
      <c r="A6565" s="33">
        <v>40141609</v>
      </c>
      <c r="B6565" s="34" t="s">
        <v>17836</v>
      </c>
    </row>
    <row r="6566" spans="1:2" x14ac:dyDescent="0.25">
      <c r="A6566" s="33">
        <v>40141610</v>
      </c>
      <c r="B6566" s="34" t="s">
        <v>15417</v>
      </c>
    </row>
    <row r="6567" spans="1:2" x14ac:dyDescent="0.25">
      <c r="A6567" s="33">
        <v>40141611</v>
      </c>
      <c r="B6567" s="34" t="s">
        <v>3271</v>
      </c>
    </row>
    <row r="6568" spans="1:2" x14ac:dyDescent="0.25">
      <c r="A6568" s="33">
        <v>40141612</v>
      </c>
      <c r="B6568" s="34" t="s">
        <v>16843</v>
      </c>
    </row>
    <row r="6569" spans="1:2" x14ac:dyDescent="0.25">
      <c r="A6569" s="33">
        <v>40141613</v>
      </c>
      <c r="B6569" s="34" t="s">
        <v>3707</v>
      </c>
    </row>
    <row r="6570" spans="1:2" x14ac:dyDescent="0.25">
      <c r="A6570" s="33">
        <v>40141615</v>
      </c>
      <c r="B6570" s="34" t="s">
        <v>11519</v>
      </c>
    </row>
    <row r="6571" spans="1:2" x14ac:dyDescent="0.25">
      <c r="A6571" s="33">
        <v>40141616</v>
      </c>
      <c r="B6571" s="34" t="s">
        <v>1464</v>
      </c>
    </row>
    <row r="6572" spans="1:2" x14ac:dyDescent="0.25">
      <c r="A6572" s="33">
        <v>40141617</v>
      </c>
      <c r="B6572" s="34" t="s">
        <v>10276</v>
      </c>
    </row>
    <row r="6573" spans="1:2" x14ac:dyDescent="0.25">
      <c r="A6573" s="33">
        <v>40141618</v>
      </c>
      <c r="B6573" s="34" t="s">
        <v>1187</v>
      </c>
    </row>
    <row r="6574" spans="1:2" x14ac:dyDescent="0.25">
      <c r="A6574" s="33">
        <v>40141619</v>
      </c>
      <c r="B6574" s="34" t="s">
        <v>8450</v>
      </c>
    </row>
    <row r="6575" spans="1:2" x14ac:dyDescent="0.25">
      <c r="A6575" s="33">
        <v>40141620</v>
      </c>
      <c r="B6575" s="34" t="s">
        <v>3854</v>
      </c>
    </row>
    <row r="6576" spans="1:2" x14ac:dyDescent="0.25">
      <c r="A6576" s="33">
        <v>40141621</v>
      </c>
      <c r="B6576" s="34" t="s">
        <v>4180</v>
      </c>
    </row>
    <row r="6577" spans="1:2" x14ac:dyDescent="0.25">
      <c r="A6577" s="33">
        <v>40141622</v>
      </c>
      <c r="B6577" s="34" t="s">
        <v>18243</v>
      </c>
    </row>
    <row r="6578" spans="1:2" x14ac:dyDescent="0.25">
      <c r="A6578" s="33">
        <v>40141623</v>
      </c>
      <c r="B6578" s="34" t="s">
        <v>2603</v>
      </c>
    </row>
    <row r="6579" spans="1:2" x14ac:dyDescent="0.25">
      <c r="A6579" s="33">
        <v>40141624</v>
      </c>
      <c r="B6579" s="34" t="s">
        <v>16768</v>
      </c>
    </row>
    <row r="6580" spans="1:2" x14ac:dyDescent="0.25">
      <c r="A6580" s="33">
        <v>40141625</v>
      </c>
      <c r="B6580" s="34" t="s">
        <v>5924</v>
      </c>
    </row>
    <row r="6581" spans="1:2" x14ac:dyDescent="0.25">
      <c r="A6581" s="33">
        <v>40141626</v>
      </c>
      <c r="B6581" s="34" t="s">
        <v>11321</v>
      </c>
    </row>
    <row r="6582" spans="1:2" x14ac:dyDescent="0.25">
      <c r="A6582" s="33">
        <v>40141627</v>
      </c>
      <c r="B6582" s="34" t="s">
        <v>1618</v>
      </c>
    </row>
    <row r="6583" spans="1:2" x14ac:dyDescent="0.25">
      <c r="A6583" s="33">
        <v>40141628</v>
      </c>
      <c r="B6583" s="34" t="s">
        <v>14417</v>
      </c>
    </row>
    <row r="6584" spans="1:2" x14ac:dyDescent="0.25">
      <c r="A6584" s="33">
        <v>40141629</v>
      </c>
      <c r="B6584" s="34" t="s">
        <v>15915</v>
      </c>
    </row>
    <row r="6585" spans="1:2" x14ac:dyDescent="0.25">
      <c r="A6585" s="33">
        <v>40141630</v>
      </c>
      <c r="B6585" s="34" t="s">
        <v>10604</v>
      </c>
    </row>
    <row r="6586" spans="1:2" x14ac:dyDescent="0.25">
      <c r="A6586" s="33">
        <v>40141631</v>
      </c>
      <c r="B6586" s="34" t="s">
        <v>1210</v>
      </c>
    </row>
    <row r="6587" spans="1:2" x14ac:dyDescent="0.25">
      <c r="A6587" s="33">
        <v>40141632</v>
      </c>
      <c r="B6587" s="34" t="s">
        <v>123</v>
      </c>
    </row>
    <row r="6588" spans="1:2" x14ac:dyDescent="0.25">
      <c r="A6588" s="33">
        <v>40141633</v>
      </c>
      <c r="B6588" s="34" t="s">
        <v>12444</v>
      </c>
    </row>
    <row r="6589" spans="1:2" x14ac:dyDescent="0.25">
      <c r="A6589" s="33">
        <v>40141634</v>
      </c>
      <c r="B6589" s="34" t="s">
        <v>350</v>
      </c>
    </row>
    <row r="6590" spans="1:2" x14ac:dyDescent="0.25">
      <c r="A6590" s="33">
        <v>40141635</v>
      </c>
      <c r="B6590" s="34" t="s">
        <v>1945</v>
      </c>
    </row>
    <row r="6591" spans="1:2" x14ac:dyDescent="0.25">
      <c r="A6591" s="33">
        <v>40141636</v>
      </c>
      <c r="B6591" s="34" t="s">
        <v>9366</v>
      </c>
    </row>
    <row r="6592" spans="1:2" x14ac:dyDescent="0.25">
      <c r="A6592" s="33">
        <v>40141637</v>
      </c>
      <c r="B6592" s="34" t="s">
        <v>18696</v>
      </c>
    </row>
    <row r="6593" spans="1:2" x14ac:dyDescent="0.25">
      <c r="A6593" s="33">
        <v>40141638</v>
      </c>
      <c r="B6593" s="34" t="s">
        <v>18962</v>
      </c>
    </row>
    <row r="6594" spans="1:2" x14ac:dyDescent="0.25">
      <c r="A6594" s="33">
        <v>40141701</v>
      </c>
      <c r="B6594" s="34" t="s">
        <v>10964</v>
      </c>
    </row>
    <row r="6595" spans="1:2" x14ac:dyDescent="0.25">
      <c r="A6595" s="33">
        <v>40141702</v>
      </c>
      <c r="B6595" s="34" t="s">
        <v>7192</v>
      </c>
    </row>
    <row r="6596" spans="1:2" x14ac:dyDescent="0.25">
      <c r="A6596" s="33">
        <v>40141703</v>
      </c>
      <c r="B6596" s="34" t="s">
        <v>2528</v>
      </c>
    </row>
    <row r="6597" spans="1:2" x14ac:dyDescent="0.25">
      <c r="A6597" s="33">
        <v>40141704</v>
      </c>
      <c r="B6597" s="34" t="s">
        <v>16219</v>
      </c>
    </row>
    <row r="6598" spans="1:2" x14ac:dyDescent="0.25">
      <c r="A6598" s="33">
        <v>40141705</v>
      </c>
      <c r="B6598" s="34" t="s">
        <v>14115</v>
      </c>
    </row>
    <row r="6599" spans="1:2" x14ac:dyDescent="0.25">
      <c r="A6599" s="33">
        <v>40141716</v>
      </c>
      <c r="B6599" s="34" t="s">
        <v>7922</v>
      </c>
    </row>
    <row r="6600" spans="1:2" x14ac:dyDescent="0.25">
      <c r="A6600" s="33">
        <v>40141719</v>
      </c>
      <c r="B6600" s="34" t="s">
        <v>994</v>
      </c>
    </row>
    <row r="6601" spans="1:2" x14ac:dyDescent="0.25">
      <c r="A6601" s="33">
        <v>40141720</v>
      </c>
      <c r="B6601" s="34" t="s">
        <v>16703</v>
      </c>
    </row>
    <row r="6602" spans="1:2" x14ac:dyDescent="0.25">
      <c r="A6602" s="33">
        <v>40141725</v>
      </c>
      <c r="B6602" s="34" t="s">
        <v>4997</v>
      </c>
    </row>
    <row r="6603" spans="1:2" x14ac:dyDescent="0.25">
      <c r="A6603" s="33">
        <v>40141726</v>
      </c>
      <c r="B6603" s="34" t="s">
        <v>10621</v>
      </c>
    </row>
    <row r="6604" spans="1:2" x14ac:dyDescent="0.25">
      <c r="A6604" s="33">
        <v>40141727</v>
      </c>
      <c r="B6604" s="34" t="s">
        <v>6922</v>
      </c>
    </row>
    <row r="6605" spans="1:2" x14ac:dyDescent="0.25">
      <c r="A6605" s="33">
        <v>40141731</v>
      </c>
      <c r="B6605" s="34" t="s">
        <v>17398</v>
      </c>
    </row>
    <row r="6606" spans="1:2" x14ac:dyDescent="0.25">
      <c r="A6606" s="33">
        <v>40141732</v>
      </c>
      <c r="B6606" s="34" t="s">
        <v>12594</v>
      </c>
    </row>
    <row r="6607" spans="1:2" x14ac:dyDescent="0.25">
      <c r="A6607" s="33">
        <v>40141734</v>
      </c>
      <c r="B6607" s="34" t="s">
        <v>1653</v>
      </c>
    </row>
    <row r="6608" spans="1:2" x14ac:dyDescent="0.25">
      <c r="A6608" s="33">
        <v>40141735</v>
      </c>
      <c r="B6608" s="34" t="s">
        <v>16880</v>
      </c>
    </row>
    <row r="6609" spans="1:2" x14ac:dyDescent="0.25">
      <c r="A6609" s="33">
        <v>40141736</v>
      </c>
      <c r="B6609" s="34" t="s">
        <v>170</v>
      </c>
    </row>
    <row r="6610" spans="1:2" x14ac:dyDescent="0.25">
      <c r="A6610" s="33">
        <v>40141737</v>
      </c>
      <c r="B6610" s="34" t="s">
        <v>7427</v>
      </c>
    </row>
    <row r="6611" spans="1:2" x14ac:dyDescent="0.25">
      <c r="A6611" s="33">
        <v>40141738</v>
      </c>
      <c r="B6611" s="34" t="s">
        <v>6443</v>
      </c>
    </row>
    <row r="6612" spans="1:2" x14ac:dyDescent="0.25">
      <c r="A6612" s="33">
        <v>40141739</v>
      </c>
      <c r="B6612" s="34" t="s">
        <v>668</v>
      </c>
    </row>
    <row r="6613" spans="1:2" x14ac:dyDescent="0.25">
      <c r="A6613" s="33">
        <v>40141740</v>
      </c>
      <c r="B6613" s="34" t="s">
        <v>14003</v>
      </c>
    </row>
    <row r="6614" spans="1:2" x14ac:dyDescent="0.25">
      <c r="A6614" s="33">
        <v>40141741</v>
      </c>
      <c r="B6614" s="34" t="s">
        <v>981</v>
      </c>
    </row>
    <row r="6615" spans="1:2" x14ac:dyDescent="0.25">
      <c r="A6615" s="33">
        <v>40141742</v>
      </c>
      <c r="B6615" s="34" t="s">
        <v>6445</v>
      </c>
    </row>
    <row r="6616" spans="1:2" x14ac:dyDescent="0.25">
      <c r="A6616" s="33">
        <v>40141743</v>
      </c>
      <c r="B6616" s="34" t="s">
        <v>2534</v>
      </c>
    </row>
    <row r="6617" spans="1:2" x14ac:dyDescent="0.25">
      <c r="A6617" s="33">
        <v>40141744</v>
      </c>
      <c r="B6617" s="34" t="s">
        <v>1294</v>
      </c>
    </row>
    <row r="6618" spans="1:2" x14ac:dyDescent="0.25">
      <c r="A6618" s="33">
        <v>40141745</v>
      </c>
      <c r="B6618" s="34" t="s">
        <v>14711</v>
      </c>
    </row>
    <row r="6619" spans="1:2" x14ac:dyDescent="0.25">
      <c r="A6619" s="33">
        <v>40141746</v>
      </c>
      <c r="B6619" s="34" t="s">
        <v>5700</v>
      </c>
    </row>
    <row r="6620" spans="1:2" x14ac:dyDescent="0.25">
      <c r="A6620" s="33">
        <v>40141901</v>
      </c>
      <c r="B6620" s="34" t="s">
        <v>15477</v>
      </c>
    </row>
    <row r="6621" spans="1:2" x14ac:dyDescent="0.25">
      <c r="A6621" s="33">
        <v>40141902</v>
      </c>
      <c r="B6621" s="34" t="s">
        <v>9637</v>
      </c>
    </row>
    <row r="6622" spans="1:2" x14ac:dyDescent="0.25">
      <c r="A6622" s="33">
        <v>40141903</v>
      </c>
      <c r="B6622" s="34" t="s">
        <v>10175</v>
      </c>
    </row>
    <row r="6623" spans="1:2" x14ac:dyDescent="0.25">
      <c r="A6623" s="33">
        <v>40141904</v>
      </c>
      <c r="B6623" s="34" t="s">
        <v>13259</v>
      </c>
    </row>
    <row r="6624" spans="1:2" x14ac:dyDescent="0.25">
      <c r="A6624" s="33">
        <v>40141905</v>
      </c>
      <c r="B6624" s="34" t="s">
        <v>4897</v>
      </c>
    </row>
    <row r="6625" spans="1:2" x14ac:dyDescent="0.25">
      <c r="A6625" s="33">
        <v>40141906</v>
      </c>
      <c r="B6625" s="34" t="s">
        <v>10351</v>
      </c>
    </row>
    <row r="6626" spans="1:2" x14ac:dyDescent="0.25">
      <c r="A6626" s="33">
        <v>40141907</v>
      </c>
      <c r="B6626" s="34" t="s">
        <v>10351</v>
      </c>
    </row>
    <row r="6627" spans="1:2" x14ac:dyDescent="0.25">
      <c r="A6627" s="33">
        <v>40141908</v>
      </c>
      <c r="B6627" s="34" t="s">
        <v>16967</v>
      </c>
    </row>
    <row r="6628" spans="1:2" x14ac:dyDescent="0.25">
      <c r="A6628" s="33">
        <v>40141909</v>
      </c>
      <c r="B6628" s="34" t="s">
        <v>12970</v>
      </c>
    </row>
    <row r="6629" spans="1:2" x14ac:dyDescent="0.25">
      <c r="A6629" s="33">
        <v>40141910</v>
      </c>
      <c r="B6629" s="34" t="s">
        <v>17471</v>
      </c>
    </row>
    <row r="6630" spans="1:2" x14ac:dyDescent="0.25">
      <c r="A6630" s="33">
        <v>40141911</v>
      </c>
      <c r="B6630" s="34" t="s">
        <v>17292</v>
      </c>
    </row>
    <row r="6631" spans="1:2" x14ac:dyDescent="0.25">
      <c r="A6631" s="33">
        <v>40141912</v>
      </c>
      <c r="B6631" s="34" t="s">
        <v>2276</v>
      </c>
    </row>
    <row r="6632" spans="1:2" x14ac:dyDescent="0.25">
      <c r="A6632" s="33">
        <v>40141913</v>
      </c>
      <c r="B6632" s="34" t="s">
        <v>12612</v>
      </c>
    </row>
    <row r="6633" spans="1:2" x14ac:dyDescent="0.25">
      <c r="A6633" s="33">
        <v>40141914</v>
      </c>
      <c r="B6633" s="34" t="s">
        <v>6270</v>
      </c>
    </row>
    <row r="6634" spans="1:2" x14ac:dyDescent="0.25">
      <c r="A6634" s="33">
        <v>40141915</v>
      </c>
      <c r="B6634" s="34" t="s">
        <v>4043</v>
      </c>
    </row>
    <row r="6635" spans="1:2" x14ac:dyDescent="0.25">
      <c r="A6635" s="33">
        <v>40141916</v>
      </c>
      <c r="B6635" s="34" t="s">
        <v>892</v>
      </c>
    </row>
    <row r="6636" spans="1:2" x14ac:dyDescent="0.25">
      <c r="A6636" s="33">
        <v>40141917</v>
      </c>
      <c r="B6636" s="34" t="s">
        <v>5853</v>
      </c>
    </row>
    <row r="6637" spans="1:2" x14ac:dyDescent="0.25">
      <c r="A6637" s="33">
        <v>40141918</v>
      </c>
      <c r="B6637" s="34" t="s">
        <v>15222</v>
      </c>
    </row>
    <row r="6638" spans="1:2" x14ac:dyDescent="0.25">
      <c r="A6638" s="33">
        <v>40141919</v>
      </c>
      <c r="B6638" s="34" t="s">
        <v>14262</v>
      </c>
    </row>
    <row r="6639" spans="1:2" x14ac:dyDescent="0.25">
      <c r="A6639" s="33">
        <v>40141920</v>
      </c>
      <c r="B6639" s="34" t="s">
        <v>17293</v>
      </c>
    </row>
    <row r="6640" spans="1:2" x14ac:dyDescent="0.25">
      <c r="A6640" s="33">
        <v>40141921</v>
      </c>
      <c r="B6640" s="34" t="s">
        <v>12901</v>
      </c>
    </row>
    <row r="6641" spans="1:2" x14ac:dyDescent="0.25">
      <c r="A6641" s="33">
        <v>40141922</v>
      </c>
      <c r="B6641" s="34" t="s">
        <v>3099</v>
      </c>
    </row>
    <row r="6642" spans="1:2" x14ac:dyDescent="0.25">
      <c r="A6642" s="33">
        <v>40142001</v>
      </c>
      <c r="B6642" s="34" t="s">
        <v>8844</v>
      </c>
    </row>
    <row r="6643" spans="1:2" x14ac:dyDescent="0.25">
      <c r="A6643" s="33">
        <v>40142002</v>
      </c>
      <c r="B6643" s="34" t="s">
        <v>12368</v>
      </c>
    </row>
    <row r="6644" spans="1:2" x14ac:dyDescent="0.25">
      <c r="A6644" s="33">
        <v>40142003</v>
      </c>
      <c r="B6644" s="34" t="s">
        <v>8443</v>
      </c>
    </row>
    <row r="6645" spans="1:2" x14ac:dyDescent="0.25">
      <c r="A6645" s="33">
        <v>40142004</v>
      </c>
      <c r="B6645" s="34" t="s">
        <v>13956</v>
      </c>
    </row>
    <row r="6646" spans="1:2" x14ac:dyDescent="0.25">
      <c r="A6646" s="33">
        <v>40142005</v>
      </c>
      <c r="B6646" s="34" t="s">
        <v>3275</v>
      </c>
    </row>
    <row r="6647" spans="1:2" x14ac:dyDescent="0.25">
      <c r="A6647" s="33">
        <v>40142006</v>
      </c>
      <c r="B6647" s="34" t="s">
        <v>10647</v>
      </c>
    </row>
    <row r="6648" spans="1:2" x14ac:dyDescent="0.25">
      <c r="A6648" s="33">
        <v>40142007</v>
      </c>
      <c r="B6648" s="34" t="s">
        <v>9152</v>
      </c>
    </row>
    <row r="6649" spans="1:2" x14ac:dyDescent="0.25">
      <c r="A6649" s="33">
        <v>40142008</v>
      </c>
      <c r="B6649" s="34" t="s">
        <v>13217</v>
      </c>
    </row>
    <row r="6650" spans="1:2" x14ac:dyDescent="0.25">
      <c r="A6650" s="33">
        <v>40142009</v>
      </c>
      <c r="B6650" s="34" t="s">
        <v>18358</v>
      </c>
    </row>
    <row r="6651" spans="1:2" x14ac:dyDescent="0.25">
      <c r="A6651" s="33">
        <v>40142010</v>
      </c>
      <c r="B6651" s="34" t="s">
        <v>15010</v>
      </c>
    </row>
    <row r="6652" spans="1:2" x14ac:dyDescent="0.25">
      <c r="A6652" s="33">
        <v>40142101</v>
      </c>
      <c r="B6652" s="34" t="s">
        <v>7614</v>
      </c>
    </row>
    <row r="6653" spans="1:2" x14ac:dyDescent="0.25">
      <c r="A6653" s="33">
        <v>40142102</v>
      </c>
      <c r="B6653" s="34" t="s">
        <v>1135</v>
      </c>
    </row>
    <row r="6654" spans="1:2" x14ac:dyDescent="0.25">
      <c r="A6654" s="33">
        <v>40142103</v>
      </c>
      <c r="B6654" s="34" t="s">
        <v>18138</v>
      </c>
    </row>
    <row r="6655" spans="1:2" x14ac:dyDescent="0.25">
      <c r="A6655" s="33">
        <v>40142104</v>
      </c>
      <c r="B6655" s="34" t="s">
        <v>7479</v>
      </c>
    </row>
    <row r="6656" spans="1:2" x14ac:dyDescent="0.25">
      <c r="A6656" s="33">
        <v>40142105</v>
      </c>
      <c r="B6656" s="34" t="s">
        <v>17507</v>
      </c>
    </row>
    <row r="6657" spans="1:2" x14ac:dyDescent="0.25">
      <c r="A6657" s="33">
        <v>40142106</v>
      </c>
      <c r="B6657" s="34" t="s">
        <v>15413</v>
      </c>
    </row>
    <row r="6658" spans="1:2" x14ac:dyDescent="0.25">
      <c r="A6658" s="33">
        <v>40142107</v>
      </c>
      <c r="B6658" s="34" t="s">
        <v>7727</v>
      </c>
    </row>
    <row r="6659" spans="1:2" x14ac:dyDescent="0.25">
      <c r="A6659" s="33">
        <v>40142108</v>
      </c>
      <c r="B6659" s="34" t="s">
        <v>7928</v>
      </c>
    </row>
    <row r="6660" spans="1:2" x14ac:dyDescent="0.25">
      <c r="A6660" s="33">
        <v>40142109</v>
      </c>
      <c r="B6660" s="34" t="s">
        <v>18892</v>
      </c>
    </row>
    <row r="6661" spans="1:2" x14ac:dyDescent="0.25">
      <c r="A6661" s="33">
        <v>40142110</v>
      </c>
      <c r="B6661" s="34" t="s">
        <v>11605</v>
      </c>
    </row>
    <row r="6662" spans="1:2" x14ac:dyDescent="0.25">
      <c r="A6662" s="33">
        <v>40142111</v>
      </c>
      <c r="B6662" s="34" t="s">
        <v>9277</v>
      </c>
    </row>
    <row r="6663" spans="1:2" x14ac:dyDescent="0.25">
      <c r="A6663" s="33">
        <v>40142112</v>
      </c>
      <c r="B6663" s="34" t="s">
        <v>7881</v>
      </c>
    </row>
    <row r="6664" spans="1:2" x14ac:dyDescent="0.25">
      <c r="A6664" s="33">
        <v>40142113</v>
      </c>
      <c r="B6664" s="34" t="s">
        <v>5444</v>
      </c>
    </row>
    <row r="6665" spans="1:2" x14ac:dyDescent="0.25">
      <c r="A6665" s="33">
        <v>40142114</v>
      </c>
      <c r="B6665" s="34" t="s">
        <v>13425</v>
      </c>
    </row>
    <row r="6666" spans="1:2" x14ac:dyDescent="0.25">
      <c r="A6666" s="33">
        <v>40142115</v>
      </c>
      <c r="B6666" s="34" t="s">
        <v>9037</v>
      </c>
    </row>
    <row r="6667" spans="1:2" x14ac:dyDescent="0.25">
      <c r="A6667" s="33">
        <v>40142116</v>
      </c>
      <c r="B6667" s="34" t="s">
        <v>10118</v>
      </c>
    </row>
    <row r="6668" spans="1:2" x14ac:dyDescent="0.25">
      <c r="A6668" s="33">
        <v>40142117</v>
      </c>
      <c r="B6668" s="34" t="s">
        <v>17508</v>
      </c>
    </row>
    <row r="6669" spans="1:2" x14ac:dyDescent="0.25">
      <c r="A6669" s="33">
        <v>40142118</v>
      </c>
      <c r="B6669" s="34" t="s">
        <v>8</v>
      </c>
    </row>
    <row r="6670" spans="1:2" x14ac:dyDescent="0.25">
      <c r="A6670" s="33">
        <v>40142119</v>
      </c>
      <c r="B6670" s="34" t="s">
        <v>138</v>
      </c>
    </row>
    <row r="6671" spans="1:2" x14ac:dyDescent="0.25">
      <c r="A6671" s="33">
        <v>40142120</v>
      </c>
      <c r="B6671" s="34" t="s">
        <v>18257</v>
      </c>
    </row>
    <row r="6672" spans="1:2" x14ac:dyDescent="0.25">
      <c r="A6672" s="33">
        <v>40142121</v>
      </c>
      <c r="B6672" s="34" t="s">
        <v>9527</v>
      </c>
    </row>
    <row r="6673" spans="1:2" x14ac:dyDescent="0.25">
      <c r="A6673" s="33">
        <v>40142122</v>
      </c>
      <c r="B6673" s="34" t="s">
        <v>6882</v>
      </c>
    </row>
    <row r="6674" spans="1:2" x14ac:dyDescent="0.25">
      <c r="A6674" s="33">
        <v>40142201</v>
      </c>
      <c r="B6674" s="34" t="s">
        <v>3386</v>
      </c>
    </row>
    <row r="6675" spans="1:2" x14ac:dyDescent="0.25">
      <c r="A6675" s="33">
        <v>40142202</v>
      </c>
      <c r="B6675" s="34" t="s">
        <v>6820</v>
      </c>
    </row>
    <row r="6676" spans="1:2" x14ac:dyDescent="0.25">
      <c r="A6676" s="33">
        <v>40142203</v>
      </c>
      <c r="B6676" s="34" t="s">
        <v>5920</v>
      </c>
    </row>
    <row r="6677" spans="1:2" x14ac:dyDescent="0.25">
      <c r="A6677" s="33">
        <v>40142301</v>
      </c>
      <c r="B6677" s="34" t="s">
        <v>2884</v>
      </c>
    </row>
    <row r="6678" spans="1:2" x14ac:dyDescent="0.25">
      <c r="A6678" s="33">
        <v>40142302</v>
      </c>
      <c r="B6678" s="34" t="s">
        <v>15242</v>
      </c>
    </row>
    <row r="6679" spans="1:2" x14ac:dyDescent="0.25">
      <c r="A6679" s="33">
        <v>40142303</v>
      </c>
      <c r="B6679" s="34" t="s">
        <v>12759</v>
      </c>
    </row>
    <row r="6680" spans="1:2" x14ac:dyDescent="0.25">
      <c r="A6680" s="33">
        <v>40142304</v>
      </c>
      <c r="B6680" s="34" t="s">
        <v>2355</v>
      </c>
    </row>
    <row r="6681" spans="1:2" x14ac:dyDescent="0.25">
      <c r="A6681" s="33">
        <v>40142305</v>
      </c>
      <c r="B6681" s="34" t="s">
        <v>8325</v>
      </c>
    </row>
    <row r="6682" spans="1:2" x14ac:dyDescent="0.25">
      <c r="A6682" s="33">
        <v>40142306</v>
      </c>
      <c r="B6682" s="34" t="s">
        <v>9308</v>
      </c>
    </row>
    <row r="6683" spans="1:2" x14ac:dyDescent="0.25">
      <c r="A6683" s="33">
        <v>40142307</v>
      </c>
      <c r="B6683" s="34" t="s">
        <v>4427</v>
      </c>
    </row>
    <row r="6684" spans="1:2" x14ac:dyDescent="0.25">
      <c r="A6684" s="33">
        <v>40142308</v>
      </c>
      <c r="B6684" s="34" t="s">
        <v>14239</v>
      </c>
    </row>
    <row r="6685" spans="1:2" x14ac:dyDescent="0.25">
      <c r="A6685" s="33">
        <v>40142309</v>
      </c>
      <c r="B6685" s="34" t="s">
        <v>8808</v>
      </c>
    </row>
    <row r="6686" spans="1:2" x14ac:dyDescent="0.25">
      <c r="A6686" s="33">
        <v>40142310</v>
      </c>
      <c r="B6686" s="34" t="s">
        <v>9927</v>
      </c>
    </row>
    <row r="6687" spans="1:2" x14ac:dyDescent="0.25">
      <c r="A6687" s="33">
        <v>40142311</v>
      </c>
      <c r="B6687" s="34" t="s">
        <v>9368</v>
      </c>
    </row>
    <row r="6688" spans="1:2" x14ac:dyDescent="0.25">
      <c r="A6688" s="33">
        <v>40142312</v>
      </c>
      <c r="B6688" s="34" t="s">
        <v>13442</v>
      </c>
    </row>
    <row r="6689" spans="1:2" x14ac:dyDescent="0.25">
      <c r="A6689" s="33">
        <v>40142313</v>
      </c>
      <c r="B6689" s="34" t="s">
        <v>6334</v>
      </c>
    </row>
    <row r="6690" spans="1:2" x14ac:dyDescent="0.25">
      <c r="A6690" s="33">
        <v>40142314</v>
      </c>
      <c r="B6690" s="34" t="s">
        <v>1514</v>
      </c>
    </row>
    <row r="6691" spans="1:2" x14ac:dyDescent="0.25">
      <c r="A6691" s="33">
        <v>40142315</v>
      </c>
      <c r="B6691" s="34" t="s">
        <v>12696</v>
      </c>
    </row>
    <row r="6692" spans="1:2" x14ac:dyDescent="0.25">
      <c r="A6692" s="33">
        <v>40142316</v>
      </c>
      <c r="B6692" s="34" t="s">
        <v>9241</v>
      </c>
    </row>
    <row r="6693" spans="1:2" x14ac:dyDescent="0.25">
      <c r="A6693" s="33">
        <v>40142317</v>
      </c>
      <c r="B6693" s="34" t="s">
        <v>8852</v>
      </c>
    </row>
    <row r="6694" spans="1:2" x14ac:dyDescent="0.25">
      <c r="A6694" s="33">
        <v>40142318</v>
      </c>
      <c r="B6694" s="34" t="s">
        <v>3476</v>
      </c>
    </row>
    <row r="6695" spans="1:2" x14ac:dyDescent="0.25">
      <c r="A6695" s="33">
        <v>40142319</v>
      </c>
      <c r="B6695" s="34" t="s">
        <v>2355</v>
      </c>
    </row>
    <row r="6696" spans="1:2" x14ac:dyDescent="0.25">
      <c r="A6696" s="33">
        <v>40142320</v>
      </c>
      <c r="B6696" s="34" t="s">
        <v>18543</v>
      </c>
    </row>
    <row r="6697" spans="1:2" x14ac:dyDescent="0.25">
      <c r="A6697" s="33">
        <v>40142321</v>
      </c>
      <c r="B6697" s="34" t="s">
        <v>3031</v>
      </c>
    </row>
    <row r="6698" spans="1:2" x14ac:dyDescent="0.25">
      <c r="A6698" s="33">
        <v>40142322</v>
      </c>
      <c r="B6698" s="34" t="s">
        <v>9949</v>
      </c>
    </row>
    <row r="6699" spans="1:2" x14ac:dyDescent="0.25">
      <c r="A6699" s="33">
        <v>40142323</v>
      </c>
      <c r="B6699" s="34" t="s">
        <v>8654</v>
      </c>
    </row>
    <row r="6700" spans="1:2" x14ac:dyDescent="0.25">
      <c r="A6700" s="33">
        <v>40142324</v>
      </c>
      <c r="B6700" s="34" t="s">
        <v>5388</v>
      </c>
    </row>
    <row r="6701" spans="1:2" x14ac:dyDescent="0.25">
      <c r="A6701" s="33">
        <v>40142325</v>
      </c>
      <c r="B6701" s="34" t="s">
        <v>4133</v>
      </c>
    </row>
    <row r="6702" spans="1:2" x14ac:dyDescent="0.25">
      <c r="A6702" s="33">
        <v>40142326</v>
      </c>
      <c r="B6702" s="34" t="s">
        <v>4610</v>
      </c>
    </row>
    <row r="6703" spans="1:2" x14ac:dyDescent="0.25">
      <c r="A6703" s="33">
        <v>40142327</v>
      </c>
      <c r="B6703" s="34" t="s">
        <v>5945</v>
      </c>
    </row>
    <row r="6704" spans="1:2" x14ac:dyDescent="0.25">
      <c r="A6704" s="33">
        <v>40142401</v>
      </c>
      <c r="B6704" s="34" t="s">
        <v>10918</v>
      </c>
    </row>
    <row r="6705" spans="1:2" x14ac:dyDescent="0.25">
      <c r="A6705" s="33">
        <v>40142402</v>
      </c>
      <c r="B6705" s="34" t="s">
        <v>12343</v>
      </c>
    </row>
    <row r="6706" spans="1:2" x14ac:dyDescent="0.25">
      <c r="A6706" s="33">
        <v>40142403</v>
      </c>
      <c r="B6706" s="34" t="s">
        <v>8334</v>
      </c>
    </row>
    <row r="6707" spans="1:2" x14ac:dyDescent="0.25">
      <c r="A6707" s="33">
        <v>40142404</v>
      </c>
      <c r="B6707" s="34" t="s">
        <v>9878</v>
      </c>
    </row>
    <row r="6708" spans="1:2" x14ac:dyDescent="0.25">
      <c r="A6708" s="33">
        <v>40142405</v>
      </c>
      <c r="B6708" s="34" t="s">
        <v>5703</v>
      </c>
    </row>
    <row r="6709" spans="1:2" x14ac:dyDescent="0.25">
      <c r="A6709" s="33">
        <v>40142406</v>
      </c>
      <c r="B6709" s="34" t="s">
        <v>11536</v>
      </c>
    </row>
    <row r="6710" spans="1:2" x14ac:dyDescent="0.25">
      <c r="A6710" s="33">
        <v>40142407</v>
      </c>
      <c r="B6710" s="34" t="s">
        <v>8243</v>
      </c>
    </row>
    <row r="6711" spans="1:2" x14ac:dyDescent="0.25">
      <c r="A6711" s="33">
        <v>40142408</v>
      </c>
      <c r="B6711" s="34" t="s">
        <v>8163</v>
      </c>
    </row>
    <row r="6712" spans="1:2" x14ac:dyDescent="0.25">
      <c r="A6712" s="33">
        <v>40142409</v>
      </c>
      <c r="B6712" s="34" t="s">
        <v>2710</v>
      </c>
    </row>
    <row r="6713" spans="1:2" x14ac:dyDescent="0.25">
      <c r="A6713" s="33">
        <v>40142410</v>
      </c>
      <c r="B6713" s="34" t="s">
        <v>9204</v>
      </c>
    </row>
    <row r="6714" spans="1:2" x14ac:dyDescent="0.25">
      <c r="A6714" s="33">
        <v>40142411</v>
      </c>
      <c r="B6714" s="34" t="s">
        <v>10291</v>
      </c>
    </row>
    <row r="6715" spans="1:2" x14ac:dyDescent="0.25">
      <c r="A6715" s="33">
        <v>40142412</v>
      </c>
      <c r="B6715" s="34" t="s">
        <v>428</v>
      </c>
    </row>
    <row r="6716" spans="1:2" x14ac:dyDescent="0.25">
      <c r="A6716" s="33">
        <v>40142413</v>
      </c>
      <c r="B6716" s="34" t="s">
        <v>12141</v>
      </c>
    </row>
    <row r="6717" spans="1:2" x14ac:dyDescent="0.25">
      <c r="A6717" s="33">
        <v>40142414</v>
      </c>
      <c r="B6717" s="34" t="s">
        <v>17556</v>
      </c>
    </row>
    <row r="6718" spans="1:2" x14ac:dyDescent="0.25">
      <c r="A6718" s="33">
        <v>40142501</v>
      </c>
      <c r="B6718" s="34" t="s">
        <v>5790</v>
      </c>
    </row>
    <row r="6719" spans="1:2" x14ac:dyDescent="0.25">
      <c r="A6719" s="33">
        <v>40142502</v>
      </c>
      <c r="B6719" s="34" t="s">
        <v>12863</v>
      </c>
    </row>
    <row r="6720" spans="1:2" x14ac:dyDescent="0.25">
      <c r="A6720" s="33">
        <v>40142503</v>
      </c>
      <c r="B6720" s="34" t="s">
        <v>6714</v>
      </c>
    </row>
    <row r="6721" spans="1:2" x14ac:dyDescent="0.25">
      <c r="A6721" s="33">
        <v>40142504</v>
      </c>
      <c r="B6721" s="34" t="s">
        <v>12574</v>
      </c>
    </row>
    <row r="6722" spans="1:2" x14ac:dyDescent="0.25">
      <c r="A6722" s="33">
        <v>40142604</v>
      </c>
      <c r="B6722" s="34" t="s">
        <v>5107</v>
      </c>
    </row>
    <row r="6723" spans="1:2" x14ac:dyDescent="0.25">
      <c r="A6723" s="33">
        <v>40142605</v>
      </c>
      <c r="B6723" s="34" t="s">
        <v>12997</v>
      </c>
    </row>
    <row r="6724" spans="1:2" x14ac:dyDescent="0.25">
      <c r="A6724" s="33">
        <v>40142606</v>
      </c>
      <c r="B6724" s="34" t="s">
        <v>8408</v>
      </c>
    </row>
    <row r="6725" spans="1:2" x14ac:dyDescent="0.25">
      <c r="A6725" s="33">
        <v>40142607</v>
      </c>
      <c r="B6725" s="34" t="s">
        <v>13761</v>
      </c>
    </row>
    <row r="6726" spans="1:2" x14ac:dyDescent="0.25">
      <c r="A6726" s="33">
        <v>40142608</v>
      </c>
      <c r="B6726" s="34" t="s">
        <v>10141</v>
      </c>
    </row>
    <row r="6727" spans="1:2" x14ac:dyDescent="0.25">
      <c r="A6727" s="33">
        <v>40142609</v>
      </c>
      <c r="B6727" s="34" t="s">
        <v>7962</v>
      </c>
    </row>
    <row r="6728" spans="1:2" x14ac:dyDescent="0.25">
      <c r="A6728" s="33">
        <v>40142610</v>
      </c>
      <c r="B6728" s="34" t="s">
        <v>15119</v>
      </c>
    </row>
    <row r="6729" spans="1:2" x14ac:dyDescent="0.25">
      <c r="A6729" s="33">
        <v>40142611</v>
      </c>
      <c r="B6729" s="34" t="s">
        <v>15979</v>
      </c>
    </row>
    <row r="6730" spans="1:2" x14ac:dyDescent="0.25">
      <c r="A6730" s="33">
        <v>40142612</v>
      </c>
      <c r="B6730" s="34" t="s">
        <v>14460</v>
      </c>
    </row>
    <row r="6731" spans="1:2" x14ac:dyDescent="0.25">
      <c r="A6731" s="33">
        <v>40142613</v>
      </c>
      <c r="B6731" s="34" t="s">
        <v>12447</v>
      </c>
    </row>
    <row r="6732" spans="1:2" x14ac:dyDescent="0.25">
      <c r="A6732" s="33">
        <v>40142614</v>
      </c>
      <c r="B6732" s="34" t="s">
        <v>3973</v>
      </c>
    </row>
    <row r="6733" spans="1:2" x14ac:dyDescent="0.25">
      <c r="A6733" s="33">
        <v>40142615</v>
      </c>
      <c r="B6733" s="34" t="s">
        <v>11042</v>
      </c>
    </row>
    <row r="6734" spans="1:2" x14ac:dyDescent="0.25">
      <c r="A6734" s="33">
        <v>40151501</v>
      </c>
      <c r="B6734" s="34" t="s">
        <v>12974</v>
      </c>
    </row>
    <row r="6735" spans="1:2" x14ac:dyDescent="0.25">
      <c r="A6735" s="33">
        <v>40151502</v>
      </c>
      <c r="B6735" s="34" t="s">
        <v>4783</v>
      </c>
    </row>
    <row r="6736" spans="1:2" x14ac:dyDescent="0.25">
      <c r="A6736" s="33">
        <v>40151503</v>
      </c>
      <c r="B6736" s="34" t="s">
        <v>15881</v>
      </c>
    </row>
    <row r="6737" spans="1:2" x14ac:dyDescent="0.25">
      <c r="A6737" s="33">
        <v>40151504</v>
      </c>
      <c r="B6737" s="34" t="s">
        <v>15669</v>
      </c>
    </row>
    <row r="6738" spans="1:2" x14ac:dyDescent="0.25">
      <c r="A6738" s="33">
        <v>40151505</v>
      </c>
      <c r="B6738" s="34" t="s">
        <v>4025</v>
      </c>
    </row>
    <row r="6739" spans="1:2" x14ac:dyDescent="0.25">
      <c r="A6739" s="33">
        <v>40151506</v>
      </c>
      <c r="B6739" s="34" t="s">
        <v>3926</v>
      </c>
    </row>
    <row r="6740" spans="1:2" x14ac:dyDescent="0.25">
      <c r="A6740" s="33">
        <v>40151507</v>
      </c>
      <c r="B6740" s="34" t="s">
        <v>15056</v>
      </c>
    </row>
    <row r="6741" spans="1:2" x14ac:dyDescent="0.25">
      <c r="A6741" s="33">
        <v>40151508</v>
      </c>
      <c r="B6741" s="34" t="s">
        <v>10337</v>
      </c>
    </row>
    <row r="6742" spans="1:2" x14ac:dyDescent="0.25">
      <c r="A6742" s="33">
        <v>40151509</v>
      </c>
      <c r="B6742" s="34" t="s">
        <v>16894</v>
      </c>
    </row>
    <row r="6743" spans="1:2" x14ac:dyDescent="0.25">
      <c r="A6743" s="33">
        <v>40151510</v>
      </c>
      <c r="B6743" s="34" t="s">
        <v>1765</v>
      </c>
    </row>
    <row r="6744" spans="1:2" x14ac:dyDescent="0.25">
      <c r="A6744" s="33">
        <v>40151511</v>
      </c>
      <c r="B6744" s="34" t="s">
        <v>916</v>
      </c>
    </row>
    <row r="6745" spans="1:2" x14ac:dyDescent="0.25">
      <c r="A6745" s="33">
        <v>40151512</v>
      </c>
      <c r="B6745" s="34" t="s">
        <v>6059</v>
      </c>
    </row>
    <row r="6746" spans="1:2" x14ac:dyDescent="0.25">
      <c r="A6746" s="33">
        <v>40151513</v>
      </c>
      <c r="B6746" s="34" t="s">
        <v>9593</v>
      </c>
    </row>
    <row r="6747" spans="1:2" x14ac:dyDescent="0.25">
      <c r="A6747" s="33">
        <v>40151514</v>
      </c>
      <c r="B6747" s="34" t="s">
        <v>18658</v>
      </c>
    </row>
    <row r="6748" spans="1:2" x14ac:dyDescent="0.25">
      <c r="A6748" s="33">
        <v>40151515</v>
      </c>
      <c r="B6748" s="34" t="s">
        <v>13104</v>
      </c>
    </row>
    <row r="6749" spans="1:2" x14ac:dyDescent="0.25">
      <c r="A6749" s="33">
        <v>40151516</v>
      </c>
      <c r="B6749" s="34" t="s">
        <v>11512</v>
      </c>
    </row>
    <row r="6750" spans="1:2" x14ac:dyDescent="0.25">
      <c r="A6750" s="33">
        <v>40151517</v>
      </c>
      <c r="B6750" s="34" t="s">
        <v>16200</v>
      </c>
    </row>
    <row r="6751" spans="1:2" x14ac:dyDescent="0.25">
      <c r="A6751" s="33">
        <v>40151518</v>
      </c>
      <c r="B6751" s="34" t="s">
        <v>15424</v>
      </c>
    </row>
    <row r="6752" spans="1:2" x14ac:dyDescent="0.25">
      <c r="A6752" s="33">
        <v>40151519</v>
      </c>
      <c r="B6752" s="34" t="s">
        <v>8249</v>
      </c>
    </row>
    <row r="6753" spans="1:2" x14ac:dyDescent="0.25">
      <c r="A6753" s="33">
        <v>40151520</v>
      </c>
      <c r="B6753" s="34" t="s">
        <v>1409</v>
      </c>
    </row>
    <row r="6754" spans="1:2" x14ac:dyDescent="0.25">
      <c r="A6754" s="33">
        <v>40151521</v>
      </c>
      <c r="B6754" s="34" t="s">
        <v>11978</v>
      </c>
    </row>
    <row r="6755" spans="1:2" x14ac:dyDescent="0.25">
      <c r="A6755" s="33">
        <v>40151522</v>
      </c>
      <c r="B6755" s="34" t="s">
        <v>7816</v>
      </c>
    </row>
    <row r="6756" spans="1:2" x14ac:dyDescent="0.25">
      <c r="A6756" s="33">
        <v>40151523</v>
      </c>
      <c r="B6756" s="34" t="s">
        <v>16477</v>
      </c>
    </row>
    <row r="6757" spans="1:2" x14ac:dyDescent="0.25">
      <c r="A6757" s="33">
        <v>40151524</v>
      </c>
      <c r="B6757" s="34" t="s">
        <v>6716</v>
      </c>
    </row>
    <row r="6758" spans="1:2" x14ac:dyDescent="0.25">
      <c r="A6758" s="33">
        <v>40151525</v>
      </c>
      <c r="B6758" s="34" t="s">
        <v>12210</v>
      </c>
    </row>
    <row r="6759" spans="1:2" x14ac:dyDescent="0.25">
      <c r="A6759" s="33">
        <v>40151526</v>
      </c>
      <c r="B6759" s="34" t="s">
        <v>8442</v>
      </c>
    </row>
    <row r="6760" spans="1:2" x14ac:dyDescent="0.25">
      <c r="A6760" s="33">
        <v>40151527</v>
      </c>
      <c r="B6760" s="34" t="s">
        <v>3209</v>
      </c>
    </row>
    <row r="6761" spans="1:2" x14ac:dyDescent="0.25">
      <c r="A6761" s="33">
        <v>40151528</v>
      </c>
      <c r="B6761" s="34" t="s">
        <v>11947</v>
      </c>
    </row>
    <row r="6762" spans="1:2" x14ac:dyDescent="0.25">
      <c r="A6762" s="33">
        <v>40151529</v>
      </c>
      <c r="B6762" s="34" t="s">
        <v>6767</v>
      </c>
    </row>
    <row r="6763" spans="1:2" x14ac:dyDescent="0.25">
      <c r="A6763" s="33">
        <v>40151530</v>
      </c>
      <c r="B6763" s="34" t="s">
        <v>12921</v>
      </c>
    </row>
    <row r="6764" spans="1:2" x14ac:dyDescent="0.25">
      <c r="A6764" s="33">
        <v>40151531</v>
      </c>
      <c r="B6764" s="34" t="s">
        <v>8492</v>
      </c>
    </row>
    <row r="6765" spans="1:2" x14ac:dyDescent="0.25">
      <c r="A6765" s="33">
        <v>40151532</v>
      </c>
      <c r="B6765" s="34" t="s">
        <v>18112</v>
      </c>
    </row>
    <row r="6766" spans="1:2" x14ac:dyDescent="0.25">
      <c r="A6766" s="33">
        <v>40151533</v>
      </c>
      <c r="B6766" s="34" t="s">
        <v>1289</v>
      </c>
    </row>
    <row r="6767" spans="1:2" x14ac:dyDescent="0.25">
      <c r="A6767" s="33">
        <v>40151534</v>
      </c>
      <c r="B6767" s="34" t="s">
        <v>7039</v>
      </c>
    </row>
    <row r="6768" spans="1:2" x14ac:dyDescent="0.25">
      <c r="A6768" s="33">
        <v>40151546</v>
      </c>
      <c r="B6768" s="34" t="s">
        <v>15369</v>
      </c>
    </row>
    <row r="6769" spans="1:2" x14ac:dyDescent="0.25">
      <c r="A6769" s="33">
        <v>40151547</v>
      </c>
      <c r="B6769" s="34" t="s">
        <v>10836</v>
      </c>
    </row>
    <row r="6770" spans="1:2" x14ac:dyDescent="0.25">
      <c r="A6770" s="33">
        <v>40151548</v>
      </c>
      <c r="B6770" s="34" t="s">
        <v>60</v>
      </c>
    </row>
    <row r="6771" spans="1:2" x14ac:dyDescent="0.25">
      <c r="A6771" s="33">
        <v>40151549</v>
      </c>
      <c r="B6771" s="34" t="s">
        <v>2850</v>
      </c>
    </row>
    <row r="6772" spans="1:2" x14ac:dyDescent="0.25">
      <c r="A6772" s="33">
        <v>40151550</v>
      </c>
      <c r="B6772" s="34" t="s">
        <v>4741</v>
      </c>
    </row>
    <row r="6773" spans="1:2" x14ac:dyDescent="0.25">
      <c r="A6773" s="33">
        <v>40151551</v>
      </c>
      <c r="B6773" s="34" t="s">
        <v>18838</v>
      </c>
    </row>
    <row r="6774" spans="1:2" x14ac:dyDescent="0.25">
      <c r="A6774" s="33">
        <v>40151552</v>
      </c>
      <c r="B6774" s="34" t="s">
        <v>12718</v>
      </c>
    </row>
    <row r="6775" spans="1:2" x14ac:dyDescent="0.25">
      <c r="A6775" s="33">
        <v>40151553</v>
      </c>
      <c r="B6775" s="34" t="s">
        <v>11959</v>
      </c>
    </row>
    <row r="6776" spans="1:2" x14ac:dyDescent="0.25">
      <c r="A6776" s="33">
        <v>40151554</v>
      </c>
      <c r="B6776" s="34" t="s">
        <v>15752</v>
      </c>
    </row>
    <row r="6777" spans="1:2" x14ac:dyDescent="0.25">
      <c r="A6777" s="33">
        <v>40151555</v>
      </c>
      <c r="B6777" s="34" t="s">
        <v>15534</v>
      </c>
    </row>
    <row r="6778" spans="1:2" x14ac:dyDescent="0.25">
      <c r="A6778" s="33">
        <v>40151556</v>
      </c>
      <c r="B6778" s="34" t="s">
        <v>10335</v>
      </c>
    </row>
    <row r="6779" spans="1:2" x14ac:dyDescent="0.25">
      <c r="A6779" s="33">
        <v>40151557</v>
      </c>
      <c r="B6779" s="34" t="s">
        <v>10927</v>
      </c>
    </row>
    <row r="6780" spans="1:2" x14ac:dyDescent="0.25">
      <c r="A6780" s="33">
        <v>40151558</v>
      </c>
      <c r="B6780" s="34" t="s">
        <v>10034</v>
      </c>
    </row>
    <row r="6781" spans="1:2" x14ac:dyDescent="0.25">
      <c r="A6781" s="33">
        <v>40151559</v>
      </c>
      <c r="B6781" s="34" t="s">
        <v>4732</v>
      </c>
    </row>
    <row r="6782" spans="1:2" x14ac:dyDescent="0.25">
      <c r="A6782" s="33">
        <v>40151560</v>
      </c>
      <c r="B6782" s="34" t="s">
        <v>15192</v>
      </c>
    </row>
    <row r="6783" spans="1:2" x14ac:dyDescent="0.25">
      <c r="A6783" s="33">
        <v>40151561</v>
      </c>
      <c r="B6783" s="34" t="s">
        <v>13962</v>
      </c>
    </row>
    <row r="6784" spans="1:2" x14ac:dyDescent="0.25">
      <c r="A6784" s="33">
        <v>40151562</v>
      </c>
      <c r="B6784" s="34" t="s">
        <v>6202</v>
      </c>
    </row>
    <row r="6785" spans="1:2" x14ac:dyDescent="0.25">
      <c r="A6785" s="33">
        <v>40151563</v>
      </c>
      <c r="B6785" s="34" t="s">
        <v>14630</v>
      </c>
    </row>
    <row r="6786" spans="1:2" x14ac:dyDescent="0.25">
      <c r="A6786" s="33">
        <v>40151564</v>
      </c>
      <c r="B6786" s="34" t="s">
        <v>4152</v>
      </c>
    </row>
    <row r="6787" spans="1:2" x14ac:dyDescent="0.25">
      <c r="A6787" s="33">
        <v>40151601</v>
      </c>
      <c r="B6787" s="34" t="s">
        <v>11543</v>
      </c>
    </row>
    <row r="6788" spans="1:2" x14ac:dyDescent="0.25">
      <c r="A6788" s="33">
        <v>40151602</v>
      </c>
      <c r="B6788" s="34" t="s">
        <v>8681</v>
      </c>
    </row>
    <row r="6789" spans="1:2" x14ac:dyDescent="0.25">
      <c r="A6789" s="33">
        <v>40151603</v>
      </c>
      <c r="B6789" s="34" t="s">
        <v>4085</v>
      </c>
    </row>
    <row r="6790" spans="1:2" x14ac:dyDescent="0.25">
      <c r="A6790" s="33">
        <v>40151604</v>
      </c>
      <c r="B6790" s="34" t="s">
        <v>1725</v>
      </c>
    </row>
    <row r="6791" spans="1:2" x14ac:dyDescent="0.25">
      <c r="A6791" s="33">
        <v>40151605</v>
      </c>
      <c r="B6791" s="34" t="s">
        <v>4790</v>
      </c>
    </row>
    <row r="6792" spans="1:2" x14ac:dyDescent="0.25">
      <c r="A6792" s="33">
        <v>40151606</v>
      </c>
      <c r="B6792" s="34" t="s">
        <v>4788</v>
      </c>
    </row>
    <row r="6793" spans="1:2" x14ac:dyDescent="0.25">
      <c r="A6793" s="33">
        <v>40151607</v>
      </c>
      <c r="B6793" s="34" t="s">
        <v>3035</v>
      </c>
    </row>
    <row r="6794" spans="1:2" x14ac:dyDescent="0.25">
      <c r="A6794" s="33">
        <v>40151608</v>
      </c>
      <c r="B6794" s="34" t="s">
        <v>461</v>
      </c>
    </row>
    <row r="6795" spans="1:2" x14ac:dyDescent="0.25">
      <c r="A6795" s="33">
        <v>40151609</v>
      </c>
      <c r="B6795" s="34" t="s">
        <v>1922</v>
      </c>
    </row>
    <row r="6796" spans="1:2" x14ac:dyDescent="0.25">
      <c r="A6796" s="33">
        <v>40151610</v>
      </c>
      <c r="B6796" s="34" t="s">
        <v>14712</v>
      </c>
    </row>
    <row r="6797" spans="1:2" x14ac:dyDescent="0.25">
      <c r="A6797" s="33">
        <v>40151611</v>
      </c>
      <c r="B6797" s="34" t="s">
        <v>9143</v>
      </c>
    </row>
    <row r="6798" spans="1:2" x14ac:dyDescent="0.25">
      <c r="A6798" s="33">
        <v>40151612</v>
      </c>
      <c r="B6798" s="34" t="s">
        <v>8144</v>
      </c>
    </row>
    <row r="6799" spans="1:2" x14ac:dyDescent="0.25">
      <c r="A6799" s="33">
        <v>40151613</v>
      </c>
      <c r="B6799" s="34" t="s">
        <v>2246</v>
      </c>
    </row>
    <row r="6800" spans="1:2" x14ac:dyDescent="0.25">
      <c r="A6800" s="33">
        <v>40151614</v>
      </c>
      <c r="B6800" s="34" t="s">
        <v>15931</v>
      </c>
    </row>
    <row r="6801" spans="1:2" x14ac:dyDescent="0.25">
      <c r="A6801" s="33">
        <v>40151615</v>
      </c>
      <c r="B6801" s="34" t="s">
        <v>10167</v>
      </c>
    </row>
    <row r="6802" spans="1:2" x14ac:dyDescent="0.25">
      <c r="A6802" s="33">
        <v>40151616</v>
      </c>
      <c r="B6802" s="34" t="s">
        <v>16379</v>
      </c>
    </row>
    <row r="6803" spans="1:2" x14ac:dyDescent="0.25">
      <c r="A6803" s="33">
        <v>40151701</v>
      </c>
      <c r="B6803" s="34" t="s">
        <v>2148</v>
      </c>
    </row>
    <row r="6804" spans="1:2" x14ac:dyDescent="0.25">
      <c r="A6804" s="33">
        <v>40151712</v>
      </c>
      <c r="B6804" s="34" t="s">
        <v>5288</v>
      </c>
    </row>
    <row r="6805" spans="1:2" x14ac:dyDescent="0.25">
      <c r="A6805" s="33">
        <v>40151713</v>
      </c>
      <c r="B6805" s="34" t="s">
        <v>7618</v>
      </c>
    </row>
    <row r="6806" spans="1:2" x14ac:dyDescent="0.25">
      <c r="A6806" s="33">
        <v>40151714</v>
      </c>
      <c r="B6806" s="34" t="s">
        <v>9695</v>
      </c>
    </row>
    <row r="6807" spans="1:2" x14ac:dyDescent="0.25">
      <c r="A6807" s="33">
        <v>40151715</v>
      </c>
      <c r="B6807" s="34" t="s">
        <v>6894</v>
      </c>
    </row>
    <row r="6808" spans="1:2" x14ac:dyDescent="0.25">
      <c r="A6808" s="33">
        <v>40151716</v>
      </c>
      <c r="B6808" s="34" t="s">
        <v>15189</v>
      </c>
    </row>
    <row r="6809" spans="1:2" x14ac:dyDescent="0.25">
      <c r="A6809" s="33">
        <v>40151717</v>
      </c>
      <c r="B6809" s="34" t="s">
        <v>1505</v>
      </c>
    </row>
    <row r="6810" spans="1:2" x14ac:dyDescent="0.25">
      <c r="A6810" s="33">
        <v>40151718</v>
      </c>
      <c r="B6810" s="34" t="s">
        <v>17754</v>
      </c>
    </row>
    <row r="6811" spans="1:2" x14ac:dyDescent="0.25">
      <c r="A6811" s="33">
        <v>40151719</v>
      </c>
      <c r="B6811" s="34" t="s">
        <v>12385</v>
      </c>
    </row>
    <row r="6812" spans="1:2" x14ac:dyDescent="0.25">
      <c r="A6812" s="33">
        <v>40151720</v>
      </c>
      <c r="B6812" s="34" t="s">
        <v>12452</v>
      </c>
    </row>
    <row r="6813" spans="1:2" x14ac:dyDescent="0.25">
      <c r="A6813" s="33">
        <v>40151721</v>
      </c>
      <c r="B6813" s="34" t="s">
        <v>9330</v>
      </c>
    </row>
    <row r="6814" spans="1:2" x14ac:dyDescent="0.25">
      <c r="A6814" s="33">
        <v>40151722</v>
      </c>
      <c r="B6814" s="34" t="s">
        <v>17819</v>
      </c>
    </row>
    <row r="6815" spans="1:2" x14ac:dyDescent="0.25">
      <c r="A6815" s="33">
        <v>40151723</v>
      </c>
      <c r="B6815" s="34" t="s">
        <v>10109</v>
      </c>
    </row>
    <row r="6816" spans="1:2" x14ac:dyDescent="0.25">
      <c r="A6816" s="33">
        <v>40151724</v>
      </c>
      <c r="B6816" s="34" t="s">
        <v>2827</v>
      </c>
    </row>
    <row r="6817" spans="1:2" x14ac:dyDescent="0.25">
      <c r="A6817" s="33">
        <v>40151725</v>
      </c>
      <c r="B6817" s="34" t="s">
        <v>777</v>
      </c>
    </row>
    <row r="6818" spans="1:2" x14ac:dyDescent="0.25">
      <c r="A6818" s="33">
        <v>40151726</v>
      </c>
      <c r="B6818" s="34" t="s">
        <v>12829</v>
      </c>
    </row>
    <row r="6819" spans="1:2" x14ac:dyDescent="0.25">
      <c r="A6819" s="33">
        <v>40151727</v>
      </c>
      <c r="B6819" s="34" t="s">
        <v>1821</v>
      </c>
    </row>
    <row r="6820" spans="1:2" x14ac:dyDescent="0.25">
      <c r="A6820" s="33">
        <v>40151728</v>
      </c>
      <c r="B6820" s="34" t="s">
        <v>14706</v>
      </c>
    </row>
    <row r="6821" spans="1:2" x14ac:dyDescent="0.25">
      <c r="A6821" s="33">
        <v>40161501</v>
      </c>
      <c r="B6821" s="34" t="s">
        <v>13155</v>
      </c>
    </row>
    <row r="6822" spans="1:2" x14ac:dyDescent="0.25">
      <c r="A6822" s="33">
        <v>40161502</v>
      </c>
      <c r="B6822" s="34" t="s">
        <v>12492</v>
      </c>
    </row>
    <row r="6823" spans="1:2" x14ac:dyDescent="0.25">
      <c r="A6823" s="33">
        <v>40161503</v>
      </c>
      <c r="B6823" s="34" t="s">
        <v>14751</v>
      </c>
    </row>
    <row r="6824" spans="1:2" x14ac:dyDescent="0.25">
      <c r="A6824" s="33">
        <v>40161504</v>
      </c>
      <c r="B6824" s="34" t="s">
        <v>4210</v>
      </c>
    </row>
    <row r="6825" spans="1:2" x14ac:dyDescent="0.25">
      <c r="A6825" s="33">
        <v>40161505</v>
      </c>
      <c r="B6825" s="34" t="s">
        <v>17099</v>
      </c>
    </row>
    <row r="6826" spans="1:2" x14ac:dyDescent="0.25">
      <c r="A6826" s="33">
        <v>40161506</v>
      </c>
      <c r="B6826" s="34" t="s">
        <v>9177</v>
      </c>
    </row>
    <row r="6827" spans="1:2" x14ac:dyDescent="0.25">
      <c r="A6827" s="33">
        <v>40161507</v>
      </c>
      <c r="B6827" s="34" t="s">
        <v>9673</v>
      </c>
    </row>
    <row r="6828" spans="1:2" x14ac:dyDescent="0.25">
      <c r="A6828" s="33">
        <v>40161508</v>
      </c>
      <c r="B6828" s="34" t="s">
        <v>8759</v>
      </c>
    </row>
    <row r="6829" spans="1:2" x14ac:dyDescent="0.25">
      <c r="A6829" s="33">
        <v>40161509</v>
      </c>
      <c r="B6829" s="34" t="s">
        <v>18489</v>
      </c>
    </row>
    <row r="6830" spans="1:2" x14ac:dyDescent="0.25">
      <c r="A6830" s="33">
        <v>40161511</v>
      </c>
      <c r="B6830" s="34" t="s">
        <v>835</v>
      </c>
    </row>
    <row r="6831" spans="1:2" x14ac:dyDescent="0.25">
      <c r="A6831" s="33">
        <v>40161512</v>
      </c>
      <c r="B6831" s="34" t="s">
        <v>16432</v>
      </c>
    </row>
    <row r="6832" spans="1:2" x14ac:dyDescent="0.25">
      <c r="A6832" s="33">
        <v>40161513</v>
      </c>
      <c r="B6832" s="34" t="s">
        <v>6141</v>
      </c>
    </row>
    <row r="6833" spans="1:2" x14ac:dyDescent="0.25">
      <c r="A6833" s="33">
        <v>40161514</v>
      </c>
      <c r="B6833" s="34" t="s">
        <v>4089</v>
      </c>
    </row>
    <row r="6834" spans="1:2" x14ac:dyDescent="0.25">
      <c r="A6834" s="33">
        <v>40161515</v>
      </c>
      <c r="B6834" s="34" t="s">
        <v>13731</v>
      </c>
    </row>
    <row r="6835" spans="1:2" x14ac:dyDescent="0.25">
      <c r="A6835" s="33">
        <v>40161516</v>
      </c>
      <c r="B6835" s="34" t="s">
        <v>16282</v>
      </c>
    </row>
    <row r="6836" spans="1:2" x14ac:dyDescent="0.25">
      <c r="A6836" s="33">
        <v>40161517</v>
      </c>
      <c r="B6836" s="34" t="s">
        <v>16334</v>
      </c>
    </row>
    <row r="6837" spans="1:2" x14ac:dyDescent="0.25">
      <c r="A6837" s="33">
        <v>40161518</v>
      </c>
      <c r="B6837" s="34" t="s">
        <v>199</v>
      </c>
    </row>
    <row r="6838" spans="1:2" x14ac:dyDescent="0.25">
      <c r="A6838" s="33">
        <v>40161519</v>
      </c>
      <c r="B6838" s="34" t="s">
        <v>5337</v>
      </c>
    </row>
    <row r="6839" spans="1:2" x14ac:dyDescent="0.25">
      <c r="A6839" s="33">
        <v>40161520</v>
      </c>
      <c r="B6839" s="34" t="s">
        <v>7489</v>
      </c>
    </row>
    <row r="6840" spans="1:2" x14ac:dyDescent="0.25">
      <c r="A6840" s="33">
        <v>40161521</v>
      </c>
      <c r="B6840" s="34" t="s">
        <v>18015</v>
      </c>
    </row>
    <row r="6841" spans="1:2" x14ac:dyDescent="0.25">
      <c r="A6841" s="33">
        <v>40161522</v>
      </c>
      <c r="B6841" s="34" t="s">
        <v>13680</v>
      </c>
    </row>
    <row r="6842" spans="1:2" x14ac:dyDescent="0.25">
      <c r="A6842" s="33">
        <v>40161524</v>
      </c>
      <c r="B6842" s="34" t="s">
        <v>9943</v>
      </c>
    </row>
    <row r="6843" spans="1:2" x14ac:dyDescent="0.25">
      <c r="A6843" s="33">
        <v>40161525</v>
      </c>
      <c r="B6843" s="34" t="s">
        <v>736</v>
      </c>
    </row>
    <row r="6844" spans="1:2" x14ac:dyDescent="0.25">
      <c r="A6844" s="33">
        <v>40161526</v>
      </c>
      <c r="B6844" s="34" t="s">
        <v>11688</v>
      </c>
    </row>
    <row r="6845" spans="1:2" x14ac:dyDescent="0.25">
      <c r="A6845" s="33">
        <v>40161527</v>
      </c>
      <c r="B6845" s="34" t="s">
        <v>10942</v>
      </c>
    </row>
    <row r="6846" spans="1:2" x14ac:dyDescent="0.25">
      <c r="A6846" s="33">
        <v>40161601</v>
      </c>
      <c r="B6846" s="34" t="s">
        <v>14419</v>
      </c>
    </row>
    <row r="6847" spans="1:2" x14ac:dyDescent="0.25">
      <c r="A6847" s="33">
        <v>40161602</v>
      </c>
      <c r="B6847" s="34" t="s">
        <v>1645</v>
      </c>
    </row>
    <row r="6848" spans="1:2" x14ac:dyDescent="0.25">
      <c r="A6848" s="33">
        <v>40161701</v>
      </c>
      <c r="B6848" s="34" t="s">
        <v>8813</v>
      </c>
    </row>
    <row r="6849" spans="1:2" x14ac:dyDescent="0.25">
      <c r="A6849" s="33">
        <v>40161702</v>
      </c>
      <c r="B6849" s="34" t="s">
        <v>5386</v>
      </c>
    </row>
    <row r="6850" spans="1:2" x14ac:dyDescent="0.25">
      <c r="A6850" s="33">
        <v>40161703</v>
      </c>
      <c r="B6850" s="34" t="s">
        <v>12157</v>
      </c>
    </row>
    <row r="6851" spans="1:2" x14ac:dyDescent="0.25">
      <c r="A6851" s="33">
        <v>40161704</v>
      </c>
      <c r="B6851" s="34" t="s">
        <v>13707</v>
      </c>
    </row>
    <row r="6852" spans="1:2" x14ac:dyDescent="0.25">
      <c r="A6852" s="33">
        <v>40161801</v>
      </c>
      <c r="B6852" s="34" t="s">
        <v>20</v>
      </c>
    </row>
    <row r="6853" spans="1:2" x14ac:dyDescent="0.25">
      <c r="A6853" s="33">
        <v>40161802</v>
      </c>
      <c r="B6853" s="34" t="s">
        <v>10778</v>
      </c>
    </row>
    <row r="6854" spans="1:2" x14ac:dyDescent="0.25">
      <c r="A6854" s="33">
        <v>40161803</v>
      </c>
      <c r="B6854" s="34" t="s">
        <v>12551</v>
      </c>
    </row>
    <row r="6855" spans="1:2" x14ac:dyDescent="0.25">
      <c r="A6855" s="33">
        <v>40161804</v>
      </c>
      <c r="B6855" s="34" t="s">
        <v>5497</v>
      </c>
    </row>
    <row r="6856" spans="1:2" x14ac:dyDescent="0.25">
      <c r="A6856" s="33">
        <v>40161805</v>
      </c>
      <c r="B6856" s="34" t="s">
        <v>2640</v>
      </c>
    </row>
    <row r="6857" spans="1:2" x14ac:dyDescent="0.25">
      <c r="A6857" s="33">
        <v>40161806</v>
      </c>
      <c r="B6857" s="34" t="s">
        <v>1605</v>
      </c>
    </row>
    <row r="6858" spans="1:2" x14ac:dyDescent="0.25">
      <c r="A6858" s="33">
        <v>41101502</v>
      </c>
      <c r="B6858" s="34" t="s">
        <v>890</v>
      </c>
    </row>
    <row r="6859" spans="1:2" x14ac:dyDescent="0.25">
      <c r="A6859" s="33">
        <v>41101503</v>
      </c>
      <c r="B6859" s="34" t="s">
        <v>3548</v>
      </c>
    </row>
    <row r="6860" spans="1:2" x14ac:dyDescent="0.25">
      <c r="A6860" s="33">
        <v>41101504</v>
      </c>
      <c r="B6860" s="34" t="s">
        <v>14317</v>
      </c>
    </row>
    <row r="6861" spans="1:2" x14ac:dyDescent="0.25">
      <c r="A6861" s="33">
        <v>41101505</v>
      </c>
      <c r="B6861" s="34" t="s">
        <v>6916</v>
      </c>
    </row>
    <row r="6862" spans="1:2" x14ac:dyDescent="0.25">
      <c r="A6862" s="33">
        <v>41101515</v>
      </c>
      <c r="B6862" s="34" t="s">
        <v>8710</v>
      </c>
    </row>
    <row r="6863" spans="1:2" x14ac:dyDescent="0.25">
      <c r="A6863" s="33">
        <v>41101516</v>
      </c>
      <c r="B6863" s="34" t="s">
        <v>14084</v>
      </c>
    </row>
    <row r="6864" spans="1:2" x14ac:dyDescent="0.25">
      <c r="A6864" s="33">
        <v>41101518</v>
      </c>
      <c r="B6864" s="34" t="s">
        <v>18165</v>
      </c>
    </row>
    <row r="6865" spans="1:2" x14ac:dyDescent="0.25">
      <c r="A6865" s="33">
        <v>41101701</v>
      </c>
      <c r="B6865" s="34" t="s">
        <v>14101</v>
      </c>
    </row>
    <row r="6866" spans="1:2" x14ac:dyDescent="0.25">
      <c r="A6866" s="33">
        <v>41101702</v>
      </c>
      <c r="B6866" s="34" t="s">
        <v>8641</v>
      </c>
    </row>
    <row r="6867" spans="1:2" x14ac:dyDescent="0.25">
      <c r="A6867" s="33">
        <v>41101703</v>
      </c>
      <c r="B6867" s="34" t="s">
        <v>1083</v>
      </c>
    </row>
    <row r="6868" spans="1:2" x14ac:dyDescent="0.25">
      <c r="A6868" s="33">
        <v>41101705</v>
      </c>
      <c r="B6868" s="34" t="s">
        <v>18177</v>
      </c>
    </row>
    <row r="6869" spans="1:2" x14ac:dyDescent="0.25">
      <c r="A6869" s="33">
        <v>41101706</v>
      </c>
      <c r="B6869" s="34" t="s">
        <v>1270</v>
      </c>
    </row>
    <row r="6870" spans="1:2" x14ac:dyDescent="0.25">
      <c r="A6870" s="33">
        <v>41101707</v>
      </c>
      <c r="B6870" s="34" t="s">
        <v>14731</v>
      </c>
    </row>
    <row r="6871" spans="1:2" x14ac:dyDescent="0.25">
      <c r="A6871" s="33">
        <v>41101801</v>
      </c>
      <c r="B6871" s="34" t="s">
        <v>7454</v>
      </c>
    </row>
    <row r="6872" spans="1:2" x14ac:dyDescent="0.25">
      <c r="A6872" s="33">
        <v>41101802</v>
      </c>
      <c r="B6872" s="34" t="s">
        <v>1885</v>
      </c>
    </row>
    <row r="6873" spans="1:2" x14ac:dyDescent="0.25">
      <c r="A6873" s="33">
        <v>41101803</v>
      </c>
      <c r="B6873" s="34" t="s">
        <v>18265</v>
      </c>
    </row>
    <row r="6874" spans="1:2" x14ac:dyDescent="0.25">
      <c r="A6874" s="33">
        <v>41101804</v>
      </c>
      <c r="B6874" s="34" t="s">
        <v>16542</v>
      </c>
    </row>
    <row r="6875" spans="1:2" x14ac:dyDescent="0.25">
      <c r="A6875" s="33">
        <v>41101805</v>
      </c>
      <c r="B6875" s="34" t="s">
        <v>6754</v>
      </c>
    </row>
    <row r="6876" spans="1:2" x14ac:dyDescent="0.25">
      <c r="A6876" s="33">
        <v>41101806</v>
      </c>
      <c r="B6876" s="34" t="s">
        <v>4406</v>
      </c>
    </row>
    <row r="6877" spans="1:2" x14ac:dyDescent="0.25">
      <c r="A6877" s="33">
        <v>41101807</v>
      </c>
      <c r="B6877" s="34" t="s">
        <v>1322</v>
      </c>
    </row>
    <row r="6878" spans="1:2" x14ac:dyDescent="0.25">
      <c r="A6878" s="33">
        <v>41101808</v>
      </c>
      <c r="B6878" s="34" t="s">
        <v>13</v>
      </c>
    </row>
    <row r="6879" spans="1:2" x14ac:dyDescent="0.25">
      <c r="A6879" s="33">
        <v>41101809</v>
      </c>
      <c r="B6879" s="34" t="s">
        <v>6651</v>
      </c>
    </row>
    <row r="6880" spans="1:2" x14ac:dyDescent="0.25">
      <c r="A6880" s="33">
        <v>41101810</v>
      </c>
      <c r="B6880" s="34" t="s">
        <v>14735</v>
      </c>
    </row>
    <row r="6881" spans="1:2" x14ac:dyDescent="0.25">
      <c r="A6881" s="33">
        <v>41101901</v>
      </c>
      <c r="B6881" s="34" t="s">
        <v>8123</v>
      </c>
    </row>
    <row r="6882" spans="1:2" x14ac:dyDescent="0.25">
      <c r="A6882" s="33">
        <v>41101902</v>
      </c>
      <c r="B6882" s="34" t="s">
        <v>13619</v>
      </c>
    </row>
    <row r="6883" spans="1:2" x14ac:dyDescent="0.25">
      <c r="A6883" s="33">
        <v>41101903</v>
      </c>
      <c r="B6883" s="34" t="s">
        <v>9928</v>
      </c>
    </row>
    <row r="6884" spans="1:2" x14ac:dyDescent="0.25">
      <c r="A6884" s="33">
        <v>41102401</v>
      </c>
      <c r="B6884" s="34" t="s">
        <v>16775</v>
      </c>
    </row>
    <row r="6885" spans="1:2" x14ac:dyDescent="0.25">
      <c r="A6885" s="33">
        <v>41102402</v>
      </c>
      <c r="B6885" s="34" t="s">
        <v>18793</v>
      </c>
    </row>
    <row r="6886" spans="1:2" x14ac:dyDescent="0.25">
      <c r="A6886" s="33">
        <v>41102403</v>
      </c>
      <c r="B6886" s="34" t="s">
        <v>14656</v>
      </c>
    </row>
    <row r="6887" spans="1:2" x14ac:dyDescent="0.25">
      <c r="A6887" s="33">
        <v>41102404</v>
      </c>
      <c r="B6887" s="34" t="s">
        <v>9471</v>
      </c>
    </row>
    <row r="6888" spans="1:2" x14ac:dyDescent="0.25">
      <c r="A6888" s="33">
        <v>41102405</v>
      </c>
      <c r="B6888" s="34" t="s">
        <v>13412</v>
      </c>
    </row>
    <row r="6889" spans="1:2" x14ac:dyDescent="0.25">
      <c r="A6889" s="33">
        <v>41102406</v>
      </c>
      <c r="B6889" s="34" t="s">
        <v>6006</v>
      </c>
    </row>
    <row r="6890" spans="1:2" x14ac:dyDescent="0.25">
      <c r="A6890" s="33">
        <v>41102407</v>
      </c>
      <c r="B6890" s="34" t="s">
        <v>16963</v>
      </c>
    </row>
    <row r="6891" spans="1:2" x14ac:dyDescent="0.25">
      <c r="A6891" s="33">
        <v>41102410</v>
      </c>
      <c r="B6891" s="34" t="s">
        <v>17691</v>
      </c>
    </row>
    <row r="6892" spans="1:2" x14ac:dyDescent="0.25">
      <c r="A6892" s="33">
        <v>41102412</v>
      </c>
      <c r="B6892" s="34" t="s">
        <v>14219</v>
      </c>
    </row>
    <row r="6893" spans="1:2" x14ac:dyDescent="0.25">
      <c r="A6893" s="33">
        <v>41102421</v>
      </c>
      <c r="B6893" s="34" t="s">
        <v>17701</v>
      </c>
    </row>
    <row r="6894" spans="1:2" x14ac:dyDescent="0.25">
      <c r="A6894" s="33">
        <v>41102422</v>
      </c>
      <c r="B6894" s="34" t="s">
        <v>7873</v>
      </c>
    </row>
    <row r="6895" spans="1:2" x14ac:dyDescent="0.25">
      <c r="A6895" s="33">
        <v>41102423</v>
      </c>
      <c r="B6895" s="34" t="s">
        <v>1889</v>
      </c>
    </row>
    <row r="6896" spans="1:2" x14ac:dyDescent="0.25">
      <c r="A6896" s="33">
        <v>41102424</v>
      </c>
      <c r="B6896" s="34" t="s">
        <v>14544</v>
      </c>
    </row>
    <row r="6897" spans="1:2" x14ac:dyDescent="0.25">
      <c r="A6897" s="33">
        <v>41102425</v>
      </c>
      <c r="B6897" s="34" t="s">
        <v>15765</v>
      </c>
    </row>
    <row r="6898" spans="1:2" x14ac:dyDescent="0.25">
      <c r="A6898" s="33">
        <v>41102426</v>
      </c>
      <c r="B6898" s="34" t="s">
        <v>13313</v>
      </c>
    </row>
    <row r="6899" spans="1:2" x14ac:dyDescent="0.25">
      <c r="A6899" s="33">
        <v>41102501</v>
      </c>
      <c r="B6899" s="34" t="s">
        <v>11310</v>
      </c>
    </row>
    <row r="6900" spans="1:2" x14ac:dyDescent="0.25">
      <c r="A6900" s="33">
        <v>41102502</v>
      </c>
      <c r="B6900" s="34" t="s">
        <v>17474</v>
      </c>
    </row>
    <row r="6901" spans="1:2" x14ac:dyDescent="0.25">
      <c r="A6901" s="33">
        <v>41102503</v>
      </c>
      <c r="B6901" s="34" t="s">
        <v>16928</v>
      </c>
    </row>
    <row r="6902" spans="1:2" x14ac:dyDescent="0.25">
      <c r="A6902" s="33">
        <v>41102504</v>
      </c>
      <c r="B6902" s="34" t="s">
        <v>14850</v>
      </c>
    </row>
    <row r="6903" spans="1:2" x14ac:dyDescent="0.25">
      <c r="A6903" s="33">
        <v>41102505</v>
      </c>
      <c r="B6903" s="34" t="s">
        <v>7980</v>
      </c>
    </row>
    <row r="6904" spans="1:2" x14ac:dyDescent="0.25">
      <c r="A6904" s="33">
        <v>41102506</v>
      </c>
      <c r="B6904" s="34" t="s">
        <v>8139</v>
      </c>
    </row>
    <row r="6905" spans="1:2" x14ac:dyDescent="0.25">
      <c r="A6905" s="33">
        <v>41102507</v>
      </c>
      <c r="B6905" s="34" t="s">
        <v>7460</v>
      </c>
    </row>
    <row r="6906" spans="1:2" x14ac:dyDescent="0.25">
      <c r="A6906" s="33">
        <v>41102508</v>
      </c>
      <c r="B6906" s="34" t="s">
        <v>2886</v>
      </c>
    </row>
    <row r="6907" spans="1:2" x14ac:dyDescent="0.25">
      <c r="A6907" s="33">
        <v>41102509</v>
      </c>
      <c r="B6907" s="34" t="s">
        <v>3609</v>
      </c>
    </row>
    <row r="6908" spans="1:2" x14ac:dyDescent="0.25">
      <c r="A6908" s="33">
        <v>41102510</v>
      </c>
      <c r="B6908" s="34" t="s">
        <v>422</v>
      </c>
    </row>
    <row r="6909" spans="1:2" x14ac:dyDescent="0.25">
      <c r="A6909" s="33">
        <v>41102511</v>
      </c>
      <c r="B6909" s="34" t="s">
        <v>5781</v>
      </c>
    </row>
    <row r="6910" spans="1:2" x14ac:dyDescent="0.25">
      <c r="A6910" s="33">
        <v>41102512</v>
      </c>
      <c r="B6910" s="34" t="s">
        <v>8979</v>
      </c>
    </row>
    <row r="6911" spans="1:2" x14ac:dyDescent="0.25">
      <c r="A6911" s="33">
        <v>41102513</v>
      </c>
      <c r="B6911" s="34" t="s">
        <v>8843</v>
      </c>
    </row>
    <row r="6912" spans="1:2" x14ac:dyDescent="0.25">
      <c r="A6912" s="33">
        <v>41102601</v>
      </c>
      <c r="B6912" s="34" t="s">
        <v>15221</v>
      </c>
    </row>
    <row r="6913" spans="1:2" x14ac:dyDescent="0.25">
      <c r="A6913" s="33">
        <v>41102602</v>
      </c>
      <c r="B6913" s="34" t="s">
        <v>12356</v>
      </c>
    </row>
    <row r="6914" spans="1:2" x14ac:dyDescent="0.25">
      <c r="A6914" s="33">
        <v>41102603</v>
      </c>
      <c r="B6914" s="34" t="s">
        <v>5412</v>
      </c>
    </row>
    <row r="6915" spans="1:2" x14ac:dyDescent="0.25">
      <c r="A6915" s="33">
        <v>41102604</v>
      </c>
      <c r="B6915" s="34" t="s">
        <v>16408</v>
      </c>
    </row>
    <row r="6916" spans="1:2" x14ac:dyDescent="0.25">
      <c r="A6916" s="33">
        <v>41102605</v>
      </c>
      <c r="B6916" s="34" t="s">
        <v>8216</v>
      </c>
    </row>
    <row r="6917" spans="1:2" x14ac:dyDescent="0.25">
      <c r="A6917" s="33">
        <v>41102606</v>
      </c>
      <c r="B6917" s="34" t="s">
        <v>13129</v>
      </c>
    </row>
    <row r="6918" spans="1:2" x14ac:dyDescent="0.25">
      <c r="A6918" s="33">
        <v>41102607</v>
      </c>
      <c r="B6918" s="34" t="s">
        <v>10161</v>
      </c>
    </row>
    <row r="6919" spans="1:2" x14ac:dyDescent="0.25">
      <c r="A6919" s="33">
        <v>41102608</v>
      </c>
      <c r="B6919" s="34" t="s">
        <v>15399</v>
      </c>
    </row>
    <row r="6920" spans="1:2" x14ac:dyDescent="0.25">
      <c r="A6920" s="33">
        <v>41102701</v>
      </c>
      <c r="B6920" s="34" t="s">
        <v>16794</v>
      </c>
    </row>
    <row r="6921" spans="1:2" x14ac:dyDescent="0.25">
      <c r="A6921" s="33">
        <v>41102702</v>
      </c>
      <c r="B6921" s="34" t="s">
        <v>11594</v>
      </c>
    </row>
    <row r="6922" spans="1:2" x14ac:dyDescent="0.25">
      <c r="A6922" s="33">
        <v>41102703</v>
      </c>
      <c r="B6922" s="34" t="s">
        <v>7590</v>
      </c>
    </row>
    <row r="6923" spans="1:2" x14ac:dyDescent="0.25">
      <c r="A6923" s="33">
        <v>41102704</v>
      </c>
      <c r="B6923" s="34" t="s">
        <v>14293</v>
      </c>
    </row>
    <row r="6924" spans="1:2" x14ac:dyDescent="0.25">
      <c r="A6924" s="33">
        <v>41102705</v>
      </c>
      <c r="B6924" s="34" t="s">
        <v>7017</v>
      </c>
    </row>
    <row r="6925" spans="1:2" x14ac:dyDescent="0.25">
      <c r="A6925" s="33">
        <v>41102706</v>
      </c>
      <c r="B6925" s="34" t="s">
        <v>12517</v>
      </c>
    </row>
    <row r="6926" spans="1:2" x14ac:dyDescent="0.25">
      <c r="A6926" s="33">
        <v>41102901</v>
      </c>
      <c r="B6926" s="34" t="s">
        <v>6763</v>
      </c>
    </row>
    <row r="6927" spans="1:2" x14ac:dyDescent="0.25">
      <c r="A6927" s="33">
        <v>41102902</v>
      </c>
      <c r="B6927" s="34" t="s">
        <v>6125</v>
      </c>
    </row>
    <row r="6928" spans="1:2" x14ac:dyDescent="0.25">
      <c r="A6928" s="33">
        <v>41102903</v>
      </c>
      <c r="B6928" s="34" t="s">
        <v>17725</v>
      </c>
    </row>
    <row r="6929" spans="1:2" x14ac:dyDescent="0.25">
      <c r="A6929" s="33">
        <v>41102904</v>
      </c>
      <c r="B6929" s="34" t="s">
        <v>427</v>
      </c>
    </row>
    <row r="6930" spans="1:2" x14ac:dyDescent="0.25">
      <c r="A6930" s="33">
        <v>41102905</v>
      </c>
      <c r="B6930" s="34" t="s">
        <v>8315</v>
      </c>
    </row>
    <row r="6931" spans="1:2" x14ac:dyDescent="0.25">
      <c r="A6931" s="33">
        <v>41102909</v>
      </c>
      <c r="B6931" s="34" t="s">
        <v>9320</v>
      </c>
    </row>
    <row r="6932" spans="1:2" x14ac:dyDescent="0.25">
      <c r="A6932" s="33">
        <v>41102910</v>
      </c>
      <c r="B6932" s="34" t="s">
        <v>10116</v>
      </c>
    </row>
    <row r="6933" spans="1:2" x14ac:dyDescent="0.25">
      <c r="A6933" s="33">
        <v>41102911</v>
      </c>
      <c r="B6933" s="34" t="s">
        <v>9708</v>
      </c>
    </row>
    <row r="6934" spans="1:2" x14ac:dyDescent="0.25">
      <c r="A6934" s="33">
        <v>41102912</v>
      </c>
      <c r="B6934" s="34" t="s">
        <v>12943</v>
      </c>
    </row>
    <row r="6935" spans="1:2" x14ac:dyDescent="0.25">
      <c r="A6935" s="33">
        <v>41102913</v>
      </c>
      <c r="B6935" s="34" t="s">
        <v>15311</v>
      </c>
    </row>
    <row r="6936" spans="1:2" x14ac:dyDescent="0.25">
      <c r="A6936" s="33">
        <v>41102914</v>
      </c>
      <c r="B6936" s="34" t="s">
        <v>3254</v>
      </c>
    </row>
    <row r="6937" spans="1:2" x14ac:dyDescent="0.25">
      <c r="A6937" s="33">
        <v>41102915</v>
      </c>
      <c r="B6937" s="34" t="s">
        <v>17013</v>
      </c>
    </row>
    <row r="6938" spans="1:2" x14ac:dyDescent="0.25">
      <c r="A6938" s="33">
        <v>41102916</v>
      </c>
      <c r="B6938" s="34" t="s">
        <v>4933</v>
      </c>
    </row>
    <row r="6939" spans="1:2" x14ac:dyDescent="0.25">
      <c r="A6939" s="33">
        <v>41102917</v>
      </c>
      <c r="B6939" s="34" t="s">
        <v>9560</v>
      </c>
    </row>
    <row r="6940" spans="1:2" x14ac:dyDescent="0.25">
      <c r="A6940" s="33">
        <v>41102918</v>
      </c>
      <c r="B6940" s="34" t="s">
        <v>9254</v>
      </c>
    </row>
    <row r="6941" spans="1:2" x14ac:dyDescent="0.25">
      <c r="A6941" s="33">
        <v>41102919</v>
      </c>
      <c r="B6941" s="34" t="s">
        <v>15713</v>
      </c>
    </row>
    <row r="6942" spans="1:2" x14ac:dyDescent="0.25">
      <c r="A6942" s="33">
        <v>41102920</v>
      </c>
      <c r="B6942" s="34" t="s">
        <v>16405</v>
      </c>
    </row>
    <row r="6943" spans="1:2" x14ac:dyDescent="0.25">
      <c r="A6943" s="33">
        <v>41102921</v>
      </c>
      <c r="B6943" s="34" t="s">
        <v>9840</v>
      </c>
    </row>
    <row r="6944" spans="1:2" x14ac:dyDescent="0.25">
      <c r="A6944" s="33">
        <v>41102922</v>
      </c>
      <c r="B6944" s="34" t="s">
        <v>3324</v>
      </c>
    </row>
    <row r="6945" spans="1:2" x14ac:dyDescent="0.25">
      <c r="A6945" s="33">
        <v>41103001</v>
      </c>
      <c r="B6945" s="34" t="s">
        <v>4528</v>
      </c>
    </row>
    <row r="6946" spans="1:2" x14ac:dyDescent="0.25">
      <c r="A6946" s="33">
        <v>41103003</v>
      </c>
      <c r="B6946" s="34" t="s">
        <v>11452</v>
      </c>
    </row>
    <row r="6947" spans="1:2" x14ac:dyDescent="0.25">
      <c r="A6947" s="33">
        <v>41103004</v>
      </c>
      <c r="B6947" s="34" t="s">
        <v>4764</v>
      </c>
    </row>
    <row r="6948" spans="1:2" x14ac:dyDescent="0.25">
      <c r="A6948" s="33">
        <v>41103005</v>
      </c>
      <c r="B6948" s="34" t="s">
        <v>3406</v>
      </c>
    </row>
    <row r="6949" spans="1:2" x14ac:dyDescent="0.25">
      <c r="A6949" s="33">
        <v>41103006</v>
      </c>
      <c r="B6949" s="34" t="s">
        <v>15055</v>
      </c>
    </row>
    <row r="6950" spans="1:2" x14ac:dyDescent="0.25">
      <c r="A6950" s="33">
        <v>41103007</v>
      </c>
      <c r="B6950" s="34" t="s">
        <v>4266</v>
      </c>
    </row>
    <row r="6951" spans="1:2" x14ac:dyDescent="0.25">
      <c r="A6951" s="33">
        <v>41103008</v>
      </c>
      <c r="B6951" s="34" t="s">
        <v>10261</v>
      </c>
    </row>
    <row r="6952" spans="1:2" x14ac:dyDescent="0.25">
      <c r="A6952" s="33">
        <v>41103010</v>
      </c>
      <c r="B6952" s="34" t="s">
        <v>12031</v>
      </c>
    </row>
    <row r="6953" spans="1:2" x14ac:dyDescent="0.25">
      <c r="A6953" s="33">
        <v>41103011</v>
      </c>
      <c r="B6953" s="34" t="s">
        <v>10375</v>
      </c>
    </row>
    <row r="6954" spans="1:2" x14ac:dyDescent="0.25">
      <c r="A6954" s="33">
        <v>41103012</v>
      </c>
      <c r="B6954" s="34" t="s">
        <v>3576</v>
      </c>
    </row>
    <row r="6955" spans="1:2" x14ac:dyDescent="0.25">
      <c r="A6955" s="33">
        <v>41103013</v>
      </c>
      <c r="B6955" s="34" t="s">
        <v>5295</v>
      </c>
    </row>
    <row r="6956" spans="1:2" x14ac:dyDescent="0.25">
      <c r="A6956" s="33">
        <v>41103014</v>
      </c>
      <c r="B6956" s="34" t="s">
        <v>3467</v>
      </c>
    </row>
    <row r="6957" spans="1:2" x14ac:dyDescent="0.25">
      <c r="A6957" s="33">
        <v>41103015</v>
      </c>
      <c r="B6957" s="34" t="s">
        <v>9249</v>
      </c>
    </row>
    <row r="6958" spans="1:2" x14ac:dyDescent="0.25">
      <c r="A6958" s="33">
        <v>41103017</v>
      </c>
      <c r="B6958" s="34" t="s">
        <v>5250</v>
      </c>
    </row>
    <row r="6959" spans="1:2" x14ac:dyDescent="0.25">
      <c r="A6959" s="33">
        <v>41103019</v>
      </c>
      <c r="B6959" s="34" t="s">
        <v>17257</v>
      </c>
    </row>
    <row r="6960" spans="1:2" x14ac:dyDescent="0.25">
      <c r="A6960" s="33">
        <v>41103020</v>
      </c>
      <c r="B6960" s="34" t="s">
        <v>4234</v>
      </c>
    </row>
    <row r="6961" spans="1:2" x14ac:dyDescent="0.25">
      <c r="A6961" s="33">
        <v>41103021</v>
      </c>
      <c r="B6961" s="34" t="s">
        <v>11176</v>
      </c>
    </row>
    <row r="6962" spans="1:2" x14ac:dyDescent="0.25">
      <c r="A6962" s="33">
        <v>41103022</v>
      </c>
      <c r="B6962" s="34" t="s">
        <v>14107</v>
      </c>
    </row>
    <row r="6963" spans="1:2" x14ac:dyDescent="0.25">
      <c r="A6963" s="33">
        <v>41103023</v>
      </c>
      <c r="B6963" s="34" t="s">
        <v>1046</v>
      </c>
    </row>
    <row r="6964" spans="1:2" x14ac:dyDescent="0.25">
      <c r="A6964" s="33">
        <v>41103024</v>
      </c>
      <c r="B6964" s="34" t="s">
        <v>18949</v>
      </c>
    </row>
    <row r="6965" spans="1:2" x14ac:dyDescent="0.25">
      <c r="A6965" s="33">
        <v>41103025</v>
      </c>
      <c r="B6965" s="34" t="s">
        <v>5843</v>
      </c>
    </row>
    <row r="6966" spans="1:2" x14ac:dyDescent="0.25">
      <c r="A6966" s="33">
        <v>41103201</v>
      </c>
      <c r="B6966" s="34" t="s">
        <v>15872</v>
      </c>
    </row>
    <row r="6967" spans="1:2" x14ac:dyDescent="0.25">
      <c r="A6967" s="33">
        <v>41103202</v>
      </c>
      <c r="B6967" s="34" t="s">
        <v>6073</v>
      </c>
    </row>
    <row r="6968" spans="1:2" x14ac:dyDescent="0.25">
      <c r="A6968" s="33">
        <v>41103203</v>
      </c>
      <c r="B6968" s="34" t="s">
        <v>17015</v>
      </c>
    </row>
    <row r="6969" spans="1:2" x14ac:dyDescent="0.25">
      <c r="A6969" s="33">
        <v>41103205</v>
      </c>
      <c r="B6969" s="34" t="s">
        <v>6247</v>
      </c>
    </row>
    <row r="6970" spans="1:2" x14ac:dyDescent="0.25">
      <c r="A6970" s="33">
        <v>41103206</v>
      </c>
      <c r="B6970" s="34" t="s">
        <v>17324</v>
      </c>
    </row>
    <row r="6971" spans="1:2" x14ac:dyDescent="0.25">
      <c r="A6971" s="33">
        <v>41103207</v>
      </c>
      <c r="B6971" s="34" t="s">
        <v>12655</v>
      </c>
    </row>
    <row r="6972" spans="1:2" x14ac:dyDescent="0.25">
      <c r="A6972" s="33">
        <v>41103208</v>
      </c>
      <c r="B6972" s="34" t="s">
        <v>6308</v>
      </c>
    </row>
    <row r="6973" spans="1:2" x14ac:dyDescent="0.25">
      <c r="A6973" s="33">
        <v>41103209</v>
      </c>
      <c r="B6973" s="34" t="s">
        <v>2594</v>
      </c>
    </row>
    <row r="6974" spans="1:2" x14ac:dyDescent="0.25">
      <c r="A6974" s="33">
        <v>41103210</v>
      </c>
      <c r="B6974" s="34" t="s">
        <v>6387</v>
      </c>
    </row>
    <row r="6975" spans="1:2" x14ac:dyDescent="0.25">
      <c r="A6975" s="33">
        <v>41103301</v>
      </c>
      <c r="B6975" s="34" t="s">
        <v>1578</v>
      </c>
    </row>
    <row r="6976" spans="1:2" x14ac:dyDescent="0.25">
      <c r="A6976" s="33">
        <v>41103302</v>
      </c>
      <c r="B6976" s="34" t="s">
        <v>4343</v>
      </c>
    </row>
    <row r="6977" spans="1:2" x14ac:dyDescent="0.25">
      <c r="A6977" s="33">
        <v>41103303</v>
      </c>
      <c r="B6977" s="34" t="s">
        <v>10414</v>
      </c>
    </row>
    <row r="6978" spans="1:2" x14ac:dyDescent="0.25">
      <c r="A6978" s="33">
        <v>41103305</v>
      </c>
      <c r="B6978" s="34" t="s">
        <v>4024</v>
      </c>
    </row>
    <row r="6979" spans="1:2" x14ac:dyDescent="0.25">
      <c r="A6979" s="33">
        <v>41103306</v>
      </c>
      <c r="B6979" s="34" t="s">
        <v>14302</v>
      </c>
    </row>
    <row r="6980" spans="1:2" x14ac:dyDescent="0.25">
      <c r="A6980" s="33">
        <v>41103307</v>
      </c>
      <c r="B6980" s="34" t="s">
        <v>12046</v>
      </c>
    </row>
    <row r="6981" spans="1:2" x14ac:dyDescent="0.25">
      <c r="A6981" s="33">
        <v>41103308</v>
      </c>
      <c r="B6981" s="34" t="s">
        <v>12160</v>
      </c>
    </row>
    <row r="6982" spans="1:2" x14ac:dyDescent="0.25">
      <c r="A6982" s="33">
        <v>41103309</v>
      </c>
      <c r="B6982" s="34" t="s">
        <v>15941</v>
      </c>
    </row>
    <row r="6983" spans="1:2" x14ac:dyDescent="0.25">
      <c r="A6983" s="33">
        <v>41103310</v>
      </c>
      <c r="B6983" s="34" t="s">
        <v>17963</v>
      </c>
    </row>
    <row r="6984" spans="1:2" x14ac:dyDescent="0.25">
      <c r="A6984" s="33">
        <v>41103311</v>
      </c>
      <c r="B6984" s="34" t="s">
        <v>453</v>
      </c>
    </row>
    <row r="6985" spans="1:2" x14ac:dyDescent="0.25">
      <c r="A6985" s="33">
        <v>41103312</v>
      </c>
      <c r="B6985" s="34" t="s">
        <v>4498</v>
      </c>
    </row>
    <row r="6986" spans="1:2" x14ac:dyDescent="0.25">
      <c r="A6986" s="33">
        <v>41103313</v>
      </c>
      <c r="B6986" s="34" t="s">
        <v>11927</v>
      </c>
    </row>
    <row r="6987" spans="1:2" x14ac:dyDescent="0.25">
      <c r="A6987" s="33">
        <v>41103314</v>
      </c>
      <c r="B6987" s="34" t="s">
        <v>908</v>
      </c>
    </row>
    <row r="6988" spans="1:2" x14ac:dyDescent="0.25">
      <c r="A6988" s="33">
        <v>41103315</v>
      </c>
      <c r="B6988" s="34" t="s">
        <v>8607</v>
      </c>
    </row>
    <row r="6989" spans="1:2" x14ac:dyDescent="0.25">
      <c r="A6989" s="33">
        <v>41103316</v>
      </c>
      <c r="B6989" s="34" t="s">
        <v>4243</v>
      </c>
    </row>
    <row r="6990" spans="1:2" x14ac:dyDescent="0.25">
      <c r="A6990" s="33">
        <v>41103317</v>
      </c>
      <c r="B6990" s="34" t="s">
        <v>17462</v>
      </c>
    </row>
    <row r="6991" spans="1:2" x14ac:dyDescent="0.25">
      <c r="A6991" s="33">
        <v>41103318</v>
      </c>
      <c r="B6991" s="34" t="s">
        <v>17643</v>
      </c>
    </row>
    <row r="6992" spans="1:2" x14ac:dyDescent="0.25">
      <c r="A6992" s="33">
        <v>41103401</v>
      </c>
      <c r="B6992" s="34" t="s">
        <v>14979</v>
      </c>
    </row>
    <row r="6993" spans="1:2" x14ac:dyDescent="0.25">
      <c r="A6993" s="33">
        <v>41103403</v>
      </c>
      <c r="B6993" s="34" t="s">
        <v>8729</v>
      </c>
    </row>
    <row r="6994" spans="1:2" x14ac:dyDescent="0.25">
      <c r="A6994" s="33">
        <v>41103406</v>
      </c>
      <c r="B6994" s="34" t="s">
        <v>16625</v>
      </c>
    </row>
    <row r="6995" spans="1:2" x14ac:dyDescent="0.25">
      <c r="A6995" s="33">
        <v>41103407</v>
      </c>
      <c r="B6995" s="34" t="s">
        <v>3402</v>
      </c>
    </row>
    <row r="6996" spans="1:2" x14ac:dyDescent="0.25">
      <c r="A6996" s="33">
        <v>41103408</v>
      </c>
      <c r="B6996" s="34" t="s">
        <v>2260</v>
      </c>
    </row>
    <row r="6997" spans="1:2" x14ac:dyDescent="0.25">
      <c r="A6997" s="33">
        <v>41103409</v>
      </c>
      <c r="B6997" s="34" t="s">
        <v>5472</v>
      </c>
    </row>
    <row r="6998" spans="1:2" x14ac:dyDescent="0.25">
      <c r="A6998" s="33">
        <v>41103410</v>
      </c>
      <c r="B6998" s="34" t="s">
        <v>5345</v>
      </c>
    </row>
    <row r="6999" spans="1:2" x14ac:dyDescent="0.25">
      <c r="A6999" s="33">
        <v>41103411</v>
      </c>
      <c r="B6999" s="34" t="s">
        <v>16914</v>
      </c>
    </row>
    <row r="7000" spans="1:2" x14ac:dyDescent="0.25">
      <c r="A7000" s="33">
        <v>41103412</v>
      </c>
      <c r="B7000" s="34" t="s">
        <v>18832</v>
      </c>
    </row>
    <row r="7001" spans="1:2" x14ac:dyDescent="0.25">
      <c r="A7001" s="33">
        <v>41103413</v>
      </c>
      <c r="B7001" s="34" t="s">
        <v>8875</v>
      </c>
    </row>
    <row r="7002" spans="1:2" x14ac:dyDescent="0.25">
      <c r="A7002" s="33">
        <v>41103414</v>
      </c>
      <c r="B7002" s="34" t="s">
        <v>1483</v>
      </c>
    </row>
    <row r="7003" spans="1:2" x14ac:dyDescent="0.25">
      <c r="A7003" s="33">
        <v>41103415</v>
      </c>
      <c r="B7003" s="34" t="s">
        <v>14908</v>
      </c>
    </row>
    <row r="7004" spans="1:2" x14ac:dyDescent="0.25">
      <c r="A7004" s="33">
        <v>41103501</v>
      </c>
      <c r="B7004" s="34" t="s">
        <v>418</v>
      </c>
    </row>
    <row r="7005" spans="1:2" x14ac:dyDescent="0.25">
      <c r="A7005" s="33">
        <v>41103502</v>
      </c>
      <c r="B7005" s="34" t="s">
        <v>5952</v>
      </c>
    </row>
    <row r="7006" spans="1:2" x14ac:dyDescent="0.25">
      <c r="A7006" s="33">
        <v>41103504</v>
      </c>
      <c r="B7006" s="34" t="s">
        <v>3022</v>
      </c>
    </row>
    <row r="7007" spans="1:2" x14ac:dyDescent="0.25">
      <c r="A7007" s="33">
        <v>41103506</v>
      </c>
      <c r="B7007" s="34" t="s">
        <v>2130</v>
      </c>
    </row>
    <row r="7008" spans="1:2" x14ac:dyDescent="0.25">
      <c r="A7008" s="33">
        <v>41103507</v>
      </c>
      <c r="B7008" s="34" t="s">
        <v>17083</v>
      </c>
    </row>
    <row r="7009" spans="1:2" x14ac:dyDescent="0.25">
      <c r="A7009" s="33">
        <v>41103508</v>
      </c>
      <c r="B7009" s="34" t="s">
        <v>7343</v>
      </c>
    </row>
    <row r="7010" spans="1:2" x14ac:dyDescent="0.25">
      <c r="A7010" s="33">
        <v>41103509</v>
      </c>
      <c r="B7010" s="34" t="s">
        <v>6384</v>
      </c>
    </row>
    <row r="7011" spans="1:2" x14ac:dyDescent="0.25">
      <c r="A7011" s="33">
        <v>41103510</v>
      </c>
      <c r="B7011" s="34" t="s">
        <v>17453</v>
      </c>
    </row>
    <row r="7012" spans="1:2" x14ac:dyDescent="0.25">
      <c r="A7012" s="33">
        <v>41103511</v>
      </c>
      <c r="B7012" s="34" t="s">
        <v>17681</v>
      </c>
    </row>
    <row r="7013" spans="1:2" x14ac:dyDescent="0.25">
      <c r="A7013" s="33">
        <v>41103512</v>
      </c>
      <c r="B7013" s="34" t="s">
        <v>1819</v>
      </c>
    </row>
    <row r="7014" spans="1:2" x14ac:dyDescent="0.25">
      <c r="A7014" s="33">
        <v>41103513</v>
      </c>
      <c r="B7014" s="34" t="s">
        <v>6219</v>
      </c>
    </row>
    <row r="7015" spans="1:2" x14ac:dyDescent="0.25">
      <c r="A7015" s="33">
        <v>41103701</v>
      </c>
      <c r="B7015" s="34" t="s">
        <v>2690</v>
      </c>
    </row>
    <row r="7016" spans="1:2" x14ac:dyDescent="0.25">
      <c r="A7016" s="33">
        <v>41103702</v>
      </c>
      <c r="B7016" s="34" t="s">
        <v>11371</v>
      </c>
    </row>
    <row r="7017" spans="1:2" x14ac:dyDescent="0.25">
      <c r="A7017" s="33">
        <v>41103703</v>
      </c>
      <c r="B7017" s="34" t="s">
        <v>5036</v>
      </c>
    </row>
    <row r="7018" spans="1:2" x14ac:dyDescent="0.25">
      <c r="A7018" s="33">
        <v>41103704</v>
      </c>
      <c r="B7018" s="34" t="s">
        <v>15758</v>
      </c>
    </row>
    <row r="7019" spans="1:2" x14ac:dyDescent="0.25">
      <c r="A7019" s="33">
        <v>41103705</v>
      </c>
      <c r="B7019" s="34" t="s">
        <v>16562</v>
      </c>
    </row>
    <row r="7020" spans="1:2" x14ac:dyDescent="0.25">
      <c r="A7020" s="33">
        <v>41103706</v>
      </c>
      <c r="B7020" s="34" t="s">
        <v>7280</v>
      </c>
    </row>
    <row r="7021" spans="1:2" x14ac:dyDescent="0.25">
      <c r="A7021" s="33">
        <v>41103707</v>
      </c>
      <c r="B7021" s="34" t="s">
        <v>12734</v>
      </c>
    </row>
    <row r="7022" spans="1:2" x14ac:dyDescent="0.25">
      <c r="A7022" s="33">
        <v>41103708</v>
      </c>
      <c r="B7022" s="34" t="s">
        <v>7279</v>
      </c>
    </row>
    <row r="7023" spans="1:2" x14ac:dyDescent="0.25">
      <c r="A7023" s="33">
        <v>41103709</v>
      </c>
      <c r="B7023" s="34" t="s">
        <v>1306</v>
      </c>
    </row>
    <row r="7024" spans="1:2" x14ac:dyDescent="0.25">
      <c r="A7024" s="33">
        <v>41103710</v>
      </c>
      <c r="B7024" s="34" t="s">
        <v>7698</v>
      </c>
    </row>
    <row r="7025" spans="1:2" x14ac:dyDescent="0.25">
      <c r="A7025" s="33">
        <v>41103711</v>
      </c>
      <c r="B7025" s="34" t="s">
        <v>12627</v>
      </c>
    </row>
    <row r="7026" spans="1:2" x14ac:dyDescent="0.25">
      <c r="A7026" s="33">
        <v>41103712</v>
      </c>
      <c r="B7026" s="34" t="s">
        <v>8130</v>
      </c>
    </row>
    <row r="7027" spans="1:2" x14ac:dyDescent="0.25">
      <c r="A7027" s="33">
        <v>41103713</v>
      </c>
      <c r="B7027" s="34" t="s">
        <v>14427</v>
      </c>
    </row>
    <row r="7028" spans="1:2" x14ac:dyDescent="0.25">
      <c r="A7028" s="33">
        <v>41103714</v>
      </c>
      <c r="B7028" s="34" t="s">
        <v>11444</v>
      </c>
    </row>
    <row r="7029" spans="1:2" x14ac:dyDescent="0.25">
      <c r="A7029" s="33">
        <v>41103715</v>
      </c>
      <c r="B7029" s="34" t="s">
        <v>10506</v>
      </c>
    </row>
    <row r="7030" spans="1:2" x14ac:dyDescent="0.25">
      <c r="A7030" s="33">
        <v>41103801</v>
      </c>
      <c r="B7030" s="34" t="s">
        <v>7496</v>
      </c>
    </row>
    <row r="7031" spans="1:2" x14ac:dyDescent="0.25">
      <c r="A7031" s="33">
        <v>41103802</v>
      </c>
      <c r="B7031" s="34" t="s">
        <v>3745</v>
      </c>
    </row>
    <row r="7032" spans="1:2" x14ac:dyDescent="0.25">
      <c r="A7032" s="33">
        <v>41103803</v>
      </c>
      <c r="B7032" s="34" t="s">
        <v>8951</v>
      </c>
    </row>
    <row r="7033" spans="1:2" x14ac:dyDescent="0.25">
      <c r="A7033" s="33">
        <v>41103804</v>
      </c>
      <c r="B7033" s="34" t="s">
        <v>16707</v>
      </c>
    </row>
    <row r="7034" spans="1:2" x14ac:dyDescent="0.25">
      <c r="A7034" s="33">
        <v>41103805</v>
      </c>
      <c r="B7034" s="34" t="s">
        <v>3641</v>
      </c>
    </row>
    <row r="7035" spans="1:2" x14ac:dyDescent="0.25">
      <c r="A7035" s="33">
        <v>41103806</v>
      </c>
      <c r="B7035" s="34" t="s">
        <v>7806</v>
      </c>
    </row>
    <row r="7036" spans="1:2" x14ac:dyDescent="0.25">
      <c r="A7036" s="33">
        <v>41103807</v>
      </c>
      <c r="B7036" s="34" t="s">
        <v>3090</v>
      </c>
    </row>
    <row r="7037" spans="1:2" x14ac:dyDescent="0.25">
      <c r="A7037" s="33">
        <v>41103808</v>
      </c>
      <c r="B7037" s="34" t="s">
        <v>12932</v>
      </c>
    </row>
    <row r="7038" spans="1:2" x14ac:dyDescent="0.25">
      <c r="A7038" s="33">
        <v>41103809</v>
      </c>
      <c r="B7038" s="34" t="s">
        <v>16294</v>
      </c>
    </row>
    <row r="7039" spans="1:2" x14ac:dyDescent="0.25">
      <c r="A7039" s="33">
        <v>41103810</v>
      </c>
      <c r="B7039" s="34" t="s">
        <v>11365</v>
      </c>
    </row>
    <row r="7040" spans="1:2" x14ac:dyDescent="0.25">
      <c r="A7040" s="33">
        <v>41103811</v>
      </c>
      <c r="B7040" s="34" t="s">
        <v>4465</v>
      </c>
    </row>
    <row r="7041" spans="1:2" x14ac:dyDescent="0.25">
      <c r="A7041" s="33">
        <v>41103812</v>
      </c>
      <c r="B7041" s="34" t="s">
        <v>1340</v>
      </c>
    </row>
    <row r="7042" spans="1:2" x14ac:dyDescent="0.25">
      <c r="A7042" s="33">
        <v>41103813</v>
      </c>
      <c r="B7042" s="34" t="s">
        <v>3451</v>
      </c>
    </row>
    <row r="7043" spans="1:2" x14ac:dyDescent="0.25">
      <c r="A7043" s="33">
        <v>41103814</v>
      </c>
      <c r="B7043" s="34" t="s">
        <v>18845</v>
      </c>
    </row>
    <row r="7044" spans="1:2" x14ac:dyDescent="0.25">
      <c r="A7044" s="33">
        <v>41103815</v>
      </c>
      <c r="B7044" s="34" t="s">
        <v>18969</v>
      </c>
    </row>
    <row r="7045" spans="1:2" x14ac:dyDescent="0.25">
      <c r="A7045" s="33">
        <v>41103816</v>
      </c>
      <c r="B7045" s="34" t="s">
        <v>18458</v>
      </c>
    </row>
    <row r="7046" spans="1:2" x14ac:dyDescent="0.25">
      <c r="A7046" s="33">
        <v>41103901</v>
      </c>
      <c r="B7046" s="34" t="s">
        <v>12357</v>
      </c>
    </row>
    <row r="7047" spans="1:2" x14ac:dyDescent="0.25">
      <c r="A7047" s="33">
        <v>41103902</v>
      </c>
      <c r="B7047" s="34" t="s">
        <v>7137</v>
      </c>
    </row>
    <row r="7048" spans="1:2" x14ac:dyDescent="0.25">
      <c r="A7048" s="33">
        <v>41103903</v>
      </c>
      <c r="B7048" s="34" t="s">
        <v>3478</v>
      </c>
    </row>
    <row r="7049" spans="1:2" x14ac:dyDescent="0.25">
      <c r="A7049" s="33">
        <v>41103904</v>
      </c>
      <c r="B7049" s="34" t="s">
        <v>16216</v>
      </c>
    </row>
    <row r="7050" spans="1:2" x14ac:dyDescent="0.25">
      <c r="A7050" s="33">
        <v>41103905</v>
      </c>
      <c r="B7050" s="34" t="s">
        <v>6516</v>
      </c>
    </row>
    <row r="7051" spans="1:2" x14ac:dyDescent="0.25">
      <c r="A7051" s="33">
        <v>41103906</v>
      </c>
      <c r="B7051" s="34" t="s">
        <v>11072</v>
      </c>
    </row>
    <row r="7052" spans="1:2" x14ac:dyDescent="0.25">
      <c r="A7052" s="33">
        <v>41103907</v>
      </c>
      <c r="B7052" s="34" t="s">
        <v>6456</v>
      </c>
    </row>
    <row r="7053" spans="1:2" x14ac:dyDescent="0.25">
      <c r="A7053" s="33">
        <v>41103908</v>
      </c>
      <c r="B7053" s="34" t="s">
        <v>10413</v>
      </c>
    </row>
    <row r="7054" spans="1:2" x14ac:dyDescent="0.25">
      <c r="A7054" s="33">
        <v>41103909</v>
      </c>
      <c r="B7054" s="34" t="s">
        <v>8148</v>
      </c>
    </row>
    <row r="7055" spans="1:2" x14ac:dyDescent="0.25">
      <c r="A7055" s="33">
        <v>41103910</v>
      </c>
      <c r="B7055" s="34" t="s">
        <v>8572</v>
      </c>
    </row>
    <row r="7056" spans="1:2" x14ac:dyDescent="0.25">
      <c r="A7056" s="33">
        <v>41103911</v>
      </c>
      <c r="B7056" s="34" t="s">
        <v>4311</v>
      </c>
    </row>
    <row r="7057" spans="1:2" x14ac:dyDescent="0.25">
      <c r="A7057" s="33">
        <v>41103912</v>
      </c>
      <c r="B7057" s="34" t="s">
        <v>18784</v>
      </c>
    </row>
    <row r="7058" spans="1:2" x14ac:dyDescent="0.25">
      <c r="A7058" s="33">
        <v>41103913</v>
      </c>
      <c r="B7058" s="34" t="s">
        <v>7372</v>
      </c>
    </row>
    <row r="7059" spans="1:2" x14ac:dyDescent="0.25">
      <c r="A7059" s="33">
        <v>41104001</v>
      </c>
      <c r="B7059" s="34" t="s">
        <v>10753</v>
      </c>
    </row>
    <row r="7060" spans="1:2" x14ac:dyDescent="0.25">
      <c r="A7060" s="33">
        <v>41104002</v>
      </c>
      <c r="B7060" s="34" t="s">
        <v>15437</v>
      </c>
    </row>
    <row r="7061" spans="1:2" x14ac:dyDescent="0.25">
      <c r="A7061" s="33">
        <v>41104003</v>
      </c>
      <c r="B7061" s="34" t="s">
        <v>6442</v>
      </c>
    </row>
    <row r="7062" spans="1:2" x14ac:dyDescent="0.25">
      <c r="A7062" s="33">
        <v>41104004</v>
      </c>
      <c r="B7062" s="34" t="s">
        <v>11604</v>
      </c>
    </row>
    <row r="7063" spans="1:2" x14ac:dyDescent="0.25">
      <c r="A7063" s="33">
        <v>41104005</v>
      </c>
      <c r="B7063" s="34" t="s">
        <v>4539</v>
      </c>
    </row>
    <row r="7064" spans="1:2" x14ac:dyDescent="0.25">
      <c r="A7064" s="33">
        <v>41104006</v>
      </c>
      <c r="B7064" s="34" t="s">
        <v>8824</v>
      </c>
    </row>
    <row r="7065" spans="1:2" x14ac:dyDescent="0.25">
      <c r="A7065" s="33">
        <v>41104007</v>
      </c>
      <c r="B7065" s="34" t="s">
        <v>13992</v>
      </c>
    </row>
    <row r="7066" spans="1:2" x14ac:dyDescent="0.25">
      <c r="A7066" s="33">
        <v>41104008</v>
      </c>
      <c r="B7066" s="34" t="s">
        <v>4297</v>
      </c>
    </row>
    <row r="7067" spans="1:2" x14ac:dyDescent="0.25">
      <c r="A7067" s="33">
        <v>41104009</v>
      </c>
      <c r="B7067" s="34" t="s">
        <v>953</v>
      </c>
    </row>
    <row r="7068" spans="1:2" x14ac:dyDescent="0.25">
      <c r="A7068" s="33">
        <v>41104010</v>
      </c>
      <c r="B7068" s="34" t="s">
        <v>18006</v>
      </c>
    </row>
    <row r="7069" spans="1:2" x14ac:dyDescent="0.25">
      <c r="A7069" s="33">
        <v>41104011</v>
      </c>
      <c r="B7069" s="34" t="s">
        <v>750</v>
      </c>
    </row>
    <row r="7070" spans="1:2" x14ac:dyDescent="0.25">
      <c r="A7070" s="33">
        <v>41104012</v>
      </c>
      <c r="B7070" s="34" t="s">
        <v>263</v>
      </c>
    </row>
    <row r="7071" spans="1:2" x14ac:dyDescent="0.25">
      <c r="A7071" s="33">
        <v>41104013</v>
      </c>
      <c r="B7071" s="34" t="s">
        <v>8826</v>
      </c>
    </row>
    <row r="7072" spans="1:2" x14ac:dyDescent="0.25">
      <c r="A7072" s="33">
        <v>41104014</v>
      </c>
      <c r="B7072" s="34" t="s">
        <v>15995</v>
      </c>
    </row>
    <row r="7073" spans="1:2" x14ac:dyDescent="0.25">
      <c r="A7073" s="33">
        <v>41104015</v>
      </c>
      <c r="B7073" s="34" t="s">
        <v>13722</v>
      </c>
    </row>
    <row r="7074" spans="1:2" x14ac:dyDescent="0.25">
      <c r="A7074" s="33">
        <v>41104016</v>
      </c>
      <c r="B7074" s="34" t="s">
        <v>9541</v>
      </c>
    </row>
    <row r="7075" spans="1:2" x14ac:dyDescent="0.25">
      <c r="A7075" s="33">
        <v>41104017</v>
      </c>
      <c r="B7075" s="34" t="s">
        <v>3515</v>
      </c>
    </row>
    <row r="7076" spans="1:2" x14ac:dyDescent="0.25">
      <c r="A7076" s="33">
        <v>41104018</v>
      </c>
      <c r="B7076" s="34" t="s">
        <v>3937</v>
      </c>
    </row>
    <row r="7077" spans="1:2" x14ac:dyDescent="0.25">
      <c r="A7077" s="33">
        <v>41104019</v>
      </c>
      <c r="B7077" s="34" t="s">
        <v>4</v>
      </c>
    </row>
    <row r="7078" spans="1:2" x14ac:dyDescent="0.25">
      <c r="A7078" s="33">
        <v>41104020</v>
      </c>
      <c r="B7078" s="34" t="s">
        <v>13349</v>
      </c>
    </row>
    <row r="7079" spans="1:2" x14ac:dyDescent="0.25">
      <c r="A7079" s="33">
        <v>41104101</v>
      </c>
      <c r="B7079" s="34" t="s">
        <v>12068</v>
      </c>
    </row>
    <row r="7080" spans="1:2" x14ac:dyDescent="0.25">
      <c r="A7080" s="33">
        <v>41104102</v>
      </c>
      <c r="B7080" s="34" t="s">
        <v>6801</v>
      </c>
    </row>
    <row r="7081" spans="1:2" x14ac:dyDescent="0.25">
      <c r="A7081" s="33">
        <v>41104103</v>
      </c>
      <c r="B7081" s="34" t="s">
        <v>14834</v>
      </c>
    </row>
    <row r="7082" spans="1:2" x14ac:dyDescent="0.25">
      <c r="A7082" s="33">
        <v>41104104</v>
      </c>
      <c r="B7082" s="34" t="s">
        <v>16633</v>
      </c>
    </row>
    <row r="7083" spans="1:2" x14ac:dyDescent="0.25">
      <c r="A7083" s="33">
        <v>41104105</v>
      </c>
      <c r="B7083" s="34" t="s">
        <v>4678</v>
      </c>
    </row>
    <row r="7084" spans="1:2" x14ac:dyDescent="0.25">
      <c r="A7084" s="33">
        <v>41104106</v>
      </c>
      <c r="B7084" s="34" t="s">
        <v>16070</v>
      </c>
    </row>
    <row r="7085" spans="1:2" x14ac:dyDescent="0.25">
      <c r="A7085" s="33">
        <v>41104107</v>
      </c>
      <c r="B7085" s="34" t="s">
        <v>11159</v>
      </c>
    </row>
    <row r="7086" spans="1:2" x14ac:dyDescent="0.25">
      <c r="A7086" s="33">
        <v>41104108</v>
      </c>
      <c r="B7086" s="34" t="s">
        <v>9506</v>
      </c>
    </row>
    <row r="7087" spans="1:2" x14ac:dyDescent="0.25">
      <c r="A7087" s="33">
        <v>41104109</v>
      </c>
      <c r="B7087" s="34" t="s">
        <v>4075</v>
      </c>
    </row>
    <row r="7088" spans="1:2" x14ac:dyDescent="0.25">
      <c r="A7088" s="33">
        <v>41104110</v>
      </c>
      <c r="B7088" s="34" t="s">
        <v>17452</v>
      </c>
    </row>
    <row r="7089" spans="1:2" x14ac:dyDescent="0.25">
      <c r="A7089" s="33">
        <v>41104111</v>
      </c>
      <c r="B7089" s="34" t="s">
        <v>1251</v>
      </c>
    </row>
    <row r="7090" spans="1:2" x14ac:dyDescent="0.25">
      <c r="A7090" s="33">
        <v>41104112</v>
      </c>
      <c r="B7090" s="34" t="s">
        <v>4862</v>
      </c>
    </row>
    <row r="7091" spans="1:2" x14ac:dyDescent="0.25">
      <c r="A7091" s="33">
        <v>41104114</v>
      </c>
      <c r="B7091" s="34" t="s">
        <v>10376</v>
      </c>
    </row>
    <row r="7092" spans="1:2" x14ac:dyDescent="0.25">
      <c r="A7092" s="33">
        <v>41104115</v>
      </c>
      <c r="B7092" s="34" t="s">
        <v>16401</v>
      </c>
    </row>
    <row r="7093" spans="1:2" x14ac:dyDescent="0.25">
      <c r="A7093" s="33">
        <v>41104116</v>
      </c>
      <c r="B7093" s="34" t="s">
        <v>14258</v>
      </c>
    </row>
    <row r="7094" spans="1:2" x14ac:dyDescent="0.25">
      <c r="A7094" s="33">
        <v>41104117</v>
      </c>
      <c r="B7094" s="34" t="s">
        <v>13806</v>
      </c>
    </row>
    <row r="7095" spans="1:2" x14ac:dyDescent="0.25">
      <c r="A7095" s="33">
        <v>41104118</v>
      </c>
      <c r="B7095" s="34" t="s">
        <v>1125</v>
      </c>
    </row>
    <row r="7096" spans="1:2" x14ac:dyDescent="0.25">
      <c r="A7096" s="33">
        <v>41104119</v>
      </c>
      <c r="B7096" s="34" t="s">
        <v>2319</v>
      </c>
    </row>
    <row r="7097" spans="1:2" x14ac:dyDescent="0.25">
      <c r="A7097" s="33">
        <v>41104120</v>
      </c>
      <c r="B7097" s="34" t="s">
        <v>7567</v>
      </c>
    </row>
    <row r="7098" spans="1:2" x14ac:dyDescent="0.25">
      <c r="A7098" s="33">
        <v>41104121</v>
      </c>
      <c r="B7098" s="34" t="s">
        <v>1596</v>
      </c>
    </row>
    <row r="7099" spans="1:2" x14ac:dyDescent="0.25">
      <c r="A7099" s="33">
        <v>41104122</v>
      </c>
      <c r="B7099" s="34" t="s">
        <v>731</v>
      </c>
    </row>
    <row r="7100" spans="1:2" x14ac:dyDescent="0.25">
      <c r="A7100" s="33">
        <v>41104123</v>
      </c>
      <c r="B7100" s="34" t="s">
        <v>8023</v>
      </c>
    </row>
    <row r="7101" spans="1:2" x14ac:dyDescent="0.25">
      <c r="A7101" s="33">
        <v>41104124</v>
      </c>
      <c r="B7101" s="34" t="s">
        <v>17952</v>
      </c>
    </row>
    <row r="7102" spans="1:2" x14ac:dyDescent="0.25">
      <c r="A7102" s="33">
        <v>41104201</v>
      </c>
      <c r="B7102" s="34" t="s">
        <v>17668</v>
      </c>
    </row>
    <row r="7103" spans="1:2" x14ac:dyDescent="0.25">
      <c r="A7103" s="33">
        <v>41104202</v>
      </c>
      <c r="B7103" s="34" t="s">
        <v>12062</v>
      </c>
    </row>
    <row r="7104" spans="1:2" x14ac:dyDescent="0.25">
      <c r="A7104" s="33">
        <v>41104203</v>
      </c>
      <c r="B7104" s="34" t="s">
        <v>1049</v>
      </c>
    </row>
    <row r="7105" spans="1:2" x14ac:dyDescent="0.25">
      <c r="A7105" s="33">
        <v>41104204</v>
      </c>
      <c r="B7105" s="34" t="s">
        <v>7251</v>
      </c>
    </row>
    <row r="7106" spans="1:2" x14ac:dyDescent="0.25">
      <c r="A7106" s="33">
        <v>41104205</v>
      </c>
      <c r="B7106" s="34" t="s">
        <v>1654</v>
      </c>
    </row>
    <row r="7107" spans="1:2" x14ac:dyDescent="0.25">
      <c r="A7107" s="33">
        <v>41104206</v>
      </c>
      <c r="B7107" s="34" t="s">
        <v>1695</v>
      </c>
    </row>
    <row r="7108" spans="1:2" x14ac:dyDescent="0.25">
      <c r="A7108" s="33">
        <v>41104207</v>
      </c>
      <c r="B7108" s="34" t="s">
        <v>12398</v>
      </c>
    </row>
    <row r="7109" spans="1:2" x14ac:dyDescent="0.25">
      <c r="A7109" s="33">
        <v>41104208</v>
      </c>
      <c r="B7109" s="34" t="s">
        <v>18537</v>
      </c>
    </row>
    <row r="7110" spans="1:2" x14ac:dyDescent="0.25">
      <c r="A7110" s="33">
        <v>41104209</v>
      </c>
      <c r="B7110" s="34" t="s">
        <v>8717</v>
      </c>
    </row>
    <row r="7111" spans="1:2" x14ac:dyDescent="0.25">
      <c r="A7111" s="33">
        <v>41104210</v>
      </c>
      <c r="B7111" s="34" t="s">
        <v>6787</v>
      </c>
    </row>
    <row r="7112" spans="1:2" x14ac:dyDescent="0.25">
      <c r="A7112" s="33">
        <v>41104211</v>
      </c>
      <c r="B7112" s="34" t="s">
        <v>4174</v>
      </c>
    </row>
    <row r="7113" spans="1:2" x14ac:dyDescent="0.25">
      <c r="A7113" s="33">
        <v>41104212</v>
      </c>
      <c r="B7113" s="34" t="s">
        <v>11789</v>
      </c>
    </row>
    <row r="7114" spans="1:2" x14ac:dyDescent="0.25">
      <c r="A7114" s="33">
        <v>41104301</v>
      </c>
      <c r="B7114" s="34" t="s">
        <v>259</v>
      </c>
    </row>
    <row r="7115" spans="1:2" x14ac:dyDescent="0.25">
      <c r="A7115" s="33">
        <v>41104302</v>
      </c>
      <c r="B7115" s="34" t="s">
        <v>16369</v>
      </c>
    </row>
    <row r="7116" spans="1:2" x14ac:dyDescent="0.25">
      <c r="A7116" s="33">
        <v>41104303</v>
      </c>
      <c r="B7116" s="34" t="s">
        <v>7461</v>
      </c>
    </row>
    <row r="7117" spans="1:2" x14ac:dyDescent="0.25">
      <c r="A7117" s="33">
        <v>41104304</v>
      </c>
      <c r="B7117" s="34" t="s">
        <v>555</v>
      </c>
    </row>
    <row r="7118" spans="1:2" x14ac:dyDescent="0.25">
      <c r="A7118" s="33">
        <v>41104305</v>
      </c>
      <c r="B7118" s="34" t="s">
        <v>601</v>
      </c>
    </row>
    <row r="7119" spans="1:2" x14ac:dyDescent="0.25">
      <c r="A7119" s="33">
        <v>41104306</v>
      </c>
      <c r="B7119" s="34" t="s">
        <v>10197</v>
      </c>
    </row>
    <row r="7120" spans="1:2" x14ac:dyDescent="0.25">
      <c r="A7120" s="33">
        <v>41104307</v>
      </c>
      <c r="B7120" s="34" t="s">
        <v>8987</v>
      </c>
    </row>
    <row r="7121" spans="1:2" x14ac:dyDescent="0.25">
      <c r="A7121" s="33">
        <v>41104308</v>
      </c>
      <c r="B7121" s="34" t="s">
        <v>8379</v>
      </c>
    </row>
    <row r="7122" spans="1:2" x14ac:dyDescent="0.25">
      <c r="A7122" s="33">
        <v>41104401</v>
      </c>
      <c r="B7122" s="34" t="s">
        <v>9266</v>
      </c>
    </row>
    <row r="7123" spans="1:2" x14ac:dyDescent="0.25">
      <c r="A7123" s="33">
        <v>41104402</v>
      </c>
      <c r="B7123" s="34" t="s">
        <v>789</v>
      </c>
    </row>
    <row r="7124" spans="1:2" x14ac:dyDescent="0.25">
      <c r="A7124" s="33">
        <v>41104403</v>
      </c>
      <c r="B7124" s="34" t="s">
        <v>12050</v>
      </c>
    </row>
    <row r="7125" spans="1:2" x14ac:dyDescent="0.25">
      <c r="A7125" s="33">
        <v>41104404</v>
      </c>
      <c r="B7125" s="34" t="s">
        <v>2338</v>
      </c>
    </row>
    <row r="7126" spans="1:2" x14ac:dyDescent="0.25">
      <c r="A7126" s="33">
        <v>41104405</v>
      </c>
      <c r="B7126" s="34" t="s">
        <v>1904</v>
      </c>
    </row>
    <row r="7127" spans="1:2" x14ac:dyDescent="0.25">
      <c r="A7127" s="33">
        <v>41104406</v>
      </c>
      <c r="B7127" s="34" t="s">
        <v>6310</v>
      </c>
    </row>
    <row r="7128" spans="1:2" x14ac:dyDescent="0.25">
      <c r="A7128" s="33">
        <v>41104407</v>
      </c>
      <c r="B7128" s="34" t="s">
        <v>13065</v>
      </c>
    </row>
    <row r="7129" spans="1:2" x14ac:dyDescent="0.25">
      <c r="A7129" s="33">
        <v>41104408</v>
      </c>
      <c r="B7129" s="34" t="s">
        <v>17576</v>
      </c>
    </row>
    <row r="7130" spans="1:2" x14ac:dyDescent="0.25">
      <c r="A7130" s="33">
        <v>41104409</v>
      </c>
      <c r="B7130" s="34" t="s">
        <v>17716</v>
      </c>
    </row>
    <row r="7131" spans="1:2" x14ac:dyDescent="0.25">
      <c r="A7131" s="33">
        <v>41104410</v>
      </c>
      <c r="B7131" s="34" t="s">
        <v>16150</v>
      </c>
    </row>
    <row r="7132" spans="1:2" x14ac:dyDescent="0.25">
      <c r="A7132" s="33">
        <v>41104411</v>
      </c>
      <c r="B7132" s="34" t="s">
        <v>18822</v>
      </c>
    </row>
    <row r="7133" spans="1:2" x14ac:dyDescent="0.25">
      <c r="A7133" s="33">
        <v>41104412</v>
      </c>
      <c r="B7133" s="34" t="s">
        <v>7730</v>
      </c>
    </row>
    <row r="7134" spans="1:2" x14ac:dyDescent="0.25">
      <c r="A7134" s="33">
        <v>41104413</v>
      </c>
      <c r="B7134" s="34" t="s">
        <v>4296</v>
      </c>
    </row>
    <row r="7135" spans="1:2" x14ac:dyDescent="0.25">
      <c r="A7135" s="33">
        <v>41104414</v>
      </c>
      <c r="B7135" s="34" t="s">
        <v>5413</v>
      </c>
    </row>
    <row r="7136" spans="1:2" x14ac:dyDescent="0.25">
      <c r="A7136" s="33">
        <v>41104415</v>
      </c>
      <c r="B7136" s="34" t="s">
        <v>14350</v>
      </c>
    </row>
    <row r="7137" spans="1:2" x14ac:dyDescent="0.25">
      <c r="A7137" s="33">
        <v>41104416</v>
      </c>
      <c r="B7137" s="34" t="s">
        <v>4166</v>
      </c>
    </row>
    <row r="7138" spans="1:2" x14ac:dyDescent="0.25">
      <c r="A7138" s="33">
        <v>41104417</v>
      </c>
      <c r="B7138" s="34" t="s">
        <v>9042</v>
      </c>
    </row>
    <row r="7139" spans="1:2" x14ac:dyDescent="0.25">
      <c r="A7139" s="33">
        <v>41104418</v>
      </c>
      <c r="B7139" s="34" t="s">
        <v>6744</v>
      </c>
    </row>
    <row r="7140" spans="1:2" x14ac:dyDescent="0.25">
      <c r="A7140" s="33">
        <v>41104419</v>
      </c>
      <c r="B7140" s="34" t="s">
        <v>2405</v>
      </c>
    </row>
    <row r="7141" spans="1:2" x14ac:dyDescent="0.25">
      <c r="A7141" s="33">
        <v>41104420</v>
      </c>
      <c r="B7141" s="34" t="s">
        <v>13345</v>
      </c>
    </row>
    <row r="7142" spans="1:2" x14ac:dyDescent="0.25">
      <c r="A7142" s="33">
        <v>41104421</v>
      </c>
      <c r="B7142" s="34" t="s">
        <v>10987</v>
      </c>
    </row>
    <row r="7143" spans="1:2" x14ac:dyDescent="0.25">
      <c r="A7143" s="33">
        <v>41104422</v>
      </c>
      <c r="B7143" s="34" t="s">
        <v>15499</v>
      </c>
    </row>
    <row r="7144" spans="1:2" x14ac:dyDescent="0.25">
      <c r="A7144" s="33">
        <v>41104423</v>
      </c>
      <c r="B7144" s="34" t="s">
        <v>12179</v>
      </c>
    </row>
    <row r="7145" spans="1:2" x14ac:dyDescent="0.25">
      <c r="A7145" s="33">
        <v>41104424</v>
      </c>
      <c r="B7145" s="34" t="s">
        <v>8286</v>
      </c>
    </row>
    <row r="7146" spans="1:2" x14ac:dyDescent="0.25">
      <c r="A7146" s="33">
        <v>41104501</v>
      </c>
      <c r="B7146" s="34" t="s">
        <v>17983</v>
      </c>
    </row>
    <row r="7147" spans="1:2" x14ac:dyDescent="0.25">
      <c r="A7147" s="33">
        <v>41104502</v>
      </c>
      <c r="B7147" s="34" t="s">
        <v>31</v>
      </c>
    </row>
    <row r="7148" spans="1:2" x14ac:dyDescent="0.25">
      <c r="A7148" s="33">
        <v>41104503</v>
      </c>
      <c r="B7148" s="34" t="s">
        <v>8488</v>
      </c>
    </row>
    <row r="7149" spans="1:2" x14ac:dyDescent="0.25">
      <c r="A7149" s="33">
        <v>41104504</v>
      </c>
      <c r="B7149" s="34" t="s">
        <v>11596</v>
      </c>
    </row>
    <row r="7150" spans="1:2" x14ac:dyDescent="0.25">
      <c r="A7150" s="33">
        <v>41104505</v>
      </c>
      <c r="B7150" s="34" t="s">
        <v>11306</v>
      </c>
    </row>
    <row r="7151" spans="1:2" x14ac:dyDescent="0.25">
      <c r="A7151" s="33">
        <v>41104506</v>
      </c>
      <c r="B7151" s="34" t="s">
        <v>5712</v>
      </c>
    </row>
    <row r="7152" spans="1:2" x14ac:dyDescent="0.25">
      <c r="A7152" s="33">
        <v>41104507</v>
      </c>
      <c r="B7152" s="34" t="s">
        <v>9217</v>
      </c>
    </row>
    <row r="7153" spans="1:2" x14ac:dyDescent="0.25">
      <c r="A7153" s="33">
        <v>41104508</v>
      </c>
      <c r="B7153" s="34" t="s">
        <v>11083</v>
      </c>
    </row>
    <row r="7154" spans="1:2" x14ac:dyDescent="0.25">
      <c r="A7154" s="33">
        <v>41104509</v>
      </c>
      <c r="B7154" s="34" t="s">
        <v>9110</v>
      </c>
    </row>
    <row r="7155" spans="1:2" x14ac:dyDescent="0.25">
      <c r="A7155" s="33">
        <v>41104510</v>
      </c>
      <c r="B7155" s="34" t="s">
        <v>1762</v>
      </c>
    </row>
    <row r="7156" spans="1:2" x14ac:dyDescent="0.25">
      <c r="A7156" s="33">
        <v>41104511</v>
      </c>
      <c r="B7156" s="34" t="s">
        <v>11065</v>
      </c>
    </row>
    <row r="7157" spans="1:2" x14ac:dyDescent="0.25">
      <c r="A7157" s="33">
        <v>41104512</v>
      </c>
      <c r="B7157" s="34" t="s">
        <v>15699</v>
      </c>
    </row>
    <row r="7158" spans="1:2" x14ac:dyDescent="0.25">
      <c r="A7158" s="33">
        <v>41104601</v>
      </c>
      <c r="B7158" s="34" t="s">
        <v>11579</v>
      </c>
    </row>
    <row r="7159" spans="1:2" x14ac:dyDescent="0.25">
      <c r="A7159" s="33">
        <v>41104602</v>
      </c>
      <c r="B7159" s="34" t="s">
        <v>612</v>
      </c>
    </row>
    <row r="7160" spans="1:2" x14ac:dyDescent="0.25">
      <c r="A7160" s="33">
        <v>41104603</v>
      </c>
      <c r="B7160" s="34" t="s">
        <v>957</v>
      </c>
    </row>
    <row r="7161" spans="1:2" x14ac:dyDescent="0.25">
      <c r="A7161" s="33">
        <v>41104604</v>
      </c>
      <c r="B7161" s="34" t="s">
        <v>8833</v>
      </c>
    </row>
    <row r="7162" spans="1:2" x14ac:dyDescent="0.25">
      <c r="A7162" s="33">
        <v>41104605</v>
      </c>
      <c r="B7162" s="34" t="s">
        <v>10117</v>
      </c>
    </row>
    <row r="7163" spans="1:2" x14ac:dyDescent="0.25">
      <c r="A7163" s="33">
        <v>41104606</v>
      </c>
      <c r="B7163" s="34" t="s">
        <v>5191</v>
      </c>
    </row>
    <row r="7164" spans="1:2" x14ac:dyDescent="0.25">
      <c r="A7164" s="33">
        <v>41104607</v>
      </c>
      <c r="B7164" s="34" t="s">
        <v>6364</v>
      </c>
    </row>
    <row r="7165" spans="1:2" x14ac:dyDescent="0.25">
      <c r="A7165" s="33">
        <v>41104608</v>
      </c>
      <c r="B7165" s="34" t="s">
        <v>11832</v>
      </c>
    </row>
    <row r="7166" spans="1:2" x14ac:dyDescent="0.25">
      <c r="A7166" s="33">
        <v>41104609</v>
      </c>
      <c r="B7166" s="34" t="s">
        <v>16607</v>
      </c>
    </row>
    <row r="7167" spans="1:2" x14ac:dyDescent="0.25">
      <c r="A7167" s="33">
        <v>41104610</v>
      </c>
      <c r="B7167" s="34" t="s">
        <v>17220</v>
      </c>
    </row>
    <row r="7168" spans="1:2" x14ac:dyDescent="0.25">
      <c r="A7168" s="33">
        <v>41104611</v>
      </c>
      <c r="B7168" s="34" t="s">
        <v>3044</v>
      </c>
    </row>
    <row r="7169" spans="1:2" x14ac:dyDescent="0.25">
      <c r="A7169" s="33">
        <v>41104612</v>
      </c>
      <c r="B7169" s="34" t="s">
        <v>10046</v>
      </c>
    </row>
    <row r="7170" spans="1:2" x14ac:dyDescent="0.25">
      <c r="A7170" s="33">
        <v>41104701</v>
      </c>
      <c r="B7170" s="34" t="s">
        <v>13347</v>
      </c>
    </row>
    <row r="7171" spans="1:2" x14ac:dyDescent="0.25">
      <c r="A7171" s="33">
        <v>41104702</v>
      </c>
      <c r="B7171" s="34" t="s">
        <v>10180</v>
      </c>
    </row>
    <row r="7172" spans="1:2" x14ac:dyDescent="0.25">
      <c r="A7172" s="33">
        <v>41104703</v>
      </c>
      <c r="B7172" s="34" t="s">
        <v>14019</v>
      </c>
    </row>
    <row r="7173" spans="1:2" x14ac:dyDescent="0.25">
      <c r="A7173" s="33">
        <v>41104704</v>
      </c>
      <c r="B7173" s="34" t="s">
        <v>8185</v>
      </c>
    </row>
    <row r="7174" spans="1:2" x14ac:dyDescent="0.25">
      <c r="A7174" s="33">
        <v>41104801</v>
      </c>
      <c r="B7174" s="34" t="s">
        <v>6165</v>
      </c>
    </row>
    <row r="7175" spans="1:2" x14ac:dyDescent="0.25">
      <c r="A7175" s="33">
        <v>41104802</v>
      </c>
      <c r="B7175" s="34" t="s">
        <v>467</v>
      </c>
    </row>
    <row r="7176" spans="1:2" x14ac:dyDescent="0.25">
      <c r="A7176" s="33">
        <v>41104803</v>
      </c>
      <c r="B7176" s="34" t="s">
        <v>12132</v>
      </c>
    </row>
    <row r="7177" spans="1:2" x14ac:dyDescent="0.25">
      <c r="A7177" s="33">
        <v>41104804</v>
      </c>
      <c r="B7177" s="34" t="s">
        <v>8576</v>
      </c>
    </row>
    <row r="7178" spans="1:2" x14ac:dyDescent="0.25">
      <c r="A7178" s="33">
        <v>41104805</v>
      </c>
      <c r="B7178" s="34" t="s">
        <v>15052</v>
      </c>
    </row>
    <row r="7179" spans="1:2" x14ac:dyDescent="0.25">
      <c r="A7179" s="33">
        <v>41104806</v>
      </c>
      <c r="B7179" s="34" t="s">
        <v>9487</v>
      </c>
    </row>
    <row r="7180" spans="1:2" x14ac:dyDescent="0.25">
      <c r="A7180" s="33">
        <v>41104807</v>
      </c>
      <c r="B7180" s="34" t="s">
        <v>272</v>
      </c>
    </row>
    <row r="7181" spans="1:2" x14ac:dyDescent="0.25">
      <c r="A7181" s="33">
        <v>41104808</v>
      </c>
      <c r="B7181" s="34" t="s">
        <v>11506</v>
      </c>
    </row>
    <row r="7182" spans="1:2" x14ac:dyDescent="0.25">
      <c r="A7182" s="33">
        <v>41104809</v>
      </c>
      <c r="B7182" s="34" t="s">
        <v>6481</v>
      </c>
    </row>
    <row r="7183" spans="1:2" x14ac:dyDescent="0.25">
      <c r="A7183" s="33">
        <v>41104810</v>
      </c>
      <c r="B7183" s="34" t="s">
        <v>12667</v>
      </c>
    </row>
    <row r="7184" spans="1:2" x14ac:dyDescent="0.25">
      <c r="A7184" s="33">
        <v>41104811</v>
      </c>
      <c r="B7184" s="34" t="s">
        <v>5071</v>
      </c>
    </row>
    <row r="7185" spans="1:2" x14ac:dyDescent="0.25">
      <c r="A7185" s="33">
        <v>41104812</v>
      </c>
      <c r="B7185" s="34" t="s">
        <v>7226</v>
      </c>
    </row>
    <row r="7186" spans="1:2" x14ac:dyDescent="0.25">
      <c r="A7186" s="33">
        <v>41104813</v>
      </c>
      <c r="B7186" s="34" t="s">
        <v>18517</v>
      </c>
    </row>
    <row r="7187" spans="1:2" x14ac:dyDescent="0.25">
      <c r="A7187" s="33">
        <v>41104814</v>
      </c>
      <c r="B7187" s="34" t="s">
        <v>3902</v>
      </c>
    </row>
    <row r="7188" spans="1:2" x14ac:dyDescent="0.25">
      <c r="A7188" s="33">
        <v>41104815</v>
      </c>
      <c r="B7188" s="34" t="s">
        <v>1476</v>
      </c>
    </row>
    <row r="7189" spans="1:2" x14ac:dyDescent="0.25">
      <c r="A7189" s="33">
        <v>41104816</v>
      </c>
      <c r="B7189" s="34" t="s">
        <v>6629</v>
      </c>
    </row>
    <row r="7190" spans="1:2" x14ac:dyDescent="0.25">
      <c r="A7190" s="33">
        <v>41104817</v>
      </c>
      <c r="B7190" s="34" t="s">
        <v>10192</v>
      </c>
    </row>
    <row r="7191" spans="1:2" x14ac:dyDescent="0.25">
      <c r="A7191" s="33">
        <v>41104901</v>
      </c>
      <c r="B7191" s="34" t="s">
        <v>10290</v>
      </c>
    </row>
    <row r="7192" spans="1:2" x14ac:dyDescent="0.25">
      <c r="A7192" s="33">
        <v>41104902</v>
      </c>
      <c r="B7192" s="34" t="s">
        <v>17814</v>
      </c>
    </row>
    <row r="7193" spans="1:2" x14ac:dyDescent="0.25">
      <c r="A7193" s="33">
        <v>41104903</v>
      </c>
      <c r="B7193" s="34" t="s">
        <v>2309</v>
      </c>
    </row>
    <row r="7194" spans="1:2" x14ac:dyDescent="0.25">
      <c r="A7194" s="33">
        <v>41104904</v>
      </c>
      <c r="B7194" s="34" t="s">
        <v>10969</v>
      </c>
    </row>
    <row r="7195" spans="1:2" x14ac:dyDescent="0.25">
      <c r="A7195" s="33">
        <v>41104905</v>
      </c>
      <c r="B7195" s="34" t="s">
        <v>9346</v>
      </c>
    </row>
    <row r="7196" spans="1:2" x14ac:dyDescent="0.25">
      <c r="A7196" s="33">
        <v>41104906</v>
      </c>
      <c r="B7196" s="34" t="s">
        <v>6645</v>
      </c>
    </row>
    <row r="7197" spans="1:2" x14ac:dyDescent="0.25">
      <c r="A7197" s="33">
        <v>41104907</v>
      </c>
      <c r="B7197" s="34" t="s">
        <v>4679</v>
      </c>
    </row>
    <row r="7198" spans="1:2" x14ac:dyDescent="0.25">
      <c r="A7198" s="33">
        <v>41104908</v>
      </c>
      <c r="B7198" s="34" t="s">
        <v>3068</v>
      </c>
    </row>
    <row r="7199" spans="1:2" x14ac:dyDescent="0.25">
      <c r="A7199" s="33">
        <v>41104909</v>
      </c>
      <c r="B7199" s="34" t="s">
        <v>7262</v>
      </c>
    </row>
    <row r="7200" spans="1:2" x14ac:dyDescent="0.25">
      <c r="A7200" s="33">
        <v>41104910</v>
      </c>
      <c r="B7200" s="34" t="s">
        <v>16377</v>
      </c>
    </row>
    <row r="7201" spans="1:2" x14ac:dyDescent="0.25">
      <c r="A7201" s="33">
        <v>41104911</v>
      </c>
      <c r="B7201" s="34" t="s">
        <v>17227</v>
      </c>
    </row>
    <row r="7202" spans="1:2" x14ac:dyDescent="0.25">
      <c r="A7202" s="33">
        <v>41104912</v>
      </c>
      <c r="B7202" s="34" t="s">
        <v>17765</v>
      </c>
    </row>
    <row r="7203" spans="1:2" x14ac:dyDescent="0.25">
      <c r="A7203" s="33">
        <v>41104913</v>
      </c>
      <c r="B7203" s="34" t="s">
        <v>1845</v>
      </c>
    </row>
    <row r="7204" spans="1:2" x14ac:dyDescent="0.25">
      <c r="A7204" s="33">
        <v>41104914</v>
      </c>
      <c r="B7204" s="34" t="s">
        <v>16871</v>
      </c>
    </row>
    <row r="7205" spans="1:2" x14ac:dyDescent="0.25">
      <c r="A7205" s="33">
        <v>41104915</v>
      </c>
      <c r="B7205" s="34" t="s">
        <v>10835</v>
      </c>
    </row>
    <row r="7206" spans="1:2" x14ac:dyDescent="0.25">
      <c r="A7206" s="33">
        <v>41104916</v>
      </c>
      <c r="B7206" s="34" t="s">
        <v>7351</v>
      </c>
    </row>
    <row r="7207" spans="1:2" x14ac:dyDescent="0.25">
      <c r="A7207" s="33">
        <v>41104917</v>
      </c>
      <c r="B7207" s="34" t="s">
        <v>10365</v>
      </c>
    </row>
    <row r="7208" spans="1:2" x14ac:dyDescent="0.25">
      <c r="A7208" s="33">
        <v>41104918</v>
      </c>
      <c r="B7208" s="34" t="s">
        <v>2992</v>
      </c>
    </row>
    <row r="7209" spans="1:2" x14ac:dyDescent="0.25">
      <c r="A7209" s="33">
        <v>41104919</v>
      </c>
      <c r="B7209" s="34" t="s">
        <v>16188</v>
      </c>
    </row>
    <row r="7210" spans="1:2" x14ac:dyDescent="0.25">
      <c r="A7210" s="33">
        <v>41104920</v>
      </c>
      <c r="B7210" s="34" t="s">
        <v>6715</v>
      </c>
    </row>
    <row r="7211" spans="1:2" x14ac:dyDescent="0.25">
      <c r="A7211" s="33">
        <v>41104921</v>
      </c>
      <c r="B7211" s="34" t="s">
        <v>8886</v>
      </c>
    </row>
    <row r="7212" spans="1:2" x14ac:dyDescent="0.25">
      <c r="A7212" s="33">
        <v>41104922</v>
      </c>
      <c r="B7212" s="34" t="s">
        <v>16682</v>
      </c>
    </row>
    <row r="7213" spans="1:2" x14ac:dyDescent="0.25">
      <c r="A7213" s="33">
        <v>41104923</v>
      </c>
      <c r="B7213" s="34" t="s">
        <v>3062</v>
      </c>
    </row>
    <row r="7214" spans="1:2" x14ac:dyDescent="0.25">
      <c r="A7214" s="33">
        <v>41104924</v>
      </c>
      <c r="B7214" s="34" t="s">
        <v>3032</v>
      </c>
    </row>
    <row r="7215" spans="1:2" x14ac:dyDescent="0.25">
      <c r="A7215" s="33">
        <v>41104925</v>
      </c>
      <c r="B7215" s="34" t="s">
        <v>308</v>
      </c>
    </row>
    <row r="7216" spans="1:2" x14ac:dyDescent="0.25">
      <c r="A7216" s="33">
        <v>41104926</v>
      </c>
      <c r="B7216" s="34" t="s">
        <v>13905</v>
      </c>
    </row>
    <row r="7217" spans="1:2" x14ac:dyDescent="0.25">
      <c r="A7217" s="33">
        <v>41104927</v>
      </c>
      <c r="B7217" s="34" t="s">
        <v>15665</v>
      </c>
    </row>
    <row r="7218" spans="1:2" x14ac:dyDescent="0.25">
      <c r="A7218" s="33">
        <v>41104928</v>
      </c>
      <c r="B7218" s="34" t="s">
        <v>18258</v>
      </c>
    </row>
    <row r="7219" spans="1:2" x14ac:dyDescent="0.25">
      <c r="A7219" s="33">
        <v>41104929</v>
      </c>
      <c r="B7219" s="34" t="s">
        <v>15819</v>
      </c>
    </row>
    <row r="7220" spans="1:2" x14ac:dyDescent="0.25">
      <c r="A7220" s="33">
        <v>41105001</v>
      </c>
      <c r="B7220" s="34" t="s">
        <v>2047</v>
      </c>
    </row>
    <row r="7221" spans="1:2" x14ac:dyDescent="0.25">
      <c r="A7221" s="33">
        <v>41105002</v>
      </c>
      <c r="B7221" s="34" t="s">
        <v>7286</v>
      </c>
    </row>
    <row r="7222" spans="1:2" x14ac:dyDescent="0.25">
      <c r="A7222" s="33">
        <v>41105003</v>
      </c>
      <c r="B7222" s="34" t="s">
        <v>15407</v>
      </c>
    </row>
    <row r="7223" spans="1:2" x14ac:dyDescent="0.25">
      <c r="A7223" s="33">
        <v>41105101</v>
      </c>
      <c r="B7223" s="34" t="s">
        <v>11662</v>
      </c>
    </row>
    <row r="7224" spans="1:2" x14ac:dyDescent="0.25">
      <c r="A7224" s="33">
        <v>41105102</v>
      </c>
      <c r="B7224" s="34" t="s">
        <v>937</v>
      </c>
    </row>
    <row r="7225" spans="1:2" x14ac:dyDescent="0.25">
      <c r="A7225" s="33">
        <v>41105103</v>
      </c>
      <c r="B7225" s="34" t="s">
        <v>17825</v>
      </c>
    </row>
    <row r="7226" spans="1:2" x14ac:dyDescent="0.25">
      <c r="A7226" s="33">
        <v>41105104</v>
      </c>
      <c r="B7226" s="34" t="s">
        <v>3871</v>
      </c>
    </row>
    <row r="7227" spans="1:2" x14ac:dyDescent="0.25">
      <c r="A7227" s="33">
        <v>41105105</v>
      </c>
      <c r="B7227" s="34" t="s">
        <v>15573</v>
      </c>
    </row>
    <row r="7228" spans="1:2" x14ac:dyDescent="0.25">
      <c r="A7228" s="33">
        <v>41105106</v>
      </c>
      <c r="B7228" s="34" t="s">
        <v>12276</v>
      </c>
    </row>
    <row r="7229" spans="1:2" x14ac:dyDescent="0.25">
      <c r="A7229" s="33">
        <v>41105107</v>
      </c>
      <c r="B7229" s="34" t="s">
        <v>15214</v>
      </c>
    </row>
    <row r="7230" spans="1:2" x14ac:dyDescent="0.25">
      <c r="A7230" s="33">
        <v>41105108</v>
      </c>
      <c r="B7230" s="34" t="s">
        <v>1293</v>
      </c>
    </row>
    <row r="7231" spans="1:2" x14ac:dyDescent="0.25">
      <c r="A7231" s="33">
        <v>41105109</v>
      </c>
      <c r="B7231" s="34" t="s">
        <v>3110</v>
      </c>
    </row>
    <row r="7232" spans="1:2" x14ac:dyDescent="0.25">
      <c r="A7232" s="33">
        <v>41105201</v>
      </c>
      <c r="B7232" s="34" t="s">
        <v>18879</v>
      </c>
    </row>
    <row r="7233" spans="1:2" x14ac:dyDescent="0.25">
      <c r="A7233" s="33">
        <v>41105202</v>
      </c>
      <c r="B7233" s="34" t="s">
        <v>10049</v>
      </c>
    </row>
    <row r="7234" spans="1:2" x14ac:dyDescent="0.25">
      <c r="A7234" s="33">
        <v>41105203</v>
      </c>
      <c r="B7234" s="34" t="s">
        <v>3145</v>
      </c>
    </row>
    <row r="7235" spans="1:2" x14ac:dyDescent="0.25">
      <c r="A7235" s="33">
        <v>41105204</v>
      </c>
      <c r="B7235" s="34" t="s">
        <v>17698</v>
      </c>
    </row>
    <row r="7236" spans="1:2" x14ac:dyDescent="0.25">
      <c r="A7236" s="33">
        <v>41105205</v>
      </c>
      <c r="B7236" s="34" t="s">
        <v>4968</v>
      </c>
    </row>
    <row r="7237" spans="1:2" x14ac:dyDescent="0.25">
      <c r="A7237" s="33">
        <v>41105301</v>
      </c>
      <c r="B7237" s="34" t="s">
        <v>11256</v>
      </c>
    </row>
    <row r="7238" spans="1:2" x14ac:dyDescent="0.25">
      <c r="A7238" s="33">
        <v>41105302</v>
      </c>
      <c r="B7238" s="34" t="s">
        <v>16321</v>
      </c>
    </row>
    <row r="7239" spans="1:2" x14ac:dyDescent="0.25">
      <c r="A7239" s="33">
        <v>41105303</v>
      </c>
      <c r="B7239" s="34" t="s">
        <v>18174</v>
      </c>
    </row>
    <row r="7240" spans="1:2" x14ac:dyDescent="0.25">
      <c r="A7240" s="33">
        <v>41105304</v>
      </c>
      <c r="B7240" s="34" t="s">
        <v>448</v>
      </c>
    </row>
    <row r="7241" spans="1:2" x14ac:dyDescent="0.25">
      <c r="A7241" s="33">
        <v>41105305</v>
      </c>
      <c r="B7241" s="34" t="s">
        <v>16391</v>
      </c>
    </row>
    <row r="7242" spans="1:2" x14ac:dyDescent="0.25">
      <c r="A7242" s="33">
        <v>41105307</v>
      </c>
      <c r="B7242" s="34" t="s">
        <v>7380</v>
      </c>
    </row>
    <row r="7243" spans="1:2" x14ac:dyDescent="0.25">
      <c r="A7243" s="33">
        <v>41105308</v>
      </c>
      <c r="B7243" s="34" t="s">
        <v>8545</v>
      </c>
    </row>
    <row r="7244" spans="1:2" x14ac:dyDescent="0.25">
      <c r="A7244" s="33">
        <v>41105309</v>
      </c>
      <c r="B7244" s="34" t="s">
        <v>7886</v>
      </c>
    </row>
    <row r="7245" spans="1:2" x14ac:dyDescent="0.25">
      <c r="A7245" s="33">
        <v>41105310</v>
      </c>
      <c r="B7245" s="34" t="s">
        <v>14969</v>
      </c>
    </row>
    <row r="7246" spans="1:2" x14ac:dyDescent="0.25">
      <c r="A7246" s="33">
        <v>41105311</v>
      </c>
      <c r="B7246" s="34" t="s">
        <v>13086</v>
      </c>
    </row>
    <row r="7247" spans="1:2" x14ac:dyDescent="0.25">
      <c r="A7247" s="33">
        <v>41105312</v>
      </c>
      <c r="B7247" s="34" t="s">
        <v>5204</v>
      </c>
    </row>
    <row r="7248" spans="1:2" x14ac:dyDescent="0.25">
      <c r="A7248" s="33">
        <v>41105313</v>
      </c>
      <c r="B7248" s="34" t="s">
        <v>3250</v>
      </c>
    </row>
    <row r="7249" spans="1:2" x14ac:dyDescent="0.25">
      <c r="A7249" s="33">
        <v>41105314</v>
      </c>
      <c r="B7249" s="34" t="s">
        <v>14066</v>
      </c>
    </row>
    <row r="7250" spans="1:2" x14ac:dyDescent="0.25">
      <c r="A7250" s="33">
        <v>41105315</v>
      </c>
      <c r="B7250" s="34" t="s">
        <v>8147</v>
      </c>
    </row>
    <row r="7251" spans="1:2" x14ac:dyDescent="0.25">
      <c r="A7251" s="33">
        <v>41105316</v>
      </c>
      <c r="B7251" s="34" t="s">
        <v>16090</v>
      </c>
    </row>
    <row r="7252" spans="1:2" x14ac:dyDescent="0.25">
      <c r="A7252" s="33">
        <v>41105317</v>
      </c>
      <c r="B7252" s="34" t="s">
        <v>5319</v>
      </c>
    </row>
    <row r="7253" spans="1:2" x14ac:dyDescent="0.25">
      <c r="A7253" s="33">
        <v>41105318</v>
      </c>
      <c r="B7253" s="34" t="s">
        <v>16593</v>
      </c>
    </row>
    <row r="7254" spans="1:2" x14ac:dyDescent="0.25">
      <c r="A7254" s="33">
        <v>41105319</v>
      </c>
      <c r="B7254" s="34" t="s">
        <v>16630</v>
      </c>
    </row>
    <row r="7255" spans="1:2" x14ac:dyDescent="0.25">
      <c r="A7255" s="33">
        <v>41105320</v>
      </c>
      <c r="B7255" s="34" t="s">
        <v>8070</v>
      </c>
    </row>
    <row r="7256" spans="1:2" x14ac:dyDescent="0.25">
      <c r="A7256" s="33">
        <v>41105321</v>
      </c>
      <c r="B7256" s="34" t="s">
        <v>2394</v>
      </c>
    </row>
    <row r="7257" spans="1:2" x14ac:dyDescent="0.25">
      <c r="A7257" s="33">
        <v>41105322</v>
      </c>
      <c r="B7257" s="34" t="s">
        <v>213</v>
      </c>
    </row>
    <row r="7258" spans="1:2" x14ac:dyDescent="0.25">
      <c r="A7258" s="33">
        <v>41105323</v>
      </c>
      <c r="B7258" s="34" t="s">
        <v>16437</v>
      </c>
    </row>
    <row r="7259" spans="1:2" x14ac:dyDescent="0.25">
      <c r="A7259" s="33">
        <v>41105324</v>
      </c>
      <c r="B7259" s="34" t="s">
        <v>3537</v>
      </c>
    </row>
    <row r="7260" spans="1:2" x14ac:dyDescent="0.25">
      <c r="A7260" s="33">
        <v>41105325</v>
      </c>
      <c r="B7260" s="34" t="s">
        <v>289</v>
      </c>
    </row>
    <row r="7261" spans="1:2" x14ac:dyDescent="0.25">
      <c r="A7261" s="33">
        <v>41105326</v>
      </c>
      <c r="B7261" s="34" t="s">
        <v>11283</v>
      </c>
    </row>
    <row r="7262" spans="1:2" x14ac:dyDescent="0.25">
      <c r="A7262" s="33">
        <v>41105327</v>
      </c>
      <c r="B7262" s="34" t="s">
        <v>4458</v>
      </c>
    </row>
    <row r="7263" spans="1:2" x14ac:dyDescent="0.25">
      <c r="A7263" s="33">
        <v>41105328</v>
      </c>
      <c r="B7263" s="34" t="s">
        <v>12315</v>
      </c>
    </row>
    <row r="7264" spans="1:2" x14ac:dyDescent="0.25">
      <c r="A7264" s="33">
        <v>41105329</v>
      </c>
      <c r="B7264" s="34" t="s">
        <v>2346</v>
      </c>
    </row>
    <row r="7265" spans="1:2" x14ac:dyDescent="0.25">
      <c r="A7265" s="33">
        <v>41105330</v>
      </c>
      <c r="B7265" s="34" t="s">
        <v>8997</v>
      </c>
    </row>
    <row r="7266" spans="1:2" x14ac:dyDescent="0.25">
      <c r="A7266" s="33">
        <v>41105331</v>
      </c>
      <c r="B7266" s="34" t="s">
        <v>2285</v>
      </c>
    </row>
    <row r="7267" spans="1:2" x14ac:dyDescent="0.25">
      <c r="A7267" s="33">
        <v>41105332</v>
      </c>
      <c r="B7267" s="34" t="s">
        <v>11753</v>
      </c>
    </row>
    <row r="7268" spans="1:2" x14ac:dyDescent="0.25">
      <c r="A7268" s="33">
        <v>41105333</v>
      </c>
      <c r="B7268" s="34" t="s">
        <v>17811</v>
      </c>
    </row>
    <row r="7269" spans="1:2" x14ac:dyDescent="0.25">
      <c r="A7269" s="33">
        <v>41105334</v>
      </c>
      <c r="B7269" s="34" t="s">
        <v>200</v>
      </c>
    </row>
    <row r="7270" spans="1:2" x14ac:dyDescent="0.25">
      <c r="A7270" s="33">
        <v>41105335</v>
      </c>
      <c r="B7270" s="34" t="s">
        <v>18569</v>
      </c>
    </row>
    <row r="7271" spans="1:2" x14ac:dyDescent="0.25">
      <c r="A7271" s="33">
        <v>41105336</v>
      </c>
      <c r="B7271" s="34" t="s">
        <v>12216</v>
      </c>
    </row>
    <row r="7272" spans="1:2" x14ac:dyDescent="0.25">
      <c r="A7272" s="33">
        <v>41105337</v>
      </c>
      <c r="B7272" s="34" t="s">
        <v>6646</v>
      </c>
    </row>
    <row r="7273" spans="1:2" x14ac:dyDescent="0.25">
      <c r="A7273" s="33">
        <v>41105338</v>
      </c>
      <c r="B7273" s="34" t="s">
        <v>18342</v>
      </c>
    </row>
    <row r="7274" spans="1:2" x14ac:dyDescent="0.25">
      <c r="A7274" s="33">
        <v>41105339</v>
      </c>
      <c r="B7274" s="34" t="s">
        <v>1564</v>
      </c>
    </row>
    <row r="7275" spans="1:2" x14ac:dyDescent="0.25">
      <c r="A7275" s="33">
        <v>41105501</v>
      </c>
      <c r="B7275" s="34" t="s">
        <v>15439</v>
      </c>
    </row>
    <row r="7276" spans="1:2" x14ac:dyDescent="0.25">
      <c r="A7276" s="33">
        <v>41105502</v>
      </c>
      <c r="B7276" s="34" t="s">
        <v>5589</v>
      </c>
    </row>
    <row r="7277" spans="1:2" x14ac:dyDescent="0.25">
      <c r="A7277" s="33">
        <v>41105503</v>
      </c>
      <c r="B7277" s="34" t="s">
        <v>10128</v>
      </c>
    </row>
    <row r="7278" spans="1:2" x14ac:dyDescent="0.25">
      <c r="A7278" s="33">
        <v>41105504</v>
      </c>
      <c r="B7278" s="34" t="s">
        <v>8862</v>
      </c>
    </row>
    <row r="7279" spans="1:2" x14ac:dyDescent="0.25">
      <c r="A7279" s="33">
        <v>41105505</v>
      </c>
      <c r="B7279" s="34" t="s">
        <v>16267</v>
      </c>
    </row>
    <row r="7280" spans="1:2" x14ac:dyDescent="0.25">
      <c r="A7280" s="33">
        <v>41105506</v>
      </c>
      <c r="B7280" s="34" t="s">
        <v>11746</v>
      </c>
    </row>
    <row r="7281" spans="1:2" x14ac:dyDescent="0.25">
      <c r="A7281" s="33">
        <v>41105507</v>
      </c>
      <c r="B7281" s="34" t="s">
        <v>1873</v>
      </c>
    </row>
    <row r="7282" spans="1:2" x14ac:dyDescent="0.25">
      <c r="A7282" s="33">
        <v>41105508</v>
      </c>
      <c r="B7282" s="34" t="s">
        <v>10411</v>
      </c>
    </row>
    <row r="7283" spans="1:2" x14ac:dyDescent="0.25">
      <c r="A7283" s="33">
        <v>41105509</v>
      </c>
      <c r="B7283" s="34" t="s">
        <v>7364</v>
      </c>
    </row>
    <row r="7284" spans="1:2" x14ac:dyDescent="0.25">
      <c r="A7284" s="33">
        <v>41105510</v>
      </c>
      <c r="B7284" s="34" t="s">
        <v>1599</v>
      </c>
    </row>
    <row r="7285" spans="1:2" x14ac:dyDescent="0.25">
      <c r="A7285" s="33">
        <v>41105511</v>
      </c>
      <c r="B7285" s="34" t="s">
        <v>1567</v>
      </c>
    </row>
    <row r="7286" spans="1:2" x14ac:dyDescent="0.25">
      <c r="A7286" s="33">
        <v>41105512</v>
      </c>
      <c r="B7286" s="34" t="s">
        <v>17323</v>
      </c>
    </row>
    <row r="7287" spans="1:2" x14ac:dyDescent="0.25">
      <c r="A7287" s="33">
        <v>41105513</v>
      </c>
      <c r="B7287" s="34" t="s">
        <v>11525</v>
      </c>
    </row>
    <row r="7288" spans="1:2" x14ac:dyDescent="0.25">
      <c r="A7288" s="33">
        <v>41105514</v>
      </c>
      <c r="B7288" s="34" t="s">
        <v>5851</v>
      </c>
    </row>
    <row r="7289" spans="1:2" x14ac:dyDescent="0.25">
      <c r="A7289" s="33">
        <v>41105515</v>
      </c>
      <c r="B7289" s="34" t="s">
        <v>8034</v>
      </c>
    </row>
    <row r="7290" spans="1:2" x14ac:dyDescent="0.25">
      <c r="A7290" s="33">
        <v>41105516</v>
      </c>
      <c r="B7290" s="34" t="s">
        <v>9762</v>
      </c>
    </row>
    <row r="7291" spans="1:2" x14ac:dyDescent="0.25">
      <c r="A7291" s="33">
        <v>41105517</v>
      </c>
      <c r="B7291" s="34" t="s">
        <v>2752</v>
      </c>
    </row>
    <row r="7292" spans="1:2" x14ac:dyDescent="0.25">
      <c r="A7292" s="33">
        <v>41105518</v>
      </c>
      <c r="B7292" s="34" t="s">
        <v>6732</v>
      </c>
    </row>
    <row r="7293" spans="1:2" x14ac:dyDescent="0.25">
      <c r="A7293" s="33">
        <v>41105519</v>
      </c>
      <c r="B7293" s="34" t="s">
        <v>1121</v>
      </c>
    </row>
    <row r="7294" spans="1:2" x14ac:dyDescent="0.25">
      <c r="A7294" s="33">
        <v>41105520</v>
      </c>
      <c r="B7294" s="34" t="s">
        <v>4879</v>
      </c>
    </row>
    <row r="7295" spans="1:2" x14ac:dyDescent="0.25">
      <c r="A7295" s="33">
        <v>41105601</v>
      </c>
      <c r="B7295" s="34" t="s">
        <v>17001</v>
      </c>
    </row>
    <row r="7296" spans="1:2" x14ac:dyDescent="0.25">
      <c r="A7296" s="33">
        <v>41105701</v>
      </c>
      <c r="B7296" s="34" t="s">
        <v>17662</v>
      </c>
    </row>
    <row r="7297" spans="1:2" x14ac:dyDescent="0.25">
      <c r="A7297" s="33">
        <v>41105801</v>
      </c>
      <c r="B7297" s="34" t="s">
        <v>5519</v>
      </c>
    </row>
    <row r="7298" spans="1:2" x14ac:dyDescent="0.25">
      <c r="A7298" s="33">
        <v>41105802</v>
      </c>
      <c r="B7298" s="34" t="s">
        <v>4407</v>
      </c>
    </row>
    <row r="7299" spans="1:2" x14ac:dyDescent="0.25">
      <c r="A7299" s="33">
        <v>41105803</v>
      </c>
      <c r="B7299" s="34" t="s">
        <v>12019</v>
      </c>
    </row>
    <row r="7300" spans="1:2" x14ac:dyDescent="0.25">
      <c r="A7300" s="33">
        <v>41105804</v>
      </c>
      <c r="B7300" s="34" t="s">
        <v>8557</v>
      </c>
    </row>
    <row r="7301" spans="1:2" x14ac:dyDescent="0.25">
      <c r="A7301" s="33">
        <v>41105901</v>
      </c>
      <c r="B7301" s="34" t="s">
        <v>439</v>
      </c>
    </row>
    <row r="7302" spans="1:2" x14ac:dyDescent="0.25">
      <c r="A7302" s="33">
        <v>41105902</v>
      </c>
      <c r="B7302" s="34" t="s">
        <v>12715</v>
      </c>
    </row>
    <row r="7303" spans="1:2" x14ac:dyDescent="0.25">
      <c r="A7303" s="33">
        <v>41105903</v>
      </c>
      <c r="B7303" s="34" t="s">
        <v>8082</v>
      </c>
    </row>
    <row r="7304" spans="1:2" x14ac:dyDescent="0.25">
      <c r="A7304" s="33">
        <v>41105904</v>
      </c>
      <c r="B7304" s="34" t="s">
        <v>16134</v>
      </c>
    </row>
    <row r="7305" spans="1:2" x14ac:dyDescent="0.25">
      <c r="A7305" s="33">
        <v>41105905</v>
      </c>
      <c r="B7305" s="34" t="s">
        <v>14998</v>
      </c>
    </row>
    <row r="7306" spans="1:2" x14ac:dyDescent="0.25">
      <c r="A7306" s="33">
        <v>41105906</v>
      </c>
      <c r="B7306" s="34" t="s">
        <v>9550</v>
      </c>
    </row>
    <row r="7307" spans="1:2" x14ac:dyDescent="0.25">
      <c r="A7307" s="33">
        <v>41105907</v>
      </c>
      <c r="B7307" s="34" t="s">
        <v>15524</v>
      </c>
    </row>
    <row r="7308" spans="1:2" x14ac:dyDescent="0.25">
      <c r="A7308" s="33">
        <v>41105908</v>
      </c>
      <c r="B7308" s="34" t="s">
        <v>960</v>
      </c>
    </row>
    <row r="7309" spans="1:2" x14ac:dyDescent="0.25">
      <c r="A7309" s="33">
        <v>41106001</v>
      </c>
      <c r="B7309" s="34" t="s">
        <v>4576</v>
      </c>
    </row>
    <row r="7310" spans="1:2" x14ac:dyDescent="0.25">
      <c r="A7310" s="33">
        <v>41106002</v>
      </c>
      <c r="B7310" s="34" t="s">
        <v>18444</v>
      </c>
    </row>
    <row r="7311" spans="1:2" x14ac:dyDescent="0.25">
      <c r="A7311" s="33">
        <v>41106003</v>
      </c>
      <c r="B7311" s="34" t="s">
        <v>16058</v>
      </c>
    </row>
    <row r="7312" spans="1:2" x14ac:dyDescent="0.25">
      <c r="A7312" s="33">
        <v>41106004</v>
      </c>
      <c r="B7312" s="34" t="s">
        <v>12877</v>
      </c>
    </row>
    <row r="7313" spans="1:2" x14ac:dyDescent="0.25">
      <c r="A7313" s="33">
        <v>41106005</v>
      </c>
      <c r="B7313" s="34" t="s">
        <v>8765</v>
      </c>
    </row>
    <row r="7314" spans="1:2" x14ac:dyDescent="0.25">
      <c r="A7314" s="33">
        <v>41106006</v>
      </c>
      <c r="B7314" s="34" t="s">
        <v>3988</v>
      </c>
    </row>
    <row r="7315" spans="1:2" x14ac:dyDescent="0.25">
      <c r="A7315" s="33">
        <v>41106101</v>
      </c>
      <c r="B7315" s="34" t="s">
        <v>15695</v>
      </c>
    </row>
    <row r="7316" spans="1:2" x14ac:dyDescent="0.25">
      <c r="A7316" s="33">
        <v>41106102</v>
      </c>
      <c r="B7316" s="34" t="s">
        <v>9400</v>
      </c>
    </row>
    <row r="7317" spans="1:2" x14ac:dyDescent="0.25">
      <c r="A7317" s="33">
        <v>41106103</v>
      </c>
      <c r="B7317" s="34" t="s">
        <v>14455</v>
      </c>
    </row>
    <row r="7318" spans="1:2" x14ac:dyDescent="0.25">
      <c r="A7318" s="33">
        <v>41106104</v>
      </c>
      <c r="B7318" s="34" t="s">
        <v>16694</v>
      </c>
    </row>
    <row r="7319" spans="1:2" x14ac:dyDescent="0.25">
      <c r="A7319" s="33">
        <v>41106201</v>
      </c>
      <c r="B7319" s="34" t="s">
        <v>8982</v>
      </c>
    </row>
    <row r="7320" spans="1:2" x14ac:dyDescent="0.25">
      <c r="A7320" s="33">
        <v>41106202</v>
      </c>
      <c r="B7320" s="34" t="s">
        <v>11984</v>
      </c>
    </row>
    <row r="7321" spans="1:2" x14ac:dyDescent="0.25">
      <c r="A7321" s="33">
        <v>41106203</v>
      </c>
      <c r="B7321" s="34" t="s">
        <v>6871</v>
      </c>
    </row>
    <row r="7322" spans="1:2" x14ac:dyDescent="0.25">
      <c r="A7322" s="33">
        <v>41106204</v>
      </c>
      <c r="B7322" s="34" t="s">
        <v>11413</v>
      </c>
    </row>
    <row r="7323" spans="1:2" x14ac:dyDescent="0.25">
      <c r="A7323" s="33">
        <v>41106205</v>
      </c>
      <c r="B7323" s="34" t="s">
        <v>10358</v>
      </c>
    </row>
    <row r="7324" spans="1:2" x14ac:dyDescent="0.25">
      <c r="A7324" s="33">
        <v>41106206</v>
      </c>
      <c r="B7324" s="34" t="s">
        <v>15385</v>
      </c>
    </row>
    <row r="7325" spans="1:2" x14ac:dyDescent="0.25">
      <c r="A7325" s="33">
        <v>41106207</v>
      </c>
      <c r="B7325" s="34" t="s">
        <v>695</v>
      </c>
    </row>
    <row r="7326" spans="1:2" x14ac:dyDescent="0.25">
      <c r="A7326" s="33">
        <v>41106208</v>
      </c>
      <c r="B7326" s="34" t="s">
        <v>16824</v>
      </c>
    </row>
    <row r="7327" spans="1:2" x14ac:dyDescent="0.25">
      <c r="A7327" s="33">
        <v>41106209</v>
      </c>
      <c r="B7327" s="34" t="s">
        <v>3318</v>
      </c>
    </row>
    <row r="7328" spans="1:2" x14ac:dyDescent="0.25">
      <c r="A7328" s="33">
        <v>41106210</v>
      </c>
      <c r="B7328" s="34" t="s">
        <v>18368</v>
      </c>
    </row>
    <row r="7329" spans="1:2" x14ac:dyDescent="0.25">
      <c r="A7329" s="33">
        <v>41106211</v>
      </c>
      <c r="B7329" s="34" t="s">
        <v>4352</v>
      </c>
    </row>
    <row r="7330" spans="1:2" x14ac:dyDescent="0.25">
      <c r="A7330" s="33">
        <v>41106212</v>
      </c>
      <c r="B7330" s="34" t="s">
        <v>4845</v>
      </c>
    </row>
    <row r="7331" spans="1:2" x14ac:dyDescent="0.25">
      <c r="A7331" s="33">
        <v>41106213</v>
      </c>
      <c r="B7331" s="34" t="s">
        <v>16584</v>
      </c>
    </row>
    <row r="7332" spans="1:2" x14ac:dyDescent="0.25">
      <c r="A7332" s="33">
        <v>41106214</v>
      </c>
      <c r="B7332" s="34" t="s">
        <v>4045</v>
      </c>
    </row>
    <row r="7333" spans="1:2" x14ac:dyDescent="0.25">
      <c r="A7333" s="33">
        <v>41106215</v>
      </c>
      <c r="B7333" s="34" t="s">
        <v>5001</v>
      </c>
    </row>
    <row r="7334" spans="1:2" x14ac:dyDescent="0.25">
      <c r="A7334" s="33">
        <v>41106216</v>
      </c>
      <c r="B7334" s="34" t="s">
        <v>2873</v>
      </c>
    </row>
    <row r="7335" spans="1:2" x14ac:dyDescent="0.25">
      <c r="A7335" s="33">
        <v>41106217</v>
      </c>
      <c r="B7335" s="34" t="s">
        <v>11666</v>
      </c>
    </row>
    <row r="7336" spans="1:2" x14ac:dyDescent="0.25">
      <c r="A7336" s="33">
        <v>41106218</v>
      </c>
      <c r="B7336" s="34" t="s">
        <v>2954</v>
      </c>
    </row>
    <row r="7337" spans="1:2" x14ac:dyDescent="0.25">
      <c r="A7337" s="33">
        <v>41106219</v>
      </c>
      <c r="B7337" s="34" t="s">
        <v>15154</v>
      </c>
    </row>
    <row r="7338" spans="1:2" x14ac:dyDescent="0.25">
      <c r="A7338" s="33">
        <v>41106220</v>
      </c>
      <c r="B7338" s="34" t="s">
        <v>16450</v>
      </c>
    </row>
    <row r="7339" spans="1:2" x14ac:dyDescent="0.25">
      <c r="A7339" s="33">
        <v>41106221</v>
      </c>
      <c r="B7339" s="34" t="s">
        <v>13097</v>
      </c>
    </row>
    <row r="7340" spans="1:2" x14ac:dyDescent="0.25">
      <c r="A7340" s="33">
        <v>41106222</v>
      </c>
      <c r="B7340" s="34" t="s">
        <v>4039</v>
      </c>
    </row>
    <row r="7341" spans="1:2" x14ac:dyDescent="0.25">
      <c r="A7341" s="33">
        <v>41106223</v>
      </c>
      <c r="B7341" s="34" t="s">
        <v>7314</v>
      </c>
    </row>
    <row r="7342" spans="1:2" x14ac:dyDescent="0.25">
      <c r="A7342" s="33">
        <v>41106301</v>
      </c>
      <c r="B7342" s="34" t="s">
        <v>12312</v>
      </c>
    </row>
    <row r="7343" spans="1:2" x14ac:dyDescent="0.25">
      <c r="A7343" s="33">
        <v>41106302</v>
      </c>
      <c r="B7343" s="34" t="s">
        <v>15404</v>
      </c>
    </row>
    <row r="7344" spans="1:2" x14ac:dyDescent="0.25">
      <c r="A7344" s="33">
        <v>41106303</v>
      </c>
      <c r="B7344" s="34" t="s">
        <v>6532</v>
      </c>
    </row>
    <row r="7345" spans="1:2" x14ac:dyDescent="0.25">
      <c r="A7345" s="33">
        <v>41106304</v>
      </c>
      <c r="B7345" s="34" t="s">
        <v>9385</v>
      </c>
    </row>
    <row r="7346" spans="1:2" x14ac:dyDescent="0.25">
      <c r="A7346" s="33">
        <v>41106305</v>
      </c>
      <c r="B7346" s="34" t="s">
        <v>7820</v>
      </c>
    </row>
    <row r="7347" spans="1:2" x14ac:dyDescent="0.25">
      <c r="A7347" s="33">
        <v>41106306</v>
      </c>
      <c r="B7347" s="34" t="s">
        <v>18662</v>
      </c>
    </row>
    <row r="7348" spans="1:2" x14ac:dyDescent="0.25">
      <c r="A7348" s="33">
        <v>41106307</v>
      </c>
      <c r="B7348" s="34" t="s">
        <v>13049</v>
      </c>
    </row>
    <row r="7349" spans="1:2" x14ac:dyDescent="0.25">
      <c r="A7349" s="33">
        <v>41106308</v>
      </c>
      <c r="B7349" s="34" t="s">
        <v>11080</v>
      </c>
    </row>
    <row r="7350" spans="1:2" x14ac:dyDescent="0.25">
      <c r="A7350" s="33">
        <v>41106309</v>
      </c>
      <c r="B7350" s="34" t="s">
        <v>2293</v>
      </c>
    </row>
    <row r="7351" spans="1:2" x14ac:dyDescent="0.25">
      <c r="A7351" s="33">
        <v>41106310</v>
      </c>
      <c r="B7351" s="34" t="s">
        <v>2615</v>
      </c>
    </row>
    <row r="7352" spans="1:2" x14ac:dyDescent="0.25">
      <c r="A7352" s="33">
        <v>41106311</v>
      </c>
      <c r="B7352" s="34" t="s">
        <v>14225</v>
      </c>
    </row>
    <row r="7353" spans="1:2" x14ac:dyDescent="0.25">
      <c r="A7353" s="33">
        <v>41106312</v>
      </c>
      <c r="B7353" s="34" t="s">
        <v>4109</v>
      </c>
    </row>
    <row r="7354" spans="1:2" x14ac:dyDescent="0.25">
      <c r="A7354" s="33">
        <v>41106313</v>
      </c>
      <c r="B7354" s="34" t="s">
        <v>13047</v>
      </c>
    </row>
    <row r="7355" spans="1:2" x14ac:dyDescent="0.25">
      <c r="A7355" s="33">
        <v>41106314</v>
      </c>
      <c r="B7355" s="34" t="s">
        <v>16822</v>
      </c>
    </row>
    <row r="7356" spans="1:2" x14ac:dyDescent="0.25">
      <c r="A7356" s="33">
        <v>41106401</v>
      </c>
      <c r="B7356" s="34" t="s">
        <v>2969</v>
      </c>
    </row>
    <row r="7357" spans="1:2" x14ac:dyDescent="0.25">
      <c r="A7357" s="33">
        <v>41106402</v>
      </c>
      <c r="B7357" s="34" t="s">
        <v>5708</v>
      </c>
    </row>
    <row r="7358" spans="1:2" x14ac:dyDescent="0.25">
      <c r="A7358" s="33">
        <v>41106403</v>
      </c>
      <c r="B7358" s="34" t="s">
        <v>1993</v>
      </c>
    </row>
    <row r="7359" spans="1:2" x14ac:dyDescent="0.25">
      <c r="A7359" s="33">
        <v>41106501</v>
      </c>
      <c r="B7359" s="34" t="s">
        <v>9599</v>
      </c>
    </row>
    <row r="7360" spans="1:2" x14ac:dyDescent="0.25">
      <c r="A7360" s="33">
        <v>41106502</v>
      </c>
      <c r="B7360" s="34" t="s">
        <v>3611</v>
      </c>
    </row>
    <row r="7361" spans="1:2" x14ac:dyDescent="0.25">
      <c r="A7361" s="33">
        <v>41106503</v>
      </c>
      <c r="B7361" s="34" t="s">
        <v>3851</v>
      </c>
    </row>
    <row r="7362" spans="1:2" x14ac:dyDescent="0.25">
      <c r="A7362" s="33">
        <v>41106504</v>
      </c>
      <c r="B7362" s="34" t="s">
        <v>852</v>
      </c>
    </row>
    <row r="7363" spans="1:2" x14ac:dyDescent="0.25">
      <c r="A7363" s="33">
        <v>41106505</v>
      </c>
      <c r="B7363" s="34" t="s">
        <v>15046</v>
      </c>
    </row>
    <row r="7364" spans="1:2" x14ac:dyDescent="0.25">
      <c r="A7364" s="33">
        <v>41106506</v>
      </c>
      <c r="B7364" s="34" t="s">
        <v>9282</v>
      </c>
    </row>
    <row r="7365" spans="1:2" x14ac:dyDescent="0.25">
      <c r="A7365" s="33">
        <v>41106507</v>
      </c>
      <c r="B7365" s="34" t="s">
        <v>17029</v>
      </c>
    </row>
    <row r="7366" spans="1:2" x14ac:dyDescent="0.25">
      <c r="A7366" s="33">
        <v>41106508</v>
      </c>
      <c r="B7366" s="34" t="s">
        <v>8046</v>
      </c>
    </row>
    <row r="7367" spans="1:2" x14ac:dyDescent="0.25">
      <c r="A7367" s="33">
        <v>41106509</v>
      </c>
      <c r="B7367" s="34" t="s">
        <v>5440</v>
      </c>
    </row>
    <row r="7368" spans="1:2" x14ac:dyDescent="0.25">
      <c r="A7368" s="33">
        <v>41106510</v>
      </c>
      <c r="B7368" s="34" t="s">
        <v>7720</v>
      </c>
    </row>
    <row r="7369" spans="1:2" x14ac:dyDescent="0.25">
      <c r="A7369" s="33">
        <v>41106511</v>
      </c>
      <c r="B7369" s="34" t="s">
        <v>12309</v>
      </c>
    </row>
    <row r="7370" spans="1:2" x14ac:dyDescent="0.25">
      <c r="A7370" s="33">
        <v>41106512</v>
      </c>
      <c r="B7370" s="34" t="s">
        <v>7004</v>
      </c>
    </row>
    <row r="7371" spans="1:2" x14ac:dyDescent="0.25">
      <c r="A7371" s="33">
        <v>41106513</v>
      </c>
      <c r="B7371" s="34" t="s">
        <v>9294</v>
      </c>
    </row>
    <row r="7372" spans="1:2" x14ac:dyDescent="0.25">
      <c r="A7372" s="33">
        <v>41106514</v>
      </c>
      <c r="B7372" s="34" t="s">
        <v>8404</v>
      </c>
    </row>
    <row r="7373" spans="1:2" x14ac:dyDescent="0.25">
      <c r="A7373" s="33">
        <v>41106515</v>
      </c>
      <c r="B7373" s="34" t="s">
        <v>18746</v>
      </c>
    </row>
    <row r="7374" spans="1:2" x14ac:dyDescent="0.25">
      <c r="A7374" s="33">
        <v>41106601</v>
      </c>
      <c r="B7374" s="34" t="s">
        <v>9096</v>
      </c>
    </row>
    <row r="7375" spans="1:2" x14ac:dyDescent="0.25">
      <c r="A7375" s="33">
        <v>41106602</v>
      </c>
      <c r="B7375" s="34" t="s">
        <v>8783</v>
      </c>
    </row>
    <row r="7376" spans="1:2" x14ac:dyDescent="0.25">
      <c r="A7376" s="33">
        <v>41106603</v>
      </c>
      <c r="B7376" s="34" t="s">
        <v>11135</v>
      </c>
    </row>
    <row r="7377" spans="1:2" x14ac:dyDescent="0.25">
      <c r="A7377" s="33">
        <v>41106604</v>
      </c>
      <c r="B7377" s="34" t="s">
        <v>12291</v>
      </c>
    </row>
    <row r="7378" spans="1:2" x14ac:dyDescent="0.25">
      <c r="A7378" s="33">
        <v>41106605</v>
      </c>
      <c r="B7378" s="34" t="s">
        <v>12621</v>
      </c>
    </row>
    <row r="7379" spans="1:2" x14ac:dyDescent="0.25">
      <c r="A7379" s="33">
        <v>41106606</v>
      </c>
      <c r="B7379" s="34" t="s">
        <v>13202</v>
      </c>
    </row>
    <row r="7380" spans="1:2" x14ac:dyDescent="0.25">
      <c r="A7380" s="33">
        <v>41106607</v>
      </c>
      <c r="B7380" s="34" t="s">
        <v>15821</v>
      </c>
    </row>
    <row r="7381" spans="1:2" x14ac:dyDescent="0.25">
      <c r="A7381" s="33">
        <v>41106608</v>
      </c>
      <c r="B7381" s="34" t="s">
        <v>17169</v>
      </c>
    </row>
    <row r="7382" spans="1:2" x14ac:dyDescent="0.25">
      <c r="A7382" s="33">
        <v>41106609</v>
      </c>
      <c r="B7382" s="34" t="s">
        <v>17977</v>
      </c>
    </row>
    <row r="7383" spans="1:2" x14ac:dyDescent="0.25">
      <c r="A7383" s="33">
        <v>41106610</v>
      </c>
      <c r="B7383" s="34" t="s">
        <v>2456</v>
      </c>
    </row>
    <row r="7384" spans="1:2" x14ac:dyDescent="0.25">
      <c r="A7384" s="33">
        <v>41106611</v>
      </c>
      <c r="B7384" s="34" t="s">
        <v>17573</v>
      </c>
    </row>
    <row r="7385" spans="1:2" x14ac:dyDescent="0.25">
      <c r="A7385" s="33">
        <v>41106612</v>
      </c>
      <c r="B7385" s="34" t="s">
        <v>16869</v>
      </c>
    </row>
    <row r="7386" spans="1:2" x14ac:dyDescent="0.25">
      <c r="A7386" s="33">
        <v>41106613</v>
      </c>
      <c r="B7386" s="34" t="s">
        <v>5383</v>
      </c>
    </row>
    <row r="7387" spans="1:2" x14ac:dyDescent="0.25">
      <c r="A7387" s="33">
        <v>41106614</v>
      </c>
      <c r="B7387" s="34" t="s">
        <v>9418</v>
      </c>
    </row>
    <row r="7388" spans="1:2" x14ac:dyDescent="0.25">
      <c r="A7388" s="33">
        <v>41106615</v>
      </c>
      <c r="B7388" s="34" t="s">
        <v>7216</v>
      </c>
    </row>
    <row r="7389" spans="1:2" x14ac:dyDescent="0.25">
      <c r="A7389" s="33">
        <v>41106616</v>
      </c>
      <c r="B7389" s="34" t="s">
        <v>6949</v>
      </c>
    </row>
    <row r="7390" spans="1:2" x14ac:dyDescent="0.25">
      <c r="A7390" s="33">
        <v>41106617</v>
      </c>
      <c r="B7390" s="34" t="s">
        <v>621</v>
      </c>
    </row>
    <row r="7391" spans="1:2" x14ac:dyDescent="0.25">
      <c r="A7391" s="33">
        <v>41106618</v>
      </c>
      <c r="B7391" s="34" t="s">
        <v>12933</v>
      </c>
    </row>
    <row r="7392" spans="1:2" x14ac:dyDescent="0.25">
      <c r="A7392" s="33">
        <v>41106619</v>
      </c>
      <c r="B7392" s="34" t="s">
        <v>12926</v>
      </c>
    </row>
    <row r="7393" spans="1:2" x14ac:dyDescent="0.25">
      <c r="A7393" s="33">
        <v>41106620</v>
      </c>
      <c r="B7393" s="34" t="s">
        <v>16718</v>
      </c>
    </row>
    <row r="7394" spans="1:2" x14ac:dyDescent="0.25">
      <c r="A7394" s="33">
        <v>41106621</v>
      </c>
      <c r="B7394" s="34" t="s">
        <v>5089</v>
      </c>
    </row>
    <row r="7395" spans="1:2" x14ac:dyDescent="0.25">
      <c r="A7395" s="33">
        <v>41106622</v>
      </c>
      <c r="B7395" s="34" t="s">
        <v>12253</v>
      </c>
    </row>
    <row r="7396" spans="1:2" x14ac:dyDescent="0.25">
      <c r="A7396" s="33">
        <v>41111501</v>
      </c>
      <c r="B7396" s="34" t="s">
        <v>1105</v>
      </c>
    </row>
    <row r="7397" spans="1:2" x14ac:dyDescent="0.25">
      <c r="A7397" s="33">
        <v>41111502</v>
      </c>
      <c r="B7397" s="34" t="s">
        <v>13386</v>
      </c>
    </row>
    <row r="7398" spans="1:2" x14ac:dyDescent="0.25">
      <c r="A7398" s="33">
        <v>41111503</v>
      </c>
      <c r="B7398" s="34" t="s">
        <v>11861</v>
      </c>
    </row>
    <row r="7399" spans="1:2" x14ac:dyDescent="0.25">
      <c r="A7399" s="33">
        <v>41111504</v>
      </c>
      <c r="B7399" s="34" t="s">
        <v>171</v>
      </c>
    </row>
    <row r="7400" spans="1:2" x14ac:dyDescent="0.25">
      <c r="A7400" s="33">
        <v>41111505</v>
      </c>
      <c r="B7400" s="34" t="s">
        <v>7643</v>
      </c>
    </row>
    <row r="7401" spans="1:2" x14ac:dyDescent="0.25">
      <c r="A7401" s="33">
        <v>41111506</v>
      </c>
      <c r="B7401" s="34" t="s">
        <v>16795</v>
      </c>
    </row>
    <row r="7402" spans="1:2" x14ac:dyDescent="0.25">
      <c r="A7402" s="33">
        <v>41111507</v>
      </c>
      <c r="B7402" s="34" t="s">
        <v>37</v>
      </c>
    </row>
    <row r="7403" spans="1:2" x14ac:dyDescent="0.25">
      <c r="A7403" s="33">
        <v>41111508</v>
      </c>
      <c r="B7403" s="34" t="s">
        <v>15705</v>
      </c>
    </row>
    <row r="7404" spans="1:2" x14ac:dyDescent="0.25">
      <c r="A7404" s="33">
        <v>41111509</v>
      </c>
      <c r="B7404" s="34" t="s">
        <v>2638</v>
      </c>
    </row>
    <row r="7405" spans="1:2" x14ac:dyDescent="0.25">
      <c r="A7405" s="33">
        <v>41111510</v>
      </c>
      <c r="B7405" s="34" t="s">
        <v>8509</v>
      </c>
    </row>
    <row r="7406" spans="1:2" x14ac:dyDescent="0.25">
      <c r="A7406" s="33">
        <v>41111511</v>
      </c>
      <c r="B7406" s="34" t="s">
        <v>5101</v>
      </c>
    </row>
    <row r="7407" spans="1:2" x14ac:dyDescent="0.25">
      <c r="A7407" s="33">
        <v>41111512</v>
      </c>
      <c r="B7407" s="34" t="s">
        <v>17789</v>
      </c>
    </row>
    <row r="7408" spans="1:2" x14ac:dyDescent="0.25">
      <c r="A7408" s="33">
        <v>41111513</v>
      </c>
      <c r="B7408" s="34" t="s">
        <v>15548</v>
      </c>
    </row>
    <row r="7409" spans="1:2" x14ac:dyDescent="0.25">
      <c r="A7409" s="33">
        <v>41111515</v>
      </c>
      <c r="B7409" s="34" t="s">
        <v>7422</v>
      </c>
    </row>
    <row r="7410" spans="1:2" x14ac:dyDescent="0.25">
      <c r="A7410" s="33">
        <v>41111516</v>
      </c>
      <c r="B7410" s="34" t="s">
        <v>17927</v>
      </c>
    </row>
    <row r="7411" spans="1:2" x14ac:dyDescent="0.25">
      <c r="A7411" s="33">
        <v>41111517</v>
      </c>
      <c r="B7411" s="34" t="s">
        <v>3023</v>
      </c>
    </row>
    <row r="7412" spans="1:2" x14ac:dyDescent="0.25">
      <c r="A7412" s="33">
        <v>41111601</v>
      </c>
      <c r="B7412" s="34" t="s">
        <v>18439</v>
      </c>
    </row>
    <row r="7413" spans="1:2" x14ac:dyDescent="0.25">
      <c r="A7413" s="33">
        <v>41111602</v>
      </c>
      <c r="B7413" s="34" t="s">
        <v>7666</v>
      </c>
    </row>
    <row r="7414" spans="1:2" x14ac:dyDescent="0.25">
      <c r="A7414" s="33">
        <v>41111603</v>
      </c>
      <c r="B7414" s="34" t="s">
        <v>8656</v>
      </c>
    </row>
    <row r="7415" spans="1:2" x14ac:dyDescent="0.25">
      <c r="A7415" s="33">
        <v>41111604</v>
      </c>
      <c r="B7415" s="34" t="s">
        <v>16385</v>
      </c>
    </row>
    <row r="7416" spans="1:2" x14ac:dyDescent="0.25">
      <c r="A7416" s="33">
        <v>41111605</v>
      </c>
      <c r="B7416" s="34" t="s">
        <v>8797</v>
      </c>
    </row>
    <row r="7417" spans="1:2" x14ac:dyDescent="0.25">
      <c r="A7417" s="33">
        <v>41111606</v>
      </c>
      <c r="B7417" s="34" t="s">
        <v>2169</v>
      </c>
    </row>
    <row r="7418" spans="1:2" x14ac:dyDescent="0.25">
      <c r="A7418" s="33">
        <v>41111607</v>
      </c>
      <c r="B7418" s="34" t="s">
        <v>13768</v>
      </c>
    </row>
    <row r="7419" spans="1:2" x14ac:dyDescent="0.25">
      <c r="A7419" s="33">
        <v>41111613</v>
      </c>
      <c r="B7419" s="34" t="s">
        <v>13721</v>
      </c>
    </row>
    <row r="7420" spans="1:2" x14ac:dyDescent="0.25">
      <c r="A7420" s="33">
        <v>41111614</v>
      </c>
      <c r="B7420" s="34" t="s">
        <v>4398</v>
      </c>
    </row>
    <row r="7421" spans="1:2" x14ac:dyDescent="0.25">
      <c r="A7421" s="33">
        <v>41111615</v>
      </c>
      <c r="B7421" s="34" t="s">
        <v>2158</v>
      </c>
    </row>
    <row r="7422" spans="1:2" x14ac:dyDescent="0.25">
      <c r="A7422" s="33">
        <v>41111616</v>
      </c>
      <c r="B7422" s="34" t="s">
        <v>686</v>
      </c>
    </row>
    <row r="7423" spans="1:2" x14ac:dyDescent="0.25">
      <c r="A7423" s="33">
        <v>41111617</v>
      </c>
      <c r="B7423" s="34" t="s">
        <v>8121</v>
      </c>
    </row>
    <row r="7424" spans="1:2" x14ac:dyDescent="0.25">
      <c r="A7424" s="33">
        <v>41111618</v>
      </c>
      <c r="B7424" s="34" t="s">
        <v>12202</v>
      </c>
    </row>
    <row r="7425" spans="1:2" x14ac:dyDescent="0.25">
      <c r="A7425" s="33">
        <v>41111619</v>
      </c>
      <c r="B7425" s="34" t="s">
        <v>13770</v>
      </c>
    </row>
    <row r="7426" spans="1:2" x14ac:dyDescent="0.25">
      <c r="A7426" s="33">
        <v>41111620</v>
      </c>
      <c r="B7426" s="34" t="s">
        <v>10978</v>
      </c>
    </row>
    <row r="7427" spans="1:2" x14ac:dyDescent="0.25">
      <c r="A7427" s="33">
        <v>41111621</v>
      </c>
      <c r="B7427" s="34" t="s">
        <v>18443</v>
      </c>
    </row>
    <row r="7428" spans="1:2" x14ac:dyDescent="0.25">
      <c r="A7428" s="33">
        <v>41111622</v>
      </c>
      <c r="B7428" s="34" t="s">
        <v>3353</v>
      </c>
    </row>
    <row r="7429" spans="1:2" x14ac:dyDescent="0.25">
      <c r="A7429" s="33">
        <v>41111623</v>
      </c>
      <c r="B7429" s="34" t="s">
        <v>16544</v>
      </c>
    </row>
    <row r="7430" spans="1:2" x14ac:dyDescent="0.25">
      <c r="A7430" s="33">
        <v>41111701</v>
      </c>
      <c r="B7430" s="34" t="s">
        <v>13479</v>
      </c>
    </row>
    <row r="7431" spans="1:2" x14ac:dyDescent="0.25">
      <c r="A7431" s="33">
        <v>41111702</v>
      </c>
      <c r="B7431" s="34" t="s">
        <v>8640</v>
      </c>
    </row>
    <row r="7432" spans="1:2" x14ac:dyDescent="0.25">
      <c r="A7432" s="33">
        <v>41111703</v>
      </c>
      <c r="B7432" s="34" t="s">
        <v>10605</v>
      </c>
    </row>
    <row r="7433" spans="1:2" x14ac:dyDescent="0.25">
      <c r="A7433" s="33">
        <v>41111704</v>
      </c>
      <c r="B7433" s="34" t="s">
        <v>2161</v>
      </c>
    </row>
    <row r="7434" spans="1:2" x14ac:dyDescent="0.25">
      <c r="A7434" s="33">
        <v>41111705</v>
      </c>
      <c r="B7434" s="34" t="s">
        <v>15450</v>
      </c>
    </row>
    <row r="7435" spans="1:2" x14ac:dyDescent="0.25">
      <c r="A7435" s="33">
        <v>41111706</v>
      </c>
      <c r="B7435" s="34" t="s">
        <v>1684</v>
      </c>
    </row>
    <row r="7436" spans="1:2" x14ac:dyDescent="0.25">
      <c r="A7436" s="33">
        <v>41111707</v>
      </c>
      <c r="B7436" s="34" t="s">
        <v>5793</v>
      </c>
    </row>
    <row r="7437" spans="1:2" x14ac:dyDescent="0.25">
      <c r="A7437" s="33">
        <v>41111708</v>
      </c>
      <c r="B7437" s="34" t="s">
        <v>6542</v>
      </c>
    </row>
    <row r="7438" spans="1:2" x14ac:dyDescent="0.25">
      <c r="A7438" s="33">
        <v>41111709</v>
      </c>
      <c r="B7438" s="34" t="s">
        <v>208</v>
      </c>
    </row>
    <row r="7439" spans="1:2" x14ac:dyDescent="0.25">
      <c r="A7439" s="33">
        <v>41111710</v>
      </c>
      <c r="B7439" s="34" t="s">
        <v>11027</v>
      </c>
    </row>
    <row r="7440" spans="1:2" x14ac:dyDescent="0.25">
      <c r="A7440" s="33">
        <v>41111711</v>
      </c>
      <c r="B7440" s="34" t="s">
        <v>7014</v>
      </c>
    </row>
    <row r="7441" spans="1:2" x14ac:dyDescent="0.25">
      <c r="A7441" s="33">
        <v>41111712</v>
      </c>
      <c r="B7441" s="34" t="s">
        <v>14175</v>
      </c>
    </row>
    <row r="7442" spans="1:2" x14ac:dyDescent="0.25">
      <c r="A7442" s="33">
        <v>41111713</v>
      </c>
      <c r="B7442" s="34" t="s">
        <v>6905</v>
      </c>
    </row>
    <row r="7443" spans="1:2" x14ac:dyDescent="0.25">
      <c r="A7443" s="33">
        <v>41111714</v>
      </c>
      <c r="B7443" s="34" t="s">
        <v>4664</v>
      </c>
    </row>
    <row r="7444" spans="1:2" x14ac:dyDescent="0.25">
      <c r="A7444" s="33">
        <v>41111715</v>
      </c>
      <c r="B7444" s="34" t="s">
        <v>17297</v>
      </c>
    </row>
    <row r="7445" spans="1:2" x14ac:dyDescent="0.25">
      <c r="A7445" s="33">
        <v>41111716</v>
      </c>
      <c r="B7445" s="34" t="s">
        <v>2755</v>
      </c>
    </row>
    <row r="7446" spans="1:2" x14ac:dyDescent="0.25">
      <c r="A7446" s="33">
        <v>41111717</v>
      </c>
      <c r="B7446" s="34" t="s">
        <v>16812</v>
      </c>
    </row>
    <row r="7447" spans="1:2" x14ac:dyDescent="0.25">
      <c r="A7447" s="33">
        <v>41111718</v>
      </c>
      <c r="B7447" s="34" t="s">
        <v>7950</v>
      </c>
    </row>
    <row r="7448" spans="1:2" x14ac:dyDescent="0.25">
      <c r="A7448" s="33">
        <v>41111719</v>
      </c>
      <c r="B7448" s="34" t="s">
        <v>17231</v>
      </c>
    </row>
    <row r="7449" spans="1:2" x14ac:dyDescent="0.25">
      <c r="A7449" s="33">
        <v>41111720</v>
      </c>
      <c r="B7449" s="34" t="s">
        <v>6758</v>
      </c>
    </row>
    <row r="7450" spans="1:2" x14ac:dyDescent="0.25">
      <c r="A7450" s="33">
        <v>41111721</v>
      </c>
      <c r="B7450" s="34" t="s">
        <v>15875</v>
      </c>
    </row>
    <row r="7451" spans="1:2" x14ac:dyDescent="0.25">
      <c r="A7451" s="33">
        <v>41111722</v>
      </c>
      <c r="B7451" s="34" t="s">
        <v>6052</v>
      </c>
    </row>
    <row r="7452" spans="1:2" x14ac:dyDescent="0.25">
      <c r="A7452" s="33">
        <v>41111723</v>
      </c>
      <c r="B7452" s="34" t="s">
        <v>10550</v>
      </c>
    </row>
    <row r="7453" spans="1:2" x14ac:dyDescent="0.25">
      <c r="A7453" s="33">
        <v>41111724</v>
      </c>
      <c r="B7453" s="34" t="s">
        <v>13645</v>
      </c>
    </row>
    <row r="7454" spans="1:2" x14ac:dyDescent="0.25">
      <c r="A7454" s="33">
        <v>41111725</v>
      </c>
      <c r="B7454" s="34" t="s">
        <v>18268</v>
      </c>
    </row>
    <row r="7455" spans="1:2" x14ac:dyDescent="0.25">
      <c r="A7455" s="33">
        <v>41111726</v>
      </c>
      <c r="B7455" s="34" t="s">
        <v>12883</v>
      </c>
    </row>
    <row r="7456" spans="1:2" x14ac:dyDescent="0.25">
      <c r="A7456" s="33">
        <v>41111727</v>
      </c>
      <c r="B7456" s="34" t="s">
        <v>4820</v>
      </c>
    </row>
    <row r="7457" spans="1:2" x14ac:dyDescent="0.25">
      <c r="A7457" s="33">
        <v>41111728</v>
      </c>
      <c r="B7457" s="34" t="s">
        <v>5186</v>
      </c>
    </row>
    <row r="7458" spans="1:2" x14ac:dyDescent="0.25">
      <c r="A7458" s="33">
        <v>41111729</v>
      </c>
      <c r="B7458" s="34" t="s">
        <v>18152</v>
      </c>
    </row>
    <row r="7459" spans="1:2" x14ac:dyDescent="0.25">
      <c r="A7459" s="33">
        <v>41111730</v>
      </c>
      <c r="B7459" s="34" t="s">
        <v>3330</v>
      </c>
    </row>
    <row r="7460" spans="1:2" x14ac:dyDescent="0.25">
      <c r="A7460" s="33">
        <v>41111731</v>
      </c>
      <c r="B7460" s="34" t="s">
        <v>13498</v>
      </c>
    </row>
    <row r="7461" spans="1:2" x14ac:dyDescent="0.25">
      <c r="A7461" s="33">
        <v>41111733</v>
      </c>
      <c r="B7461" s="34" t="s">
        <v>13311</v>
      </c>
    </row>
    <row r="7462" spans="1:2" x14ac:dyDescent="0.25">
      <c r="A7462" s="33">
        <v>41111734</v>
      </c>
      <c r="B7462" s="34" t="s">
        <v>6137</v>
      </c>
    </row>
    <row r="7463" spans="1:2" x14ac:dyDescent="0.25">
      <c r="A7463" s="33">
        <v>41111735</v>
      </c>
      <c r="B7463" s="34" t="s">
        <v>17587</v>
      </c>
    </row>
    <row r="7464" spans="1:2" x14ac:dyDescent="0.25">
      <c r="A7464" s="33">
        <v>41111736</v>
      </c>
      <c r="B7464" s="34" t="s">
        <v>647</v>
      </c>
    </row>
    <row r="7465" spans="1:2" x14ac:dyDescent="0.25">
      <c r="A7465" s="33">
        <v>41111737</v>
      </c>
      <c r="B7465" s="34" t="s">
        <v>9659</v>
      </c>
    </row>
    <row r="7466" spans="1:2" x14ac:dyDescent="0.25">
      <c r="A7466" s="33">
        <v>41111738</v>
      </c>
      <c r="B7466" s="34" t="s">
        <v>7775</v>
      </c>
    </row>
    <row r="7467" spans="1:2" x14ac:dyDescent="0.25">
      <c r="A7467" s="33">
        <v>41111739</v>
      </c>
      <c r="B7467" s="34" t="s">
        <v>5300</v>
      </c>
    </row>
    <row r="7468" spans="1:2" x14ac:dyDescent="0.25">
      <c r="A7468" s="33">
        <v>41111801</v>
      </c>
      <c r="B7468" s="34" t="s">
        <v>7010</v>
      </c>
    </row>
    <row r="7469" spans="1:2" x14ac:dyDescent="0.25">
      <c r="A7469" s="33">
        <v>41111802</v>
      </c>
      <c r="B7469" s="34" t="s">
        <v>44</v>
      </c>
    </row>
    <row r="7470" spans="1:2" x14ac:dyDescent="0.25">
      <c r="A7470" s="33">
        <v>41111803</v>
      </c>
      <c r="B7470" s="34" t="s">
        <v>3613</v>
      </c>
    </row>
    <row r="7471" spans="1:2" x14ac:dyDescent="0.25">
      <c r="A7471" s="33">
        <v>41111804</v>
      </c>
      <c r="B7471" s="34" t="s">
        <v>16221</v>
      </c>
    </row>
    <row r="7472" spans="1:2" x14ac:dyDescent="0.25">
      <c r="A7472" s="33">
        <v>41111805</v>
      </c>
      <c r="B7472" s="34" t="s">
        <v>6708</v>
      </c>
    </row>
    <row r="7473" spans="1:2" x14ac:dyDescent="0.25">
      <c r="A7473" s="33">
        <v>41111806</v>
      </c>
      <c r="B7473" s="34" t="s">
        <v>1761</v>
      </c>
    </row>
    <row r="7474" spans="1:2" x14ac:dyDescent="0.25">
      <c r="A7474" s="33">
        <v>41111807</v>
      </c>
      <c r="B7474" s="34" t="s">
        <v>1553</v>
      </c>
    </row>
    <row r="7475" spans="1:2" x14ac:dyDescent="0.25">
      <c r="A7475" s="33">
        <v>41111808</v>
      </c>
      <c r="B7475" s="34" t="s">
        <v>10254</v>
      </c>
    </row>
    <row r="7476" spans="1:2" x14ac:dyDescent="0.25">
      <c r="A7476" s="33">
        <v>41111809</v>
      </c>
      <c r="B7476" s="34" t="s">
        <v>14560</v>
      </c>
    </row>
    <row r="7477" spans="1:2" x14ac:dyDescent="0.25">
      <c r="A7477" s="33">
        <v>41111901</v>
      </c>
      <c r="B7477" s="34" t="s">
        <v>4684</v>
      </c>
    </row>
    <row r="7478" spans="1:2" x14ac:dyDescent="0.25">
      <c r="A7478" s="33">
        <v>41111902</v>
      </c>
      <c r="B7478" s="34" t="s">
        <v>7627</v>
      </c>
    </row>
    <row r="7479" spans="1:2" x14ac:dyDescent="0.25">
      <c r="A7479" s="33">
        <v>41111903</v>
      </c>
      <c r="B7479" s="34" t="s">
        <v>4395</v>
      </c>
    </row>
    <row r="7480" spans="1:2" x14ac:dyDescent="0.25">
      <c r="A7480" s="33">
        <v>41111904</v>
      </c>
      <c r="B7480" s="34" t="s">
        <v>14396</v>
      </c>
    </row>
    <row r="7481" spans="1:2" x14ac:dyDescent="0.25">
      <c r="A7481" s="33">
        <v>41111905</v>
      </c>
      <c r="B7481" s="34" t="s">
        <v>513</v>
      </c>
    </row>
    <row r="7482" spans="1:2" x14ac:dyDescent="0.25">
      <c r="A7482" s="33">
        <v>41111906</v>
      </c>
      <c r="B7482" s="34" t="s">
        <v>15167</v>
      </c>
    </row>
    <row r="7483" spans="1:2" x14ac:dyDescent="0.25">
      <c r="A7483" s="33">
        <v>41111907</v>
      </c>
      <c r="B7483" s="34" t="s">
        <v>6413</v>
      </c>
    </row>
    <row r="7484" spans="1:2" x14ac:dyDescent="0.25">
      <c r="A7484" s="33">
        <v>41111908</v>
      </c>
      <c r="B7484" s="34" t="s">
        <v>2240</v>
      </c>
    </row>
    <row r="7485" spans="1:2" x14ac:dyDescent="0.25">
      <c r="A7485" s="33">
        <v>41111909</v>
      </c>
      <c r="B7485" s="34" t="s">
        <v>14442</v>
      </c>
    </row>
    <row r="7486" spans="1:2" x14ac:dyDescent="0.25">
      <c r="A7486" s="33">
        <v>41111910</v>
      </c>
      <c r="B7486" s="34" t="s">
        <v>8280</v>
      </c>
    </row>
    <row r="7487" spans="1:2" x14ac:dyDescent="0.25">
      <c r="A7487" s="33">
        <v>41111911</v>
      </c>
      <c r="B7487" s="34" t="s">
        <v>14727</v>
      </c>
    </row>
    <row r="7488" spans="1:2" x14ac:dyDescent="0.25">
      <c r="A7488" s="33">
        <v>41111912</v>
      </c>
      <c r="B7488" s="34" t="s">
        <v>2739</v>
      </c>
    </row>
    <row r="7489" spans="1:2" x14ac:dyDescent="0.25">
      <c r="A7489" s="33">
        <v>41111913</v>
      </c>
      <c r="B7489" s="34" t="s">
        <v>5807</v>
      </c>
    </row>
    <row r="7490" spans="1:2" x14ac:dyDescent="0.25">
      <c r="A7490" s="33">
        <v>41111914</v>
      </c>
      <c r="B7490" s="34" t="s">
        <v>15528</v>
      </c>
    </row>
    <row r="7491" spans="1:2" x14ac:dyDescent="0.25">
      <c r="A7491" s="33">
        <v>41111915</v>
      </c>
      <c r="B7491" s="34" t="s">
        <v>16254</v>
      </c>
    </row>
    <row r="7492" spans="1:2" x14ac:dyDescent="0.25">
      <c r="A7492" s="33">
        <v>41111916</v>
      </c>
      <c r="B7492" s="34" t="s">
        <v>13173</v>
      </c>
    </row>
    <row r="7493" spans="1:2" x14ac:dyDescent="0.25">
      <c r="A7493" s="33">
        <v>41111917</v>
      </c>
      <c r="B7493" s="34" t="s">
        <v>8045</v>
      </c>
    </row>
    <row r="7494" spans="1:2" x14ac:dyDescent="0.25">
      <c r="A7494" s="33">
        <v>41111918</v>
      </c>
      <c r="B7494" s="34" t="s">
        <v>16590</v>
      </c>
    </row>
    <row r="7495" spans="1:2" x14ac:dyDescent="0.25">
      <c r="A7495" s="33">
        <v>41111919</v>
      </c>
      <c r="B7495" s="34" t="s">
        <v>7158</v>
      </c>
    </row>
    <row r="7496" spans="1:2" x14ac:dyDescent="0.25">
      <c r="A7496" s="33">
        <v>41111920</v>
      </c>
      <c r="B7496" s="34" t="s">
        <v>15045</v>
      </c>
    </row>
    <row r="7497" spans="1:2" x14ac:dyDescent="0.25">
      <c r="A7497" s="33">
        <v>41111921</v>
      </c>
      <c r="B7497" s="34" t="s">
        <v>5997</v>
      </c>
    </row>
    <row r="7498" spans="1:2" x14ac:dyDescent="0.25">
      <c r="A7498" s="33">
        <v>41111922</v>
      </c>
      <c r="B7498" s="34" t="s">
        <v>17828</v>
      </c>
    </row>
    <row r="7499" spans="1:2" x14ac:dyDescent="0.25">
      <c r="A7499" s="33">
        <v>41111923</v>
      </c>
      <c r="B7499" s="34" t="s">
        <v>10631</v>
      </c>
    </row>
    <row r="7500" spans="1:2" x14ac:dyDescent="0.25">
      <c r="A7500" s="33">
        <v>41111924</v>
      </c>
      <c r="B7500" s="34" t="s">
        <v>5423</v>
      </c>
    </row>
    <row r="7501" spans="1:2" x14ac:dyDescent="0.25">
      <c r="A7501" s="33">
        <v>41111926</v>
      </c>
      <c r="B7501" s="34" t="s">
        <v>8219</v>
      </c>
    </row>
    <row r="7502" spans="1:2" x14ac:dyDescent="0.25">
      <c r="A7502" s="33">
        <v>41111927</v>
      </c>
      <c r="B7502" s="34" t="s">
        <v>6234</v>
      </c>
    </row>
    <row r="7503" spans="1:2" x14ac:dyDescent="0.25">
      <c r="A7503" s="33">
        <v>41111928</v>
      </c>
      <c r="B7503" s="34" t="s">
        <v>3898</v>
      </c>
    </row>
    <row r="7504" spans="1:2" x14ac:dyDescent="0.25">
      <c r="A7504" s="33">
        <v>41111929</v>
      </c>
      <c r="B7504" s="34" t="s">
        <v>10053</v>
      </c>
    </row>
    <row r="7505" spans="1:2" x14ac:dyDescent="0.25">
      <c r="A7505" s="33">
        <v>41111930</v>
      </c>
      <c r="B7505" s="34" t="s">
        <v>8052</v>
      </c>
    </row>
    <row r="7506" spans="1:2" x14ac:dyDescent="0.25">
      <c r="A7506" s="33">
        <v>41111931</v>
      </c>
      <c r="B7506" s="34" t="s">
        <v>15848</v>
      </c>
    </row>
    <row r="7507" spans="1:2" x14ac:dyDescent="0.25">
      <c r="A7507" s="33">
        <v>41111932</v>
      </c>
      <c r="B7507" s="34" t="s">
        <v>4008</v>
      </c>
    </row>
    <row r="7508" spans="1:2" x14ac:dyDescent="0.25">
      <c r="A7508" s="33">
        <v>41111933</v>
      </c>
      <c r="B7508" s="34" t="s">
        <v>7760</v>
      </c>
    </row>
    <row r="7509" spans="1:2" x14ac:dyDescent="0.25">
      <c r="A7509" s="33">
        <v>41111934</v>
      </c>
      <c r="B7509" s="34" t="s">
        <v>7145</v>
      </c>
    </row>
    <row r="7510" spans="1:2" x14ac:dyDescent="0.25">
      <c r="A7510" s="33">
        <v>41111935</v>
      </c>
      <c r="B7510" s="34" t="s">
        <v>4381</v>
      </c>
    </row>
    <row r="7511" spans="1:2" x14ac:dyDescent="0.25">
      <c r="A7511" s="33">
        <v>41111936</v>
      </c>
      <c r="B7511" s="34" t="s">
        <v>18058</v>
      </c>
    </row>
    <row r="7512" spans="1:2" x14ac:dyDescent="0.25">
      <c r="A7512" s="33">
        <v>41111937</v>
      </c>
      <c r="B7512" s="34" t="s">
        <v>14866</v>
      </c>
    </row>
    <row r="7513" spans="1:2" x14ac:dyDescent="0.25">
      <c r="A7513" s="33">
        <v>41111938</v>
      </c>
      <c r="B7513" s="34" t="s">
        <v>18018</v>
      </c>
    </row>
    <row r="7514" spans="1:2" x14ac:dyDescent="0.25">
      <c r="A7514" s="33">
        <v>41111939</v>
      </c>
      <c r="B7514" s="34" t="s">
        <v>17148</v>
      </c>
    </row>
    <row r="7515" spans="1:2" x14ac:dyDescent="0.25">
      <c r="A7515" s="33">
        <v>41111940</v>
      </c>
      <c r="B7515" s="34" t="s">
        <v>18911</v>
      </c>
    </row>
    <row r="7516" spans="1:2" x14ac:dyDescent="0.25">
      <c r="A7516" s="33">
        <v>41111941</v>
      </c>
      <c r="B7516" s="34" t="s">
        <v>3231</v>
      </c>
    </row>
    <row r="7517" spans="1:2" x14ac:dyDescent="0.25">
      <c r="A7517" s="33">
        <v>41111942</v>
      </c>
      <c r="B7517" s="34" t="s">
        <v>3785</v>
      </c>
    </row>
    <row r="7518" spans="1:2" x14ac:dyDescent="0.25">
      <c r="A7518" s="33">
        <v>41111943</v>
      </c>
      <c r="B7518" s="34" t="s">
        <v>13018</v>
      </c>
    </row>
    <row r="7519" spans="1:2" x14ac:dyDescent="0.25">
      <c r="A7519" s="33">
        <v>41111944</v>
      </c>
      <c r="B7519" s="34" t="s">
        <v>5598</v>
      </c>
    </row>
    <row r="7520" spans="1:2" x14ac:dyDescent="0.25">
      <c r="A7520" s="33">
        <v>41111945</v>
      </c>
      <c r="B7520" s="34" t="s">
        <v>10384</v>
      </c>
    </row>
    <row r="7521" spans="1:2" x14ac:dyDescent="0.25">
      <c r="A7521" s="33">
        <v>41111946</v>
      </c>
      <c r="B7521" s="34" t="s">
        <v>9008</v>
      </c>
    </row>
    <row r="7522" spans="1:2" x14ac:dyDescent="0.25">
      <c r="A7522" s="33">
        <v>41111947</v>
      </c>
      <c r="B7522" s="34" t="s">
        <v>17365</v>
      </c>
    </row>
    <row r="7523" spans="1:2" x14ac:dyDescent="0.25">
      <c r="A7523" s="33">
        <v>41111948</v>
      </c>
      <c r="B7523" s="34" t="s">
        <v>9315</v>
      </c>
    </row>
    <row r="7524" spans="1:2" x14ac:dyDescent="0.25">
      <c r="A7524" s="33">
        <v>41112101</v>
      </c>
      <c r="B7524" s="34" t="s">
        <v>9489</v>
      </c>
    </row>
    <row r="7525" spans="1:2" x14ac:dyDescent="0.25">
      <c r="A7525" s="33">
        <v>41112103</v>
      </c>
      <c r="B7525" s="34" t="s">
        <v>1417</v>
      </c>
    </row>
    <row r="7526" spans="1:2" x14ac:dyDescent="0.25">
      <c r="A7526" s="33">
        <v>41112104</v>
      </c>
      <c r="B7526" s="34" t="s">
        <v>4293</v>
      </c>
    </row>
    <row r="7527" spans="1:2" x14ac:dyDescent="0.25">
      <c r="A7527" s="33">
        <v>41112105</v>
      </c>
      <c r="B7527" s="34" t="s">
        <v>4010</v>
      </c>
    </row>
    <row r="7528" spans="1:2" x14ac:dyDescent="0.25">
      <c r="A7528" s="33">
        <v>41112106</v>
      </c>
      <c r="B7528" s="34" t="s">
        <v>13487</v>
      </c>
    </row>
    <row r="7529" spans="1:2" x14ac:dyDescent="0.25">
      <c r="A7529" s="33">
        <v>41112107</v>
      </c>
      <c r="B7529" s="34" t="s">
        <v>6995</v>
      </c>
    </row>
    <row r="7530" spans="1:2" x14ac:dyDescent="0.25">
      <c r="A7530" s="33">
        <v>41112108</v>
      </c>
      <c r="B7530" s="34" t="s">
        <v>14511</v>
      </c>
    </row>
    <row r="7531" spans="1:2" x14ac:dyDescent="0.25">
      <c r="A7531" s="33">
        <v>41112201</v>
      </c>
      <c r="B7531" s="34" t="s">
        <v>2311</v>
      </c>
    </row>
    <row r="7532" spans="1:2" x14ac:dyDescent="0.25">
      <c r="A7532" s="33">
        <v>41112202</v>
      </c>
      <c r="B7532" s="34" t="s">
        <v>7139</v>
      </c>
    </row>
    <row r="7533" spans="1:2" x14ac:dyDescent="0.25">
      <c r="A7533" s="33">
        <v>41112203</v>
      </c>
      <c r="B7533" s="34" t="s">
        <v>12109</v>
      </c>
    </row>
    <row r="7534" spans="1:2" x14ac:dyDescent="0.25">
      <c r="A7534" s="33">
        <v>41112204</v>
      </c>
      <c r="B7534" s="34" t="s">
        <v>6800</v>
      </c>
    </row>
    <row r="7535" spans="1:2" x14ac:dyDescent="0.25">
      <c r="A7535" s="33">
        <v>41112205</v>
      </c>
      <c r="B7535" s="34" t="s">
        <v>5634</v>
      </c>
    </row>
    <row r="7536" spans="1:2" x14ac:dyDescent="0.25">
      <c r="A7536" s="33">
        <v>41112206</v>
      </c>
      <c r="B7536" s="34" t="s">
        <v>148</v>
      </c>
    </row>
    <row r="7537" spans="1:2" x14ac:dyDescent="0.25">
      <c r="A7537" s="33">
        <v>41112207</v>
      </c>
      <c r="B7537" s="34" t="s">
        <v>3205</v>
      </c>
    </row>
    <row r="7538" spans="1:2" x14ac:dyDescent="0.25">
      <c r="A7538" s="33">
        <v>41112209</v>
      </c>
      <c r="B7538" s="34" t="s">
        <v>3638</v>
      </c>
    </row>
    <row r="7539" spans="1:2" x14ac:dyDescent="0.25">
      <c r="A7539" s="33">
        <v>41112210</v>
      </c>
      <c r="B7539" s="34" t="s">
        <v>12375</v>
      </c>
    </row>
    <row r="7540" spans="1:2" x14ac:dyDescent="0.25">
      <c r="A7540" s="33">
        <v>41112211</v>
      </c>
      <c r="B7540" s="34" t="s">
        <v>804</v>
      </c>
    </row>
    <row r="7541" spans="1:2" x14ac:dyDescent="0.25">
      <c r="A7541" s="33">
        <v>41112212</v>
      </c>
      <c r="B7541" s="34" t="s">
        <v>9251</v>
      </c>
    </row>
    <row r="7542" spans="1:2" x14ac:dyDescent="0.25">
      <c r="A7542" s="33">
        <v>41112213</v>
      </c>
      <c r="B7542" s="34" t="s">
        <v>166</v>
      </c>
    </row>
    <row r="7543" spans="1:2" x14ac:dyDescent="0.25">
      <c r="A7543" s="33">
        <v>41112214</v>
      </c>
      <c r="B7543" s="34" t="s">
        <v>16032</v>
      </c>
    </row>
    <row r="7544" spans="1:2" x14ac:dyDescent="0.25">
      <c r="A7544" s="33">
        <v>41112215</v>
      </c>
      <c r="B7544" s="34" t="s">
        <v>2961</v>
      </c>
    </row>
    <row r="7545" spans="1:2" x14ac:dyDescent="0.25">
      <c r="A7545" s="33">
        <v>41112216</v>
      </c>
      <c r="B7545" s="34" t="s">
        <v>692</v>
      </c>
    </row>
    <row r="7546" spans="1:2" x14ac:dyDescent="0.25">
      <c r="A7546" s="33">
        <v>41112217</v>
      </c>
      <c r="B7546" s="34" t="s">
        <v>14474</v>
      </c>
    </row>
    <row r="7547" spans="1:2" x14ac:dyDescent="0.25">
      <c r="A7547" s="33">
        <v>41112218</v>
      </c>
      <c r="B7547" s="34" t="s">
        <v>15120</v>
      </c>
    </row>
    <row r="7548" spans="1:2" x14ac:dyDescent="0.25">
      <c r="A7548" s="33">
        <v>41112219</v>
      </c>
      <c r="B7548" s="34" t="s">
        <v>3972</v>
      </c>
    </row>
    <row r="7549" spans="1:2" x14ac:dyDescent="0.25">
      <c r="A7549" s="33">
        <v>41112220</v>
      </c>
      <c r="B7549" s="34" t="s">
        <v>4699</v>
      </c>
    </row>
    <row r="7550" spans="1:2" x14ac:dyDescent="0.25">
      <c r="A7550" s="33">
        <v>41112221</v>
      </c>
      <c r="B7550" s="34" t="s">
        <v>17895</v>
      </c>
    </row>
    <row r="7551" spans="1:2" x14ac:dyDescent="0.25">
      <c r="A7551" s="33">
        <v>41112301</v>
      </c>
      <c r="B7551" s="34" t="s">
        <v>929</v>
      </c>
    </row>
    <row r="7552" spans="1:2" x14ac:dyDescent="0.25">
      <c r="A7552" s="33">
        <v>41112302</v>
      </c>
      <c r="B7552" s="34" t="s">
        <v>17208</v>
      </c>
    </row>
    <row r="7553" spans="1:2" x14ac:dyDescent="0.25">
      <c r="A7553" s="33">
        <v>41112303</v>
      </c>
      <c r="B7553" s="34" t="s">
        <v>206</v>
      </c>
    </row>
    <row r="7554" spans="1:2" x14ac:dyDescent="0.25">
      <c r="A7554" s="33">
        <v>41112304</v>
      </c>
      <c r="B7554" s="34" t="s">
        <v>13767</v>
      </c>
    </row>
    <row r="7555" spans="1:2" x14ac:dyDescent="0.25">
      <c r="A7555" s="33">
        <v>41112401</v>
      </c>
      <c r="B7555" s="34" t="s">
        <v>11927</v>
      </c>
    </row>
    <row r="7556" spans="1:2" x14ac:dyDescent="0.25">
      <c r="A7556" s="33">
        <v>41112402</v>
      </c>
      <c r="B7556" s="34" t="s">
        <v>2595</v>
      </c>
    </row>
    <row r="7557" spans="1:2" x14ac:dyDescent="0.25">
      <c r="A7557" s="33">
        <v>41112403</v>
      </c>
      <c r="B7557" s="34" t="s">
        <v>17631</v>
      </c>
    </row>
    <row r="7558" spans="1:2" x14ac:dyDescent="0.25">
      <c r="A7558" s="33">
        <v>41112404</v>
      </c>
      <c r="B7558" s="34" t="s">
        <v>1818</v>
      </c>
    </row>
    <row r="7559" spans="1:2" x14ac:dyDescent="0.25">
      <c r="A7559" s="33">
        <v>41112405</v>
      </c>
      <c r="B7559" s="34" t="s">
        <v>7579</v>
      </c>
    </row>
    <row r="7560" spans="1:2" x14ac:dyDescent="0.25">
      <c r="A7560" s="33">
        <v>41112406</v>
      </c>
      <c r="B7560" s="34" t="s">
        <v>10383</v>
      </c>
    </row>
    <row r="7561" spans="1:2" x14ac:dyDescent="0.25">
      <c r="A7561" s="33">
        <v>41112407</v>
      </c>
      <c r="B7561" s="34" t="s">
        <v>5154</v>
      </c>
    </row>
    <row r="7562" spans="1:2" x14ac:dyDescent="0.25">
      <c r="A7562" s="33">
        <v>41112408</v>
      </c>
      <c r="B7562" s="34" t="s">
        <v>1019</v>
      </c>
    </row>
    <row r="7563" spans="1:2" x14ac:dyDescent="0.25">
      <c r="A7563" s="33">
        <v>41112409</v>
      </c>
      <c r="B7563" s="34" t="s">
        <v>17224</v>
      </c>
    </row>
    <row r="7564" spans="1:2" x14ac:dyDescent="0.25">
      <c r="A7564" s="33">
        <v>41112410</v>
      </c>
      <c r="B7564" s="34" t="s">
        <v>8460</v>
      </c>
    </row>
    <row r="7565" spans="1:2" x14ac:dyDescent="0.25">
      <c r="A7565" s="33">
        <v>41112411</v>
      </c>
      <c r="B7565" s="34" t="s">
        <v>6648</v>
      </c>
    </row>
    <row r="7566" spans="1:2" x14ac:dyDescent="0.25">
      <c r="A7566" s="33">
        <v>41112501</v>
      </c>
      <c r="B7566" s="34" t="s">
        <v>6754</v>
      </c>
    </row>
    <row r="7567" spans="1:2" x14ac:dyDescent="0.25">
      <c r="A7567" s="33">
        <v>41112502</v>
      </c>
      <c r="B7567" s="34" t="s">
        <v>3443</v>
      </c>
    </row>
    <row r="7568" spans="1:2" x14ac:dyDescent="0.25">
      <c r="A7568" s="33">
        <v>41112503</v>
      </c>
      <c r="B7568" s="34" t="s">
        <v>10896</v>
      </c>
    </row>
    <row r="7569" spans="1:2" x14ac:dyDescent="0.25">
      <c r="A7569" s="33">
        <v>41112504</v>
      </c>
      <c r="B7569" s="34" t="s">
        <v>5741</v>
      </c>
    </row>
    <row r="7570" spans="1:2" x14ac:dyDescent="0.25">
      <c r="A7570" s="33">
        <v>41112505</v>
      </c>
      <c r="B7570" s="34" t="s">
        <v>15331</v>
      </c>
    </row>
    <row r="7571" spans="1:2" x14ac:dyDescent="0.25">
      <c r="A7571" s="33">
        <v>41112506</v>
      </c>
      <c r="B7571" s="34" t="s">
        <v>14113</v>
      </c>
    </row>
    <row r="7572" spans="1:2" x14ac:dyDescent="0.25">
      <c r="A7572" s="33">
        <v>41112508</v>
      </c>
      <c r="B7572" s="34" t="s">
        <v>18160</v>
      </c>
    </row>
    <row r="7573" spans="1:2" x14ac:dyDescent="0.25">
      <c r="A7573" s="33">
        <v>41112509</v>
      </c>
      <c r="B7573" s="34" t="s">
        <v>2911</v>
      </c>
    </row>
    <row r="7574" spans="1:2" x14ac:dyDescent="0.25">
      <c r="A7574" s="33">
        <v>41112510</v>
      </c>
      <c r="B7574" s="34" t="s">
        <v>18806</v>
      </c>
    </row>
    <row r="7575" spans="1:2" x14ac:dyDescent="0.25">
      <c r="A7575" s="33">
        <v>41112511</v>
      </c>
      <c r="B7575" s="34" t="s">
        <v>497</v>
      </c>
    </row>
    <row r="7576" spans="1:2" x14ac:dyDescent="0.25">
      <c r="A7576" s="33">
        <v>41112512</v>
      </c>
      <c r="B7576" s="34" t="s">
        <v>13949</v>
      </c>
    </row>
    <row r="7577" spans="1:2" x14ac:dyDescent="0.25">
      <c r="A7577" s="33">
        <v>41112513</v>
      </c>
      <c r="B7577" s="34" t="s">
        <v>1146</v>
      </c>
    </row>
    <row r="7578" spans="1:2" x14ac:dyDescent="0.25">
      <c r="A7578" s="33">
        <v>41112514</v>
      </c>
      <c r="B7578" s="34" t="s">
        <v>576</v>
      </c>
    </row>
    <row r="7579" spans="1:2" x14ac:dyDescent="0.25">
      <c r="A7579" s="33">
        <v>41112516</v>
      </c>
      <c r="B7579" s="34" t="s">
        <v>16417</v>
      </c>
    </row>
    <row r="7580" spans="1:2" x14ac:dyDescent="0.25">
      <c r="A7580" s="33">
        <v>41112601</v>
      </c>
      <c r="B7580" s="34" t="s">
        <v>17593</v>
      </c>
    </row>
    <row r="7581" spans="1:2" x14ac:dyDescent="0.25">
      <c r="A7581" s="33">
        <v>41112602</v>
      </c>
      <c r="B7581" s="34" t="s">
        <v>65</v>
      </c>
    </row>
    <row r="7582" spans="1:2" x14ac:dyDescent="0.25">
      <c r="A7582" s="33">
        <v>41112701</v>
      </c>
      <c r="B7582" s="34" t="s">
        <v>12532</v>
      </c>
    </row>
    <row r="7583" spans="1:2" x14ac:dyDescent="0.25">
      <c r="A7583" s="33">
        <v>41112702</v>
      </c>
      <c r="B7583" s="34" t="s">
        <v>15352</v>
      </c>
    </row>
    <row r="7584" spans="1:2" x14ac:dyDescent="0.25">
      <c r="A7584" s="33">
        <v>41112704</v>
      </c>
      <c r="B7584" s="34" t="s">
        <v>14177</v>
      </c>
    </row>
    <row r="7585" spans="1:2" x14ac:dyDescent="0.25">
      <c r="A7585" s="33">
        <v>41112801</v>
      </c>
      <c r="B7585" s="34" t="s">
        <v>15039</v>
      </c>
    </row>
    <row r="7586" spans="1:2" x14ac:dyDescent="0.25">
      <c r="A7586" s="33">
        <v>41112802</v>
      </c>
      <c r="B7586" s="34" t="s">
        <v>2988</v>
      </c>
    </row>
    <row r="7587" spans="1:2" x14ac:dyDescent="0.25">
      <c r="A7587" s="33">
        <v>41112803</v>
      </c>
      <c r="B7587" s="34" t="s">
        <v>17505</v>
      </c>
    </row>
    <row r="7588" spans="1:2" x14ac:dyDescent="0.25">
      <c r="A7588" s="33">
        <v>41112901</v>
      </c>
      <c r="B7588" s="34" t="s">
        <v>13411</v>
      </c>
    </row>
    <row r="7589" spans="1:2" x14ac:dyDescent="0.25">
      <c r="A7589" s="33">
        <v>41112902</v>
      </c>
      <c r="B7589" s="34" t="s">
        <v>10897</v>
      </c>
    </row>
    <row r="7590" spans="1:2" x14ac:dyDescent="0.25">
      <c r="A7590" s="33">
        <v>41112903</v>
      </c>
      <c r="B7590" s="34" t="s">
        <v>1478</v>
      </c>
    </row>
    <row r="7591" spans="1:2" x14ac:dyDescent="0.25">
      <c r="A7591" s="33">
        <v>41112904</v>
      </c>
      <c r="B7591" s="34" t="s">
        <v>12598</v>
      </c>
    </row>
    <row r="7592" spans="1:2" x14ac:dyDescent="0.25">
      <c r="A7592" s="33">
        <v>41113001</v>
      </c>
      <c r="B7592" s="34" t="s">
        <v>13723</v>
      </c>
    </row>
    <row r="7593" spans="1:2" x14ac:dyDescent="0.25">
      <c r="A7593" s="33">
        <v>41113002</v>
      </c>
      <c r="B7593" s="34" t="s">
        <v>2242</v>
      </c>
    </row>
    <row r="7594" spans="1:2" x14ac:dyDescent="0.25">
      <c r="A7594" s="33">
        <v>41113003</v>
      </c>
      <c r="B7594" s="34" t="s">
        <v>6113</v>
      </c>
    </row>
    <row r="7595" spans="1:2" x14ac:dyDescent="0.25">
      <c r="A7595" s="33">
        <v>41113004</v>
      </c>
      <c r="B7595" s="34" t="s">
        <v>11721</v>
      </c>
    </row>
    <row r="7596" spans="1:2" x14ac:dyDescent="0.25">
      <c r="A7596" s="33">
        <v>41113005</v>
      </c>
      <c r="B7596" s="34" t="s">
        <v>2249</v>
      </c>
    </row>
    <row r="7597" spans="1:2" x14ac:dyDescent="0.25">
      <c r="A7597" s="33">
        <v>41113006</v>
      </c>
      <c r="B7597" s="34" t="s">
        <v>9655</v>
      </c>
    </row>
    <row r="7598" spans="1:2" x14ac:dyDescent="0.25">
      <c r="A7598" s="33">
        <v>41113007</v>
      </c>
      <c r="B7598" s="34" t="s">
        <v>9144</v>
      </c>
    </row>
    <row r="7599" spans="1:2" x14ac:dyDescent="0.25">
      <c r="A7599" s="33">
        <v>41113008</v>
      </c>
      <c r="B7599" s="34" t="s">
        <v>14688</v>
      </c>
    </row>
    <row r="7600" spans="1:2" x14ac:dyDescent="0.25">
      <c r="A7600" s="33">
        <v>41113009</v>
      </c>
      <c r="B7600" s="34" t="s">
        <v>15349</v>
      </c>
    </row>
    <row r="7601" spans="1:2" x14ac:dyDescent="0.25">
      <c r="A7601" s="33">
        <v>41113010</v>
      </c>
      <c r="B7601" s="34" t="s">
        <v>17913</v>
      </c>
    </row>
    <row r="7602" spans="1:2" x14ac:dyDescent="0.25">
      <c r="A7602" s="33">
        <v>41113023</v>
      </c>
      <c r="B7602" s="34" t="s">
        <v>11061</v>
      </c>
    </row>
    <row r="7603" spans="1:2" x14ac:dyDescent="0.25">
      <c r="A7603" s="33">
        <v>41113024</v>
      </c>
      <c r="B7603" s="34" t="s">
        <v>11399</v>
      </c>
    </row>
    <row r="7604" spans="1:2" x14ac:dyDescent="0.25">
      <c r="A7604" s="33">
        <v>41113025</v>
      </c>
      <c r="B7604" s="34" t="s">
        <v>8352</v>
      </c>
    </row>
    <row r="7605" spans="1:2" x14ac:dyDescent="0.25">
      <c r="A7605" s="33">
        <v>41113026</v>
      </c>
      <c r="B7605" s="34" t="s">
        <v>2175</v>
      </c>
    </row>
    <row r="7606" spans="1:2" x14ac:dyDescent="0.25">
      <c r="A7606" s="33">
        <v>41113027</v>
      </c>
      <c r="B7606" s="34" t="s">
        <v>13292</v>
      </c>
    </row>
    <row r="7607" spans="1:2" x14ac:dyDescent="0.25">
      <c r="A7607" s="33">
        <v>41113029</v>
      </c>
      <c r="B7607" s="34" t="s">
        <v>15727</v>
      </c>
    </row>
    <row r="7608" spans="1:2" x14ac:dyDescent="0.25">
      <c r="A7608" s="33">
        <v>41113030</v>
      </c>
      <c r="B7608" s="34" t="s">
        <v>18811</v>
      </c>
    </row>
    <row r="7609" spans="1:2" x14ac:dyDescent="0.25">
      <c r="A7609" s="33">
        <v>41113031</v>
      </c>
      <c r="B7609" s="34" t="s">
        <v>16809</v>
      </c>
    </row>
    <row r="7610" spans="1:2" x14ac:dyDescent="0.25">
      <c r="A7610" s="33">
        <v>41113033</v>
      </c>
      <c r="B7610" s="34" t="s">
        <v>15079</v>
      </c>
    </row>
    <row r="7611" spans="1:2" x14ac:dyDescent="0.25">
      <c r="A7611" s="33">
        <v>41113034</v>
      </c>
      <c r="B7611" s="34" t="s">
        <v>18585</v>
      </c>
    </row>
    <row r="7612" spans="1:2" x14ac:dyDescent="0.25">
      <c r="A7612" s="33">
        <v>41113035</v>
      </c>
      <c r="B7612" s="34" t="s">
        <v>11802</v>
      </c>
    </row>
    <row r="7613" spans="1:2" x14ac:dyDescent="0.25">
      <c r="A7613" s="33">
        <v>41113036</v>
      </c>
      <c r="B7613" s="34" t="s">
        <v>16602</v>
      </c>
    </row>
    <row r="7614" spans="1:2" x14ac:dyDescent="0.25">
      <c r="A7614" s="33">
        <v>41113037</v>
      </c>
      <c r="B7614" s="34" t="s">
        <v>8308</v>
      </c>
    </row>
    <row r="7615" spans="1:2" x14ac:dyDescent="0.25">
      <c r="A7615" s="33">
        <v>41113101</v>
      </c>
      <c r="B7615" s="34" t="s">
        <v>4235</v>
      </c>
    </row>
    <row r="7616" spans="1:2" x14ac:dyDescent="0.25">
      <c r="A7616" s="33">
        <v>41113102</v>
      </c>
      <c r="B7616" s="34" t="s">
        <v>706</v>
      </c>
    </row>
    <row r="7617" spans="1:2" x14ac:dyDescent="0.25">
      <c r="A7617" s="33">
        <v>41113103</v>
      </c>
      <c r="B7617" s="34" t="s">
        <v>13334</v>
      </c>
    </row>
    <row r="7618" spans="1:2" x14ac:dyDescent="0.25">
      <c r="A7618" s="33">
        <v>41113104</v>
      </c>
      <c r="B7618" s="34" t="s">
        <v>7102</v>
      </c>
    </row>
    <row r="7619" spans="1:2" x14ac:dyDescent="0.25">
      <c r="A7619" s="33">
        <v>41113105</v>
      </c>
      <c r="B7619" s="34" t="s">
        <v>1738</v>
      </c>
    </row>
    <row r="7620" spans="1:2" x14ac:dyDescent="0.25">
      <c r="A7620" s="33">
        <v>41113106</v>
      </c>
      <c r="B7620" s="34" t="s">
        <v>6199</v>
      </c>
    </row>
    <row r="7621" spans="1:2" x14ac:dyDescent="0.25">
      <c r="A7621" s="33">
        <v>41113107</v>
      </c>
      <c r="B7621" s="34" t="s">
        <v>16468</v>
      </c>
    </row>
    <row r="7622" spans="1:2" x14ac:dyDescent="0.25">
      <c r="A7622" s="33">
        <v>41113108</v>
      </c>
      <c r="B7622" s="34" t="s">
        <v>7371</v>
      </c>
    </row>
    <row r="7623" spans="1:2" x14ac:dyDescent="0.25">
      <c r="A7623" s="33">
        <v>41113109</v>
      </c>
      <c r="B7623" s="34" t="s">
        <v>13048</v>
      </c>
    </row>
    <row r="7624" spans="1:2" x14ac:dyDescent="0.25">
      <c r="A7624" s="33">
        <v>41113110</v>
      </c>
      <c r="B7624" s="34" t="s">
        <v>5381</v>
      </c>
    </row>
    <row r="7625" spans="1:2" x14ac:dyDescent="0.25">
      <c r="A7625" s="33">
        <v>41113111</v>
      </c>
      <c r="B7625" s="34" t="s">
        <v>11128</v>
      </c>
    </row>
    <row r="7626" spans="1:2" x14ac:dyDescent="0.25">
      <c r="A7626" s="33">
        <v>41113112</v>
      </c>
      <c r="B7626" s="34" t="s">
        <v>13331</v>
      </c>
    </row>
    <row r="7627" spans="1:2" x14ac:dyDescent="0.25">
      <c r="A7627" s="33">
        <v>41113113</v>
      </c>
      <c r="B7627" s="34" t="s">
        <v>15957</v>
      </c>
    </row>
    <row r="7628" spans="1:2" x14ac:dyDescent="0.25">
      <c r="A7628" s="33">
        <v>41113114</v>
      </c>
      <c r="B7628" s="34" t="s">
        <v>18119</v>
      </c>
    </row>
    <row r="7629" spans="1:2" x14ac:dyDescent="0.25">
      <c r="A7629" s="33">
        <v>41113115</v>
      </c>
      <c r="B7629" s="34" t="s">
        <v>13654</v>
      </c>
    </row>
    <row r="7630" spans="1:2" x14ac:dyDescent="0.25">
      <c r="A7630" s="33">
        <v>41113116</v>
      </c>
      <c r="B7630" s="34" t="s">
        <v>6439</v>
      </c>
    </row>
    <row r="7631" spans="1:2" x14ac:dyDescent="0.25">
      <c r="A7631" s="33">
        <v>41113117</v>
      </c>
      <c r="B7631" s="34" t="s">
        <v>4375</v>
      </c>
    </row>
    <row r="7632" spans="1:2" x14ac:dyDescent="0.25">
      <c r="A7632" s="33">
        <v>41113118</v>
      </c>
      <c r="B7632" s="34" t="s">
        <v>7370</v>
      </c>
    </row>
    <row r="7633" spans="1:2" x14ac:dyDescent="0.25">
      <c r="A7633" s="33">
        <v>41113119</v>
      </c>
      <c r="B7633" s="34" t="s">
        <v>504</v>
      </c>
    </row>
    <row r="7634" spans="1:2" x14ac:dyDescent="0.25">
      <c r="A7634" s="33">
        <v>41113301</v>
      </c>
      <c r="B7634" s="34" t="s">
        <v>10253</v>
      </c>
    </row>
    <row r="7635" spans="1:2" x14ac:dyDescent="0.25">
      <c r="A7635" s="33">
        <v>41113302</v>
      </c>
      <c r="B7635" s="34" t="s">
        <v>8570</v>
      </c>
    </row>
    <row r="7636" spans="1:2" x14ac:dyDescent="0.25">
      <c r="A7636" s="33">
        <v>41113304</v>
      </c>
      <c r="B7636" s="34" t="s">
        <v>14567</v>
      </c>
    </row>
    <row r="7637" spans="1:2" x14ac:dyDescent="0.25">
      <c r="A7637" s="33">
        <v>41113305</v>
      </c>
      <c r="B7637" s="34" t="s">
        <v>9779</v>
      </c>
    </row>
    <row r="7638" spans="1:2" x14ac:dyDescent="0.25">
      <c r="A7638" s="33">
        <v>41113306</v>
      </c>
      <c r="B7638" s="34" t="s">
        <v>5163</v>
      </c>
    </row>
    <row r="7639" spans="1:2" x14ac:dyDescent="0.25">
      <c r="A7639" s="33">
        <v>41113308</v>
      </c>
      <c r="B7639" s="34" t="s">
        <v>3456</v>
      </c>
    </row>
    <row r="7640" spans="1:2" x14ac:dyDescent="0.25">
      <c r="A7640" s="33">
        <v>41113309</v>
      </c>
      <c r="B7640" s="34" t="s">
        <v>17182</v>
      </c>
    </row>
    <row r="7641" spans="1:2" x14ac:dyDescent="0.25">
      <c r="A7641" s="33">
        <v>41113310</v>
      </c>
      <c r="B7641" s="34" t="s">
        <v>9957</v>
      </c>
    </row>
    <row r="7642" spans="1:2" x14ac:dyDescent="0.25">
      <c r="A7642" s="33">
        <v>41113311</v>
      </c>
      <c r="B7642" s="34" t="s">
        <v>16797</v>
      </c>
    </row>
    <row r="7643" spans="1:2" x14ac:dyDescent="0.25">
      <c r="A7643" s="33">
        <v>41113312</v>
      </c>
      <c r="B7643" s="34" t="s">
        <v>12411</v>
      </c>
    </row>
    <row r="7644" spans="1:2" x14ac:dyDescent="0.25">
      <c r="A7644" s="33">
        <v>41113313</v>
      </c>
      <c r="B7644" s="34" t="s">
        <v>6252</v>
      </c>
    </row>
    <row r="7645" spans="1:2" x14ac:dyDescent="0.25">
      <c r="A7645" s="33">
        <v>41113314</v>
      </c>
      <c r="B7645" s="34" t="s">
        <v>4454</v>
      </c>
    </row>
    <row r="7646" spans="1:2" x14ac:dyDescent="0.25">
      <c r="A7646" s="33">
        <v>41113315</v>
      </c>
      <c r="B7646" s="34" t="s">
        <v>7177</v>
      </c>
    </row>
    <row r="7647" spans="1:2" x14ac:dyDescent="0.25">
      <c r="A7647" s="33">
        <v>41113316</v>
      </c>
      <c r="B7647" s="34" t="s">
        <v>17168</v>
      </c>
    </row>
    <row r="7648" spans="1:2" x14ac:dyDescent="0.25">
      <c r="A7648" s="33">
        <v>41113318</v>
      </c>
      <c r="B7648" s="34" t="s">
        <v>14424</v>
      </c>
    </row>
    <row r="7649" spans="1:2" x14ac:dyDescent="0.25">
      <c r="A7649" s="33">
        <v>41113319</v>
      </c>
      <c r="B7649" s="34" t="s">
        <v>4804</v>
      </c>
    </row>
    <row r="7650" spans="1:2" x14ac:dyDescent="0.25">
      <c r="A7650" s="33">
        <v>41113320</v>
      </c>
      <c r="B7650" s="34" t="s">
        <v>4362</v>
      </c>
    </row>
    <row r="7651" spans="1:2" x14ac:dyDescent="0.25">
      <c r="A7651" s="33">
        <v>41113321</v>
      </c>
      <c r="B7651" s="34" t="s">
        <v>4090</v>
      </c>
    </row>
    <row r="7652" spans="1:2" x14ac:dyDescent="0.25">
      <c r="A7652" s="33">
        <v>41113322</v>
      </c>
      <c r="B7652" s="34" t="s">
        <v>974</v>
      </c>
    </row>
    <row r="7653" spans="1:2" x14ac:dyDescent="0.25">
      <c r="A7653" s="33">
        <v>41113323</v>
      </c>
      <c r="B7653" s="34" t="s">
        <v>6957</v>
      </c>
    </row>
    <row r="7654" spans="1:2" x14ac:dyDescent="0.25">
      <c r="A7654" s="33">
        <v>41113401</v>
      </c>
      <c r="B7654" s="34" t="s">
        <v>1887</v>
      </c>
    </row>
    <row r="7655" spans="1:2" x14ac:dyDescent="0.25">
      <c r="A7655" s="33">
        <v>41113402</v>
      </c>
      <c r="B7655" s="34" t="s">
        <v>17219</v>
      </c>
    </row>
    <row r="7656" spans="1:2" x14ac:dyDescent="0.25">
      <c r="A7656" s="33">
        <v>41113403</v>
      </c>
      <c r="B7656" s="34" t="s">
        <v>11378</v>
      </c>
    </row>
    <row r="7657" spans="1:2" x14ac:dyDescent="0.25">
      <c r="A7657" s="33">
        <v>41113404</v>
      </c>
      <c r="B7657" s="34" t="s">
        <v>6899</v>
      </c>
    </row>
    <row r="7658" spans="1:2" x14ac:dyDescent="0.25">
      <c r="A7658" s="33">
        <v>41113405</v>
      </c>
      <c r="B7658" s="34" t="s">
        <v>18774</v>
      </c>
    </row>
    <row r="7659" spans="1:2" x14ac:dyDescent="0.25">
      <c r="A7659" s="33">
        <v>41113406</v>
      </c>
      <c r="B7659" s="34" t="s">
        <v>1900</v>
      </c>
    </row>
    <row r="7660" spans="1:2" x14ac:dyDescent="0.25">
      <c r="A7660" s="33">
        <v>41113407</v>
      </c>
      <c r="B7660" s="34" t="s">
        <v>5474</v>
      </c>
    </row>
    <row r="7661" spans="1:2" x14ac:dyDescent="0.25">
      <c r="A7661" s="33">
        <v>41113601</v>
      </c>
      <c r="B7661" s="34" t="s">
        <v>15655</v>
      </c>
    </row>
    <row r="7662" spans="1:2" x14ac:dyDescent="0.25">
      <c r="A7662" s="33">
        <v>41113602</v>
      </c>
      <c r="B7662" s="34" t="s">
        <v>6621</v>
      </c>
    </row>
    <row r="7663" spans="1:2" x14ac:dyDescent="0.25">
      <c r="A7663" s="33">
        <v>41113603</v>
      </c>
      <c r="B7663" s="34" t="s">
        <v>7075</v>
      </c>
    </row>
    <row r="7664" spans="1:2" x14ac:dyDescent="0.25">
      <c r="A7664" s="33">
        <v>41113604</v>
      </c>
      <c r="B7664" s="34" t="s">
        <v>13732</v>
      </c>
    </row>
    <row r="7665" spans="1:2" x14ac:dyDescent="0.25">
      <c r="A7665" s="33">
        <v>41113605</v>
      </c>
      <c r="B7665" s="34" t="s">
        <v>5996</v>
      </c>
    </row>
    <row r="7666" spans="1:2" x14ac:dyDescent="0.25">
      <c r="A7666" s="33">
        <v>41113606</v>
      </c>
      <c r="B7666" s="34" t="s">
        <v>790</v>
      </c>
    </row>
    <row r="7667" spans="1:2" x14ac:dyDescent="0.25">
      <c r="A7667" s="33">
        <v>41113607</v>
      </c>
      <c r="B7667" s="34" t="s">
        <v>5836</v>
      </c>
    </row>
    <row r="7668" spans="1:2" x14ac:dyDescent="0.25">
      <c r="A7668" s="33">
        <v>41113608</v>
      </c>
      <c r="B7668" s="34" t="s">
        <v>10480</v>
      </c>
    </row>
    <row r="7669" spans="1:2" x14ac:dyDescent="0.25">
      <c r="A7669" s="33">
        <v>41113611</v>
      </c>
      <c r="B7669" s="34" t="s">
        <v>12575</v>
      </c>
    </row>
    <row r="7670" spans="1:2" x14ac:dyDescent="0.25">
      <c r="A7670" s="33">
        <v>41113612</v>
      </c>
      <c r="B7670" s="34" t="s">
        <v>9457</v>
      </c>
    </row>
    <row r="7671" spans="1:2" x14ac:dyDescent="0.25">
      <c r="A7671" s="33">
        <v>41113613</v>
      </c>
      <c r="B7671" s="34" t="s">
        <v>901</v>
      </c>
    </row>
    <row r="7672" spans="1:2" x14ac:dyDescent="0.25">
      <c r="A7672" s="33">
        <v>41113614</v>
      </c>
      <c r="B7672" s="34" t="s">
        <v>14234</v>
      </c>
    </row>
    <row r="7673" spans="1:2" x14ac:dyDescent="0.25">
      <c r="A7673" s="33">
        <v>41113615</v>
      </c>
      <c r="B7673" s="34" t="s">
        <v>3073</v>
      </c>
    </row>
    <row r="7674" spans="1:2" x14ac:dyDescent="0.25">
      <c r="A7674" s="33">
        <v>41113616</v>
      </c>
      <c r="B7674" s="34" t="s">
        <v>8177</v>
      </c>
    </row>
    <row r="7675" spans="1:2" x14ac:dyDescent="0.25">
      <c r="A7675" s="33">
        <v>41113617</v>
      </c>
      <c r="B7675" s="34" t="s">
        <v>7825</v>
      </c>
    </row>
    <row r="7676" spans="1:2" x14ac:dyDescent="0.25">
      <c r="A7676" s="33">
        <v>41113618</v>
      </c>
      <c r="B7676" s="34" t="s">
        <v>14316</v>
      </c>
    </row>
    <row r="7677" spans="1:2" x14ac:dyDescent="0.25">
      <c r="A7677" s="33">
        <v>41113619</v>
      </c>
      <c r="B7677" s="34" t="s">
        <v>451</v>
      </c>
    </row>
    <row r="7678" spans="1:2" x14ac:dyDescent="0.25">
      <c r="A7678" s="33">
        <v>41113620</v>
      </c>
      <c r="B7678" s="34" t="s">
        <v>9597</v>
      </c>
    </row>
    <row r="7679" spans="1:2" x14ac:dyDescent="0.25">
      <c r="A7679" s="33">
        <v>41113621</v>
      </c>
      <c r="B7679" s="34" t="s">
        <v>4690</v>
      </c>
    </row>
    <row r="7680" spans="1:2" x14ac:dyDescent="0.25">
      <c r="A7680" s="33">
        <v>41113622</v>
      </c>
      <c r="B7680" s="34" t="s">
        <v>16582</v>
      </c>
    </row>
    <row r="7681" spans="1:2" x14ac:dyDescent="0.25">
      <c r="A7681" s="33">
        <v>41113623</v>
      </c>
      <c r="B7681" s="34" t="s">
        <v>17313</v>
      </c>
    </row>
    <row r="7682" spans="1:2" x14ac:dyDescent="0.25">
      <c r="A7682" s="33">
        <v>41113624</v>
      </c>
      <c r="B7682" s="34" t="s">
        <v>10377</v>
      </c>
    </row>
    <row r="7683" spans="1:2" x14ac:dyDescent="0.25">
      <c r="A7683" s="33">
        <v>41113625</v>
      </c>
      <c r="B7683" s="34" t="s">
        <v>16845</v>
      </c>
    </row>
    <row r="7684" spans="1:2" x14ac:dyDescent="0.25">
      <c r="A7684" s="33">
        <v>41113626</v>
      </c>
      <c r="B7684" s="34" t="s">
        <v>9948</v>
      </c>
    </row>
    <row r="7685" spans="1:2" x14ac:dyDescent="0.25">
      <c r="A7685" s="33">
        <v>41113627</v>
      </c>
      <c r="B7685" s="34" t="s">
        <v>7037</v>
      </c>
    </row>
    <row r="7686" spans="1:2" x14ac:dyDescent="0.25">
      <c r="A7686" s="33">
        <v>41113628</v>
      </c>
      <c r="B7686" s="34" t="s">
        <v>10278</v>
      </c>
    </row>
    <row r="7687" spans="1:2" x14ac:dyDescent="0.25">
      <c r="A7687" s="33">
        <v>41113629</v>
      </c>
      <c r="B7687" s="34" t="s">
        <v>3345</v>
      </c>
    </row>
    <row r="7688" spans="1:2" x14ac:dyDescent="0.25">
      <c r="A7688" s="33">
        <v>41113630</v>
      </c>
      <c r="B7688" s="34" t="s">
        <v>3856</v>
      </c>
    </row>
    <row r="7689" spans="1:2" x14ac:dyDescent="0.25">
      <c r="A7689" s="33">
        <v>41113631</v>
      </c>
      <c r="B7689" s="34" t="s">
        <v>11048</v>
      </c>
    </row>
    <row r="7690" spans="1:2" x14ac:dyDescent="0.25">
      <c r="A7690" s="33">
        <v>41113632</v>
      </c>
      <c r="B7690" s="34" t="s">
        <v>14621</v>
      </c>
    </row>
    <row r="7691" spans="1:2" x14ac:dyDescent="0.25">
      <c r="A7691" s="33">
        <v>41113633</v>
      </c>
      <c r="B7691" s="34" t="s">
        <v>1088</v>
      </c>
    </row>
    <row r="7692" spans="1:2" x14ac:dyDescent="0.25">
      <c r="A7692" s="33">
        <v>41113634</v>
      </c>
      <c r="B7692" s="34" t="s">
        <v>16546</v>
      </c>
    </row>
    <row r="7693" spans="1:2" x14ac:dyDescent="0.25">
      <c r="A7693" s="33">
        <v>41113635</v>
      </c>
      <c r="B7693" s="34" t="s">
        <v>18835</v>
      </c>
    </row>
    <row r="7694" spans="1:2" x14ac:dyDescent="0.25">
      <c r="A7694" s="33">
        <v>41113636</v>
      </c>
      <c r="B7694" s="34" t="s">
        <v>11476</v>
      </c>
    </row>
    <row r="7695" spans="1:2" x14ac:dyDescent="0.25">
      <c r="A7695" s="33">
        <v>41113637</v>
      </c>
      <c r="B7695" s="34" t="s">
        <v>5784</v>
      </c>
    </row>
    <row r="7696" spans="1:2" x14ac:dyDescent="0.25">
      <c r="A7696" s="33">
        <v>41113638</v>
      </c>
      <c r="B7696" s="34" t="s">
        <v>18399</v>
      </c>
    </row>
    <row r="7697" spans="1:2" x14ac:dyDescent="0.25">
      <c r="A7697" s="33">
        <v>41113639</v>
      </c>
      <c r="B7697" s="34" t="s">
        <v>5724</v>
      </c>
    </row>
    <row r="7698" spans="1:2" x14ac:dyDescent="0.25">
      <c r="A7698" s="33">
        <v>41113640</v>
      </c>
      <c r="B7698" s="34" t="s">
        <v>10355</v>
      </c>
    </row>
    <row r="7699" spans="1:2" x14ac:dyDescent="0.25">
      <c r="A7699" s="33">
        <v>41113641</v>
      </c>
      <c r="B7699" s="34" t="s">
        <v>14342</v>
      </c>
    </row>
    <row r="7700" spans="1:2" x14ac:dyDescent="0.25">
      <c r="A7700" s="33">
        <v>41113642</v>
      </c>
      <c r="B7700" s="34" t="s">
        <v>1481</v>
      </c>
    </row>
    <row r="7701" spans="1:2" x14ac:dyDescent="0.25">
      <c r="A7701" s="33">
        <v>41113643</v>
      </c>
      <c r="B7701" s="34" t="s">
        <v>3861</v>
      </c>
    </row>
    <row r="7702" spans="1:2" x14ac:dyDescent="0.25">
      <c r="A7702" s="33">
        <v>41113644</v>
      </c>
      <c r="B7702" s="34" t="s">
        <v>17370</v>
      </c>
    </row>
    <row r="7703" spans="1:2" x14ac:dyDescent="0.25">
      <c r="A7703" s="33">
        <v>41113645</v>
      </c>
      <c r="B7703" s="34" t="s">
        <v>5284</v>
      </c>
    </row>
    <row r="7704" spans="1:2" x14ac:dyDescent="0.25">
      <c r="A7704" s="33">
        <v>41113646</v>
      </c>
      <c r="B7704" s="34" t="s">
        <v>13699</v>
      </c>
    </row>
    <row r="7705" spans="1:2" x14ac:dyDescent="0.25">
      <c r="A7705" s="33">
        <v>41113647</v>
      </c>
      <c r="B7705" s="34" t="s">
        <v>11406</v>
      </c>
    </row>
    <row r="7706" spans="1:2" x14ac:dyDescent="0.25">
      <c r="A7706" s="33">
        <v>41113648</v>
      </c>
      <c r="B7706" s="34" t="s">
        <v>14524</v>
      </c>
    </row>
    <row r="7707" spans="1:2" x14ac:dyDescent="0.25">
      <c r="A7707" s="33">
        <v>41113701</v>
      </c>
      <c r="B7707" s="34" t="s">
        <v>1059</v>
      </c>
    </row>
    <row r="7708" spans="1:2" x14ac:dyDescent="0.25">
      <c r="A7708" s="33">
        <v>41113702</v>
      </c>
      <c r="B7708" s="34" t="s">
        <v>15841</v>
      </c>
    </row>
    <row r="7709" spans="1:2" x14ac:dyDescent="0.25">
      <c r="A7709" s="33">
        <v>41113703</v>
      </c>
      <c r="B7709" s="34" t="s">
        <v>9085</v>
      </c>
    </row>
    <row r="7710" spans="1:2" x14ac:dyDescent="0.25">
      <c r="A7710" s="33">
        <v>41113704</v>
      </c>
      <c r="B7710" s="34" t="s">
        <v>10054</v>
      </c>
    </row>
    <row r="7711" spans="1:2" x14ac:dyDescent="0.25">
      <c r="A7711" s="33">
        <v>41113705</v>
      </c>
      <c r="B7711" s="34" t="s">
        <v>8096</v>
      </c>
    </row>
    <row r="7712" spans="1:2" x14ac:dyDescent="0.25">
      <c r="A7712" s="33">
        <v>41113706</v>
      </c>
      <c r="B7712" s="34" t="s">
        <v>1074</v>
      </c>
    </row>
    <row r="7713" spans="1:2" x14ac:dyDescent="0.25">
      <c r="A7713" s="33">
        <v>41113707</v>
      </c>
      <c r="B7713" s="34" t="s">
        <v>19002</v>
      </c>
    </row>
    <row r="7714" spans="1:2" x14ac:dyDescent="0.25">
      <c r="A7714" s="33">
        <v>41113708</v>
      </c>
      <c r="B7714" s="34" t="s">
        <v>11206</v>
      </c>
    </row>
    <row r="7715" spans="1:2" x14ac:dyDescent="0.25">
      <c r="A7715" s="33">
        <v>41113709</v>
      </c>
      <c r="B7715" s="34" t="s">
        <v>1861</v>
      </c>
    </row>
    <row r="7716" spans="1:2" x14ac:dyDescent="0.25">
      <c r="A7716" s="33">
        <v>41113710</v>
      </c>
      <c r="B7716" s="34" t="s">
        <v>14579</v>
      </c>
    </row>
    <row r="7717" spans="1:2" x14ac:dyDescent="0.25">
      <c r="A7717" s="33">
        <v>41113711</v>
      </c>
      <c r="B7717" s="34" t="s">
        <v>11743</v>
      </c>
    </row>
    <row r="7718" spans="1:2" x14ac:dyDescent="0.25">
      <c r="A7718" s="33">
        <v>41113712</v>
      </c>
      <c r="B7718" s="34" t="s">
        <v>17347</v>
      </c>
    </row>
    <row r="7719" spans="1:2" x14ac:dyDescent="0.25">
      <c r="A7719" s="33">
        <v>41113713</v>
      </c>
      <c r="B7719" s="34" t="s">
        <v>11430</v>
      </c>
    </row>
    <row r="7720" spans="1:2" x14ac:dyDescent="0.25">
      <c r="A7720" s="33">
        <v>41113714</v>
      </c>
      <c r="B7720" s="34" t="s">
        <v>4971</v>
      </c>
    </row>
    <row r="7721" spans="1:2" x14ac:dyDescent="0.25">
      <c r="A7721" s="33">
        <v>41113715</v>
      </c>
      <c r="B7721" s="34" t="s">
        <v>1396</v>
      </c>
    </row>
    <row r="7722" spans="1:2" x14ac:dyDescent="0.25">
      <c r="A7722" s="33">
        <v>41113716</v>
      </c>
      <c r="B7722" s="34" t="s">
        <v>17547</v>
      </c>
    </row>
    <row r="7723" spans="1:2" x14ac:dyDescent="0.25">
      <c r="A7723" s="33">
        <v>41113717</v>
      </c>
      <c r="B7723" s="34" t="s">
        <v>9697</v>
      </c>
    </row>
    <row r="7724" spans="1:2" x14ac:dyDescent="0.25">
      <c r="A7724" s="33">
        <v>41113718</v>
      </c>
      <c r="B7724" s="34" t="s">
        <v>659</v>
      </c>
    </row>
    <row r="7725" spans="1:2" x14ac:dyDescent="0.25">
      <c r="A7725" s="33">
        <v>41113801</v>
      </c>
      <c r="B7725" s="34" t="s">
        <v>682</v>
      </c>
    </row>
    <row r="7726" spans="1:2" x14ac:dyDescent="0.25">
      <c r="A7726" s="33">
        <v>41113802</v>
      </c>
      <c r="B7726" s="34" t="s">
        <v>4817</v>
      </c>
    </row>
    <row r="7727" spans="1:2" x14ac:dyDescent="0.25">
      <c r="A7727" s="33">
        <v>41113803</v>
      </c>
      <c r="B7727" s="34" t="s">
        <v>1127</v>
      </c>
    </row>
    <row r="7728" spans="1:2" x14ac:dyDescent="0.25">
      <c r="A7728" s="33">
        <v>41113804</v>
      </c>
      <c r="B7728" s="34" t="s">
        <v>6766</v>
      </c>
    </row>
    <row r="7729" spans="1:2" x14ac:dyDescent="0.25">
      <c r="A7729" s="33">
        <v>41113805</v>
      </c>
      <c r="B7729" s="34" t="s">
        <v>4653</v>
      </c>
    </row>
    <row r="7730" spans="1:2" x14ac:dyDescent="0.25">
      <c r="A7730" s="33">
        <v>41113806</v>
      </c>
      <c r="B7730" s="34" t="s">
        <v>9188</v>
      </c>
    </row>
    <row r="7731" spans="1:2" x14ac:dyDescent="0.25">
      <c r="A7731" s="33">
        <v>41113807</v>
      </c>
      <c r="B7731" s="34" t="s">
        <v>10332</v>
      </c>
    </row>
    <row r="7732" spans="1:2" x14ac:dyDescent="0.25">
      <c r="A7732" s="33">
        <v>41113808</v>
      </c>
      <c r="B7732" s="34" t="s">
        <v>14492</v>
      </c>
    </row>
    <row r="7733" spans="1:2" x14ac:dyDescent="0.25">
      <c r="A7733" s="33">
        <v>41113809</v>
      </c>
      <c r="B7733" s="34" t="s">
        <v>13589</v>
      </c>
    </row>
    <row r="7734" spans="1:2" x14ac:dyDescent="0.25">
      <c r="A7734" s="33">
        <v>41113901</v>
      </c>
      <c r="B7734" s="34" t="s">
        <v>10917</v>
      </c>
    </row>
    <row r="7735" spans="1:2" x14ac:dyDescent="0.25">
      <c r="A7735" s="33">
        <v>41113902</v>
      </c>
      <c r="B7735" s="34" t="s">
        <v>9259</v>
      </c>
    </row>
    <row r="7736" spans="1:2" x14ac:dyDescent="0.25">
      <c r="A7736" s="33">
        <v>41113903</v>
      </c>
      <c r="B7736" s="34" t="s">
        <v>5541</v>
      </c>
    </row>
    <row r="7737" spans="1:2" x14ac:dyDescent="0.25">
      <c r="A7737" s="33">
        <v>41113904</v>
      </c>
      <c r="B7737" s="34" t="s">
        <v>5864</v>
      </c>
    </row>
    <row r="7738" spans="1:2" x14ac:dyDescent="0.25">
      <c r="A7738" s="33">
        <v>41113905</v>
      </c>
      <c r="B7738" s="34" t="s">
        <v>17837</v>
      </c>
    </row>
    <row r="7739" spans="1:2" x14ac:dyDescent="0.25">
      <c r="A7739" s="33">
        <v>41113906</v>
      </c>
      <c r="B7739" s="34" t="s">
        <v>9157</v>
      </c>
    </row>
    <row r="7740" spans="1:2" x14ac:dyDescent="0.25">
      <c r="A7740" s="33">
        <v>41113907</v>
      </c>
      <c r="B7740" s="34" t="s">
        <v>2936</v>
      </c>
    </row>
    <row r="7741" spans="1:2" x14ac:dyDescent="0.25">
      <c r="A7741" s="33">
        <v>41113908</v>
      </c>
      <c r="B7741" s="34" t="s">
        <v>17875</v>
      </c>
    </row>
    <row r="7742" spans="1:2" x14ac:dyDescent="0.25">
      <c r="A7742" s="33">
        <v>41113909</v>
      </c>
      <c r="B7742" s="34" t="s">
        <v>7518</v>
      </c>
    </row>
    <row r="7743" spans="1:2" x14ac:dyDescent="0.25">
      <c r="A7743" s="33">
        <v>41113910</v>
      </c>
      <c r="B7743" s="34" t="s">
        <v>13451</v>
      </c>
    </row>
    <row r="7744" spans="1:2" x14ac:dyDescent="0.25">
      <c r="A7744" s="33">
        <v>41114001</v>
      </c>
      <c r="B7744" s="34" t="s">
        <v>10623</v>
      </c>
    </row>
    <row r="7745" spans="1:2" x14ac:dyDescent="0.25">
      <c r="A7745" s="33">
        <v>41114102</v>
      </c>
      <c r="B7745" s="34" t="s">
        <v>4714</v>
      </c>
    </row>
    <row r="7746" spans="1:2" x14ac:dyDescent="0.25">
      <c r="A7746" s="33">
        <v>41114103</v>
      </c>
      <c r="B7746" s="34" t="s">
        <v>14277</v>
      </c>
    </row>
    <row r="7747" spans="1:2" x14ac:dyDescent="0.25">
      <c r="A7747" s="33">
        <v>41114104</v>
      </c>
      <c r="B7747" s="34" t="s">
        <v>8273</v>
      </c>
    </row>
    <row r="7748" spans="1:2" x14ac:dyDescent="0.25">
      <c r="A7748" s="33">
        <v>41114105</v>
      </c>
      <c r="B7748" s="34" t="s">
        <v>5971</v>
      </c>
    </row>
    <row r="7749" spans="1:2" x14ac:dyDescent="0.25">
      <c r="A7749" s="33">
        <v>41114106</v>
      </c>
      <c r="B7749" s="34" t="s">
        <v>14752</v>
      </c>
    </row>
    <row r="7750" spans="1:2" x14ac:dyDescent="0.25">
      <c r="A7750" s="33">
        <v>41114107</v>
      </c>
      <c r="B7750" s="34" t="s">
        <v>3131</v>
      </c>
    </row>
    <row r="7751" spans="1:2" x14ac:dyDescent="0.25">
      <c r="A7751" s="33">
        <v>41114108</v>
      </c>
      <c r="B7751" s="34" t="s">
        <v>17516</v>
      </c>
    </row>
    <row r="7752" spans="1:2" x14ac:dyDescent="0.25">
      <c r="A7752" s="33">
        <v>41114201</v>
      </c>
      <c r="B7752" s="34" t="s">
        <v>8369</v>
      </c>
    </row>
    <row r="7753" spans="1:2" x14ac:dyDescent="0.25">
      <c r="A7753" s="33">
        <v>41114202</v>
      </c>
      <c r="B7753" s="34" t="s">
        <v>18406</v>
      </c>
    </row>
    <row r="7754" spans="1:2" x14ac:dyDescent="0.25">
      <c r="A7754" s="33">
        <v>41114203</v>
      </c>
      <c r="B7754" s="34" t="s">
        <v>2549</v>
      </c>
    </row>
    <row r="7755" spans="1:2" x14ac:dyDescent="0.25">
      <c r="A7755" s="33">
        <v>41114204</v>
      </c>
      <c r="B7755" s="34" t="s">
        <v>3112</v>
      </c>
    </row>
    <row r="7756" spans="1:2" x14ac:dyDescent="0.25">
      <c r="A7756" s="33">
        <v>41114205</v>
      </c>
      <c r="B7756" s="34" t="s">
        <v>8672</v>
      </c>
    </row>
    <row r="7757" spans="1:2" x14ac:dyDescent="0.25">
      <c r="A7757" s="33">
        <v>41114206</v>
      </c>
      <c r="B7757" s="34" t="s">
        <v>11744</v>
      </c>
    </row>
    <row r="7758" spans="1:2" x14ac:dyDescent="0.25">
      <c r="A7758" s="33">
        <v>41114207</v>
      </c>
      <c r="B7758" s="34" t="s">
        <v>17070</v>
      </c>
    </row>
    <row r="7759" spans="1:2" x14ac:dyDescent="0.25">
      <c r="A7759" s="33">
        <v>41114301</v>
      </c>
      <c r="B7759" s="34" t="s">
        <v>4253</v>
      </c>
    </row>
    <row r="7760" spans="1:2" x14ac:dyDescent="0.25">
      <c r="A7760" s="33">
        <v>41114302</v>
      </c>
      <c r="B7760" s="34" t="s">
        <v>17602</v>
      </c>
    </row>
    <row r="7761" spans="1:2" x14ac:dyDescent="0.25">
      <c r="A7761" s="33">
        <v>41114303</v>
      </c>
      <c r="B7761" s="34" t="s">
        <v>15733</v>
      </c>
    </row>
    <row r="7762" spans="1:2" x14ac:dyDescent="0.25">
      <c r="A7762" s="33">
        <v>41114401</v>
      </c>
      <c r="B7762" s="34" t="s">
        <v>11089</v>
      </c>
    </row>
    <row r="7763" spans="1:2" x14ac:dyDescent="0.25">
      <c r="A7763" s="33">
        <v>41114402</v>
      </c>
      <c r="B7763" s="34" t="s">
        <v>14963</v>
      </c>
    </row>
    <row r="7764" spans="1:2" x14ac:dyDescent="0.25">
      <c r="A7764" s="33">
        <v>41114403</v>
      </c>
      <c r="B7764" s="34" t="s">
        <v>15790</v>
      </c>
    </row>
    <row r="7765" spans="1:2" x14ac:dyDescent="0.25">
      <c r="A7765" s="33">
        <v>41114404</v>
      </c>
      <c r="B7765" s="34" t="s">
        <v>226</v>
      </c>
    </row>
    <row r="7766" spans="1:2" x14ac:dyDescent="0.25">
      <c r="A7766" s="33">
        <v>41114405</v>
      </c>
      <c r="B7766" s="34" t="s">
        <v>9261</v>
      </c>
    </row>
    <row r="7767" spans="1:2" x14ac:dyDescent="0.25">
      <c r="A7767" s="33">
        <v>41114406</v>
      </c>
      <c r="B7767" s="34" t="s">
        <v>16336</v>
      </c>
    </row>
    <row r="7768" spans="1:2" x14ac:dyDescent="0.25">
      <c r="A7768" s="33">
        <v>41114407</v>
      </c>
      <c r="B7768" s="34" t="s">
        <v>12654</v>
      </c>
    </row>
    <row r="7769" spans="1:2" x14ac:dyDescent="0.25">
      <c r="A7769" s="33">
        <v>41114408</v>
      </c>
      <c r="B7769" s="34" t="s">
        <v>15658</v>
      </c>
    </row>
    <row r="7770" spans="1:2" x14ac:dyDescent="0.25">
      <c r="A7770" s="33">
        <v>41114409</v>
      </c>
      <c r="B7770" s="34" t="s">
        <v>1626</v>
      </c>
    </row>
    <row r="7771" spans="1:2" x14ac:dyDescent="0.25">
      <c r="A7771" s="33">
        <v>41114410</v>
      </c>
      <c r="B7771" s="34" t="s">
        <v>2548</v>
      </c>
    </row>
    <row r="7772" spans="1:2" x14ac:dyDescent="0.25">
      <c r="A7772" s="33">
        <v>41114411</v>
      </c>
      <c r="B7772" s="34" t="s">
        <v>8905</v>
      </c>
    </row>
    <row r="7773" spans="1:2" x14ac:dyDescent="0.25">
      <c r="A7773" s="33">
        <v>41114501</v>
      </c>
      <c r="B7773" s="34" t="s">
        <v>13862</v>
      </c>
    </row>
    <row r="7774" spans="1:2" x14ac:dyDescent="0.25">
      <c r="A7774" s="33">
        <v>41114502</v>
      </c>
      <c r="B7774" s="34" t="s">
        <v>17101</v>
      </c>
    </row>
    <row r="7775" spans="1:2" x14ac:dyDescent="0.25">
      <c r="A7775" s="33">
        <v>41114503</v>
      </c>
      <c r="B7775" s="34" t="s">
        <v>1749</v>
      </c>
    </row>
    <row r="7776" spans="1:2" x14ac:dyDescent="0.25">
      <c r="A7776" s="33">
        <v>41114504</v>
      </c>
      <c r="B7776" s="34" t="s">
        <v>16142</v>
      </c>
    </row>
    <row r="7777" spans="1:2" x14ac:dyDescent="0.25">
      <c r="A7777" s="33">
        <v>41114505</v>
      </c>
      <c r="B7777" s="34" t="s">
        <v>11981</v>
      </c>
    </row>
    <row r="7778" spans="1:2" x14ac:dyDescent="0.25">
      <c r="A7778" s="33">
        <v>41114506</v>
      </c>
      <c r="B7778" s="34" t="s">
        <v>4736</v>
      </c>
    </row>
    <row r="7779" spans="1:2" x14ac:dyDescent="0.25">
      <c r="A7779" s="33">
        <v>41114507</v>
      </c>
      <c r="B7779" s="34" t="s">
        <v>18970</v>
      </c>
    </row>
    <row r="7780" spans="1:2" x14ac:dyDescent="0.25">
      <c r="A7780" s="33">
        <v>41114508</v>
      </c>
      <c r="B7780" s="34" t="s">
        <v>8167</v>
      </c>
    </row>
    <row r="7781" spans="1:2" x14ac:dyDescent="0.25">
      <c r="A7781" s="33">
        <v>41114509</v>
      </c>
      <c r="B7781" s="34" t="s">
        <v>6196</v>
      </c>
    </row>
    <row r="7782" spans="1:2" x14ac:dyDescent="0.25">
      <c r="A7782" s="33">
        <v>41114510</v>
      </c>
      <c r="B7782" s="34" t="s">
        <v>7197</v>
      </c>
    </row>
    <row r="7783" spans="1:2" x14ac:dyDescent="0.25">
      <c r="A7783" s="33">
        <v>41114601</v>
      </c>
      <c r="B7783" s="34" t="s">
        <v>770</v>
      </c>
    </row>
    <row r="7784" spans="1:2" x14ac:dyDescent="0.25">
      <c r="A7784" s="33">
        <v>41114602</v>
      </c>
      <c r="B7784" s="34" t="s">
        <v>10476</v>
      </c>
    </row>
    <row r="7785" spans="1:2" x14ac:dyDescent="0.25">
      <c r="A7785" s="33">
        <v>41114603</v>
      </c>
      <c r="B7785" s="34" t="s">
        <v>4401</v>
      </c>
    </row>
    <row r="7786" spans="1:2" x14ac:dyDescent="0.25">
      <c r="A7786" s="33">
        <v>41114604</v>
      </c>
      <c r="B7786" s="34" t="s">
        <v>11737</v>
      </c>
    </row>
    <row r="7787" spans="1:2" x14ac:dyDescent="0.25">
      <c r="A7787" s="33">
        <v>41114605</v>
      </c>
      <c r="B7787" s="34" t="s">
        <v>5914</v>
      </c>
    </row>
    <row r="7788" spans="1:2" x14ac:dyDescent="0.25">
      <c r="A7788" s="33">
        <v>41114606</v>
      </c>
      <c r="B7788" s="34" t="s">
        <v>1640</v>
      </c>
    </row>
    <row r="7789" spans="1:2" x14ac:dyDescent="0.25">
      <c r="A7789" s="33">
        <v>41114607</v>
      </c>
      <c r="B7789" s="34" t="s">
        <v>9270</v>
      </c>
    </row>
    <row r="7790" spans="1:2" x14ac:dyDescent="0.25">
      <c r="A7790" s="33">
        <v>41114608</v>
      </c>
      <c r="B7790" s="34" t="s">
        <v>11920</v>
      </c>
    </row>
    <row r="7791" spans="1:2" x14ac:dyDescent="0.25">
      <c r="A7791" s="33">
        <v>41114609</v>
      </c>
      <c r="B7791" s="34" t="s">
        <v>5679</v>
      </c>
    </row>
    <row r="7792" spans="1:2" x14ac:dyDescent="0.25">
      <c r="A7792" s="33">
        <v>41114610</v>
      </c>
      <c r="B7792" s="34" t="s">
        <v>10601</v>
      </c>
    </row>
    <row r="7793" spans="1:2" x14ac:dyDescent="0.25">
      <c r="A7793" s="33">
        <v>41114611</v>
      </c>
      <c r="B7793" s="34" t="s">
        <v>11553</v>
      </c>
    </row>
    <row r="7794" spans="1:2" x14ac:dyDescent="0.25">
      <c r="A7794" s="33">
        <v>41114612</v>
      </c>
      <c r="B7794" s="34" t="s">
        <v>16929</v>
      </c>
    </row>
    <row r="7795" spans="1:2" x14ac:dyDescent="0.25">
      <c r="A7795" s="33">
        <v>41114613</v>
      </c>
      <c r="B7795" s="34" t="s">
        <v>2455</v>
      </c>
    </row>
    <row r="7796" spans="1:2" x14ac:dyDescent="0.25">
      <c r="A7796" s="33">
        <v>41114614</v>
      </c>
      <c r="B7796" s="34" t="s">
        <v>5702</v>
      </c>
    </row>
    <row r="7797" spans="1:2" x14ac:dyDescent="0.25">
      <c r="A7797" s="33">
        <v>41114615</v>
      </c>
      <c r="B7797" s="34" t="s">
        <v>14957</v>
      </c>
    </row>
    <row r="7798" spans="1:2" x14ac:dyDescent="0.25">
      <c r="A7798" s="33">
        <v>41114616</v>
      </c>
      <c r="B7798" s="34" t="s">
        <v>8616</v>
      </c>
    </row>
    <row r="7799" spans="1:2" x14ac:dyDescent="0.25">
      <c r="A7799" s="33">
        <v>41114617</v>
      </c>
      <c r="B7799" s="34" t="s">
        <v>5699</v>
      </c>
    </row>
    <row r="7800" spans="1:2" x14ac:dyDescent="0.25">
      <c r="A7800" s="33">
        <v>41114618</v>
      </c>
      <c r="B7800" s="34" t="s">
        <v>11621</v>
      </c>
    </row>
    <row r="7801" spans="1:2" x14ac:dyDescent="0.25">
      <c r="A7801" s="33">
        <v>41114619</v>
      </c>
      <c r="B7801" s="34" t="s">
        <v>16941</v>
      </c>
    </row>
    <row r="7802" spans="1:2" x14ac:dyDescent="0.25">
      <c r="A7802" s="33">
        <v>41114620</v>
      </c>
      <c r="B7802" s="34" t="s">
        <v>17563</v>
      </c>
    </row>
    <row r="7803" spans="1:2" x14ac:dyDescent="0.25">
      <c r="A7803" s="33">
        <v>41114621</v>
      </c>
      <c r="B7803" s="34" t="s">
        <v>4520</v>
      </c>
    </row>
    <row r="7804" spans="1:2" x14ac:dyDescent="0.25">
      <c r="A7804" s="33">
        <v>41114622</v>
      </c>
      <c r="B7804" s="34" t="s">
        <v>1214</v>
      </c>
    </row>
    <row r="7805" spans="1:2" x14ac:dyDescent="0.25">
      <c r="A7805" s="33">
        <v>41114623</v>
      </c>
      <c r="B7805" s="34" t="s">
        <v>17893</v>
      </c>
    </row>
    <row r="7806" spans="1:2" x14ac:dyDescent="0.25">
      <c r="A7806" s="33">
        <v>41114624</v>
      </c>
      <c r="B7806" s="34" t="s">
        <v>10454</v>
      </c>
    </row>
    <row r="7807" spans="1:2" x14ac:dyDescent="0.25">
      <c r="A7807" s="33">
        <v>41114625</v>
      </c>
      <c r="B7807" s="34" t="s">
        <v>9968</v>
      </c>
    </row>
    <row r="7808" spans="1:2" x14ac:dyDescent="0.25">
      <c r="A7808" s="33">
        <v>41114626</v>
      </c>
      <c r="B7808" s="34" t="s">
        <v>18029</v>
      </c>
    </row>
    <row r="7809" spans="1:2" x14ac:dyDescent="0.25">
      <c r="A7809" s="33">
        <v>41114701</v>
      </c>
      <c r="B7809" s="34" t="s">
        <v>18504</v>
      </c>
    </row>
    <row r="7810" spans="1:2" x14ac:dyDescent="0.25">
      <c r="A7810" s="33">
        <v>41114702</v>
      </c>
      <c r="B7810" s="34" t="s">
        <v>18578</v>
      </c>
    </row>
    <row r="7811" spans="1:2" x14ac:dyDescent="0.25">
      <c r="A7811" s="33">
        <v>41114703</v>
      </c>
      <c r="B7811" s="34" t="s">
        <v>18364</v>
      </c>
    </row>
    <row r="7812" spans="1:2" x14ac:dyDescent="0.25">
      <c r="A7812" s="33">
        <v>41114704</v>
      </c>
      <c r="B7812" s="34" t="s">
        <v>17431</v>
      </c>
    </row>
    <row r="7813" spans="1:2" x14ac:dyDescent="0.25">
      <c r="A7813" s="33">
        <v>41114705</v>
      </c>
      <c r="B7813" s="34" t="s">
        <v>2760</v>
      </c>
    </row>
    <row r="7814" spans="1:2" x14ac:dyDescent="0.25">
      <c r="A7814" s="33">
        <v>41114706</v>
      </c>
      <c r="B7814" s="34" t="s">
        <v>2373</v>
      </c>
    </row>
    <row r="7815" spans="1:2" x14ac:dyDescent="0.25">
      <c r="A7815" s="33">
        <v>41114801</v>
      </c>
      <c r="B7815" s="34" t="s">
        <v>18809</v>
      </c>
    </row>
    <row r="7816" spans="1:2" x14ac:dyDescent="0.25">
      <c r="A7816" s="33">
        <v>41114802</v>
      </c>
      <c r="B7816" s="34" t="s">
        <v>983</v>
      </c>
    </row>
    <row r="7817" spans="1:2" x14ac:dyDescent="0.25">
      <c r="A7817" s="33">
        <v>41114803</v>
      </c>
      <c r="B7817" s="34" t="s">
        <v>15107</v>
      </c>
    </row>
    <row r="7818" spans="1:2" x14ac:dyDescent="0.25">
      <c r="A7818" s="33">
        <v>41115101</v>
      </c>
      <c r="B7818" s="34" t="s">
        <v>10283</v>
      </c>
    </row>
    <row r="7819" spans="1:2" x14ac:dyDescent="0.25">
      <c r="A7819" s="33">
        <v>41115201</v>
      </c>
      <c r="B7819" s="34" t="s">
        <v>4063</v>
      </c>
    </row>
    <row r="7820" spans="1:2" x14ac:dyDescent="0.25">
      <c r="A7820" s="33">
        <v>41115202</v>
      </c>
      <c r="B7820" s="34" t="s">
        <v>877</v>
      </c>
    </row>
    <row r="7821" spans="1:2" x14ac:dyDescent="0.25">
      <c r="A7821" s="33">
        <v>41115301</v>
      </c>
      <c r="B7821" s="34" t="s">
        <v>9653</v>
      </c>
    </row>
    <row r="7822" spans="1:2" x14ac:dyDescent="0.25">
      <c r="A7822" s="33">
        <v>41115302</v>
      </c>
      <c r="B7822" s="34" t="s">
        <v>13131</v>
      </c>
    </row>
    <row r="7823" spans="1:2" x14ac:dyDescent="0.25">
      <c r="A7823" s="33">
        <v>41115303</v>
      </c>
      <c r="B7823" s="34" t="s">
        <v>13822</v>
      </c>
    </row>
    <row r="7824" spans="1:2" x14ac:dyDescent="0.25">
      <c r="A7824" s="33">
        <v>41115304</v>
      </c>
      <c r="B7824" s="34" t="s">
        <v>18760</v>
      </c>
    </row>
    <row r="7825" spans="1:2" x14ac:dyDescent="0.25">
      <c r="A7825" s="33">
        <v>41115305</v>
      </c>
      <c r="B7825" s="34" t="s">
        <v>17678</v>
      </c>
    </row>
    <row r="7826" spans="1:2" x14ac:dyDescent="0.25">
      <c r="A7826" s="33">
        <v>41115306</v>
      </c>
      <c r="B7826" s="34" t="s">
        <v>4829</v>
      </c>
    </row>
    <row r="7827" spans="1:2" x14ac:dyDescent="0.25">
      <c r="A7827" s="33">
        <v>41115307</v>
      </c>
      <c r="B7827" s="34" t="s">
        <v>11864</v>
      </c>
    </row>
    <row r="7828" spans="1:2" x14ac:dyDescent="0.25">
      <c r="A7828" s="33">
        <v>41115308</v>
      </c>
      <c r="B7828" s="34" t="s">
        <v>5678</v>
      </c>
    </row>
    <row r="7829" spans="1:2" x14ac:dyDescent="0.25">
      <c r="A7829" s="33">
        <v>41115309</v>
      </c>
      <c r="B7829" s="34" t="s">
        <v>11910</v>
      </c>
    </row>
    <row r="7830" spans="1:2" x14ac:dyDescent="0.25">
      <c r="A7830" s="33">
        <v>41115310</v>
      </c>
      <c r="B7830" s="34" t="s">
        <v>6881</v>
      </c>
    </row>
    <row r="7831" spans="1:2" x14ac:dyDescent="0.25">
      <c r="A7831" s="33">
        <v>41115311</v>
      </c>
      <c r="B7831" s="34" t="s">
        <v>14122</v>
      </c>
    </row>
    <row r="7832" spans="1:2" x14ac:dyDescent="0.25">
      <c r="A7832" s="33">
        <v>41115312</v>
      </c>
      <c r="B7832" s="34" t="s">
        <v>14995</v>
      </c>
    </row>
    <row r="7833" spans="1:2" x14ac:dyDescent="0.25">
      <c r="A7833" s="33">
        <v>41115313</v>
      </c>
      <c r="B7833" s="34" t="s">
        <v>1138</v>
      </c>
    </row>
    <row r="7834" spans="1:2" x14ac:dyDescent="0.25">
      <c r="A7834" s="33">
        <v>41115314</v>
      </c>
      <c r="B7834" s="34" t="s">
        <v>2866</v>
      </c>
    </row>
    <row r="7835" spans="1:2" x14ac:dyDescent="0.25">
      <c r="A7835" s="33">
        <v>41115315</v>
      </c>
      <c r="B7835" s="34" t="s">
        <v>14646</v>
      </c>
    </row>
    <row r="7836" spans="1:2" x14ac:dyDescent="0.25">
      <c r="A7836" s="33">
        <v>41115316</v>
      </c>
      <c r="B7836" s="34" t="s">
        <v>11134</v>
      </c>
    </row>
    <row r="7837" spans="1:2" x14ac:dyDescent="0.25">
      <c r="A7837" s="33">
        <v>41115317</v>
      </c>
      <c r="B7837" s="34" t="s">
        <v>9185</v>
      </c>
    </row>
    <row r="7838" spans="1:2" x14ac:dyDescent="0.25">
      <c r="A7838" s="33">
        <v>41115318</v>
      </c>
      <c r="B7838" s="34" t="s">
        <v>11381</v>
      </c>
    </row>
    <row r="7839" spans="1:2" x14ac:dyDescent="0.25">
      <c r="A7839" s="33">
        <v>41115319</v>
      </c>
      <c r="B7839" s="34" t="s">
        <v>2329</v>
      </c>
    </row>
    <row r="7840" spans="1:2" x14ac:dyDescent="0.25">
      <c r="A7840" s="33">
        <v>41115320</v>
      </c>
      <c r="B7840" s="34" t="s">
        <v>2284</v>
      </c>
    </row>
    <row r="7841" spans="1:2" x14ac:dyDescent="0.25">
      <c r="A7841" s="33">
        <v>41115321</v>
      </c>
      <c r="B7841" s="34" t="s">
        <v>2077</v>
      </c>
    </row>
    <row r="7842" spans="1:2" x14ac:dyDescent="0.25">
      <c r="A7842" s="33">
        <v>41115322</v>
      </c>
      <c r="B7842" s="34" t="s">
        <v>11313</v>
      </c>
    </row>
    <row r="7843" spans="1:2" x14ac:dyDescent="0.25">
      <c r="A7843" s="33">
        <v>41115401</v>
      </c>
      <c r="B7843" s="34" t="s">
        <v>16003</v>
      </c>
    </row>
    <row r="7844" spans="1:2" x14ac:dyDescent="0.25">
      <c r="A7844" s="33">
        <v>41115402</v>
      </c>
      <c r="B7844" s="34" t="s">
        <v>15521</v>
      </c>
    </row>
    <row r="7845" spans="1:2" x14ac:dyDescent="0.25">
      <c r="A7845" s="33">
        <v>41115403</v>
      </c>
      <c r="B7845" s="34" t="s">
        <v>18338</v>
      </c>
    </row>
    <row r="7846" spans="1:2" x14ac:dyDescent="0.25">
      <c r="A7846" s="33">
        <v>41115404</v>
      </c>
      <c r="B7846" s="34" t="s">
        <v>18567</v>
      </c>
    </row>
    <row r="7847" spans="1:2" x14ac:dyDescent="0.25">
      <c r="A7847" s="33">
        <v>41115405</v>
      </c>
      <c r="B7847" s="34" t="s">
        <v>14815</v>
      </c>
    </row>
    <row r="7848" spans="1:2" x14ac:dyDescent="0.25">
      <c r="A7848" s="33">
        <v>41115406</v>
      </c>
      <c r="B7848" s="34" t="s">
        <v>4672</v>
      </c>
    </row>
    <row r="7849" spans="1:2" x14ac:dyDescent="0.25">
      <c r="A7849" s="33">
        <v>41115407</v>
      </c>
      <c r="B7849" s="34" t="s">
        <v>4030</v>
      </c>
    </row>
    <row r="7850" spans="1:2" x14ac:dyDescent="0.25">
      <c r="A7850" s="33">
        <v>41115408</v>
      </c>
      <c r="B7850" s="34" t="s">
        <v>18056</v>
      </c>
    </row>
    <row r="7851" spans="1:2" x14ac:dyDescent="0.25">
      <c r="A7851" s="33">
        <v>41115409</v>
      </c>
      <c r="B7851" s="34" t="s">
        <v>1538</v>
      </c>
    </row>
    <row r="7852" spans="1:2" x14ac:dyDescent="0.25">
      <c r="A7852" s="33">
        <v>41115410</v>
      </c>
      <c r="B7852" s="34" t="s">
        <v>12144</v>
      </c>
    </row>
    <row r="7853" spans="1:2" x14ac:dyDescent="0.25">
      <c r="A7853" s="33">
        <v>41115411</v>
      </c>
      <c r="B7853" s="34" t="s">
        <v>18285</v>
      </c>
    </row>
    <row r="7854" spans="1:2" x14ac:dyDescent="0.25">
      <c r="A7854" s="33">
        <v>41115501</v>
      </c>
      <c r="B7854" s="34" t="s">
        <v>11797</v>
      </c>
    </row>
    <row r="7855" spans="1:2" x14ac:dyDescent="0.25">
      <c r="A7855" s="33">
        <v>41115502</v>
      </c>
      <c r="B7855" s="34" t="s">
        <v>9995</v>
      </c>
    </row>
    <row r="7856" spans="1:2" x14ac:dyDescent="0.25">
      <c r="A7856" s="33">
        <v>41115503</v>
      </c>
      <c r="B7856" s="34" t="s">
        <v>17859</v>
      </c>
    </row>
    <row r="7857" spans="1:2" x14ac:dyDescent="0.25">
      <c r="A7857" s="33">
        <v>41115504</v>
      </c>
      <c r="B7857" s="34" t="s">
        <v>6964</v>
      </c>
    </row>
    <row r="7858" spans="1:2" x14ac:dyDescent="0.25">
      <c r="A7858" s="33">
        <v>41115505</v>
      </c>
      <c r="B7858" s="34" t="s">
        <v>12958</v>
      </c>
    </row>
    <row r="7859" spans="1:2" x14ac:dyDescent="0.25">
      <c r="A7859" s="33">
        <v>41115601</v>
      </c>
      <c r="B7859" s="34" t="s">
        <v>10374</v>
      </c>
    </row>
    <row r="7860" spans="1:2" x14ac:dyDescent="0.25">
      <c r="A7860" s="33">
        <v>41115602</v>
      </c>
      <c r="B7860" s="34" t="s">
        <v>7319</v>
      </c>
    </row>
    <row r="7861" spans="1:2" x14ac:dyDescent="0.25">
      <c r="A7861" s="33">
        <v>41115603</v>
      </c>
      <c r="B7861" s="34" t="s">
        <v>3238</v>
      </c>
    </row>
    <row r="7862" spans="1:2" x14ac:dyDescent="0.25">
      <c r="A7862" s="33">
        <v>41115604</v>
      </c>
      <c r="B7862" s="34" t="s">
        <v>18434</v>
      </c>
    </row>
    <row r="7863" spans="1:2" x14ac:dyDescent="0.25">
      <c r="A7863" s="33">
        <v>41115605</v>
      </c>
      <c r="B7863" s="34" t="s">
        <v>17425</v>
      </c>
    </row>
    <row r="7864" spans="1:2" x14ac:dyDescent="0.25">
      <c r="A7864" s="33">
        <v>41115606</v>
      </c>
      <c r="B7864" s="34" t="s">
        <v>2275</v>
      </c>
    </row>
    <row r="7865" spans="1:2" x14ac:dyDescent="0.25">
      <c r="A7865" s="33">
        <v>41115607</v>
      </c>
      <c r="B7865" s="34" t="s">
        <v>4627</v>
      </c>
    </row>
    <row r="7866" spans="1:2" x14ac:dyDescent="0.25">
      <c r="A7866" s="33">
        <v>41115608</v>
      </c>
      <c r="B7866" s="34" t="s">
        <v>11751</v>
      </c>
    </row>
    <row r="7867" spans="1:2" x14ac:dyDescent="0.25">
      <c r="A7867" s="33">
        <v>41115609</v>
      </c>
      <c r="B7867" s="34" t="s">
        <v>13895</v>
      </c>
    </row>
    <row r="7868" spans="1:2" x14ac:dyDescent="0.25">
      <c r="A7868" s="33">
        <v>41115610</v>
      </c>
      <c r="B7868" s="34" t="s">
        <v>13128</v>
      </c>
    </row>
    <row r="7869" spans="1:2" x14ac:dyDescent="0.25">
      <c r="A7869" s="33">
        <v>41115611</v>
      </c>
      <c r="B7869" s="34" t="s">
        <v>13964</v>
      </c>
    </row>
    <row r="7870" spans="1:2" x14ac:dyDescent="0.25">
      <c r="A7870" s="33">
        <v>41115612</v>
      </c>
      <c r="B7870" s="34" t="s">
        <v>88</v>
      </c>
    </row>
    <row r="7871" spans="1:2" x14ac:dyDescent="0.25">
      <c r="A7871" s="33">
        <v>41115613</v>
      </c>
      <c r="B7871" s="34" t="s">
        <v>10255</v>
      </c>
    </row>
    <row r="7872" spans="1:2" x14ac:dyDescent="0.25">
      <c r="A7872" s="33">
        <v>41115614</v>
      </c>
      <c r="B7872" s="34" t="s">
        <v>8407</v>
      </c>
    </row>
    <row r="7873" spans="1:2" x14ac:dyDescent="0.25">
      <c r="A7873" s="33">
        <v>41115701</v>
      </c>
      <c r="B7873" s="34" t="s">
        <v>2682</v>
      </c>
    </row>
    <row r="7874" spans="1:2" x14ac:dyDescent="0.25">
      <c r="A7874" s="33">
        <v>41115702</v>
      </c>
      <c r="B7874" s="34" t="s">
        <v>2762</v>
      </c>
    </row>
    <row r="7875" spans="1:2" x14ac:dyDescent="0.25">
      <c r="A7875" s="33">
        <v>41115703</v>
      </c>
      <c r="B7875" s="34" t="s">
        <v>11492</v>
      </c>
    </row>
    <row r="7876" spans="1:2" x14ac:dyDescent="0.25">
      <c r="A7876" s="33">
        <v>41115704</v>
      </c>
      <c r="B7876" s="34" t="s">
        <v>8727</v>
      </c>
    </row>
    <row r="7877" spans="1:2" x14ac:dyDescent="0.25">
      <c r="A7877" s="33">
        <v>41115705</v>
      </c>
      <c r="B7877" s="34" t="s">
        <v>6688</v>
      </c>
    </row>
    <row r="7878" spans="1:2" x14ac:dyDescent="0.25">
      <c r="A7878" s="33">
        <v>41115706</v>
      </c>
      <c r="B7878" s="34" t="s">
        <v>243</v>
      </c>
    </row>
    <row r="7879" spans="1:2" x14ac:dyDescent="0.25">
      <c r="A7879" s="33">
        <v>41115707</v>
      </c>
      <c r="B7879" s="34" t="s">
        <v>6312</v>
      </c>
    </row>
    <row r="7880" spans="1:2" x14ac:dyDescent="0.25">
      <c r="A7880" s="33">
        <v>41115708</v>
      </c>
      <c r="B7880" s="34" t="s">
        <v>4984</v>
      </c>
    </row>
    <row r="7881" spans="1:2" x14ac:dyDescent="0.25">
      <c r="A7881" s="33">
        <v>41115709</v>
      </c>
      <c r="B7881" s="34" t="s">
        <v>2278</v>
      </c>
    </row>
    <row r="7882" spans="1:2" x14ac:dyDescent="0.25">
      <c r="A7882" s="33">
        <v>41115710</v>
      </c>
      <c r="B7882" s="34" t="s">
        <v>11030</v>
      </c>
    </row>
    <row r="7883" spans="1:2" x14ac:dyDescent="0.25">
      <c r="A7883" s="33">
        <v>41115711</v>
      </c>
      <c r="B7883" s="34" t="s">
        <v>5542</v>
      </c>
    </row>
    <row r="7884" spans="1:2" x14ac:dyDescent="0.25">
      <c r="A7884" s="33">
        <v>41115712</v>
      </c>
      <c r="B7884" s="34" t="s">
        <v>16912</v>
      </c>
    </row>
    <row r="7885" spans="1:2" x14ac:dyDescent="0.25">
      <c r="A7885" s="33">
        <v>41115713</v>
      </c>
      <c r="B7885" s="34" t="s">
        <v>5355</v>
      </c>
    </row>
    <row r="7886" spans="1:2" x14ac:dyDescent="0.25">
      <c r="A7886" s="33">
        <v>41115714</v>
      </c>
      <c r="B7886" s="34" t="s">
        <v>5884</v>
      </c>
    </row>
    <row r="7887" spans="1:2" x14ac:dyDescent="0.25">
      <c r="A7887" s="33">
        <v>41115715</v>
      </c>
      <c r="B7887" s="34" t="s">
        <v>2918</v>
      </c>
    </row>
    <row r="7888" spans="1:2" x14ac:dyDescent="0.25">
      <c r="A7888" s="33">
        <v>41115716</v>
      </c>
      <c r="B7888" s="34" t="s">
        <v>8784</v>
      </c>
    </row>
    <row r="7889" spans="1:2" x14ac:dyDescent="0.25">
      <c r="A7889" s="33">
        <v>41115717</v>
      </c>
      <c r="B7889" s="34" t="s">
        <v>4818</v>
      </c>
    </row>
    <row r="7890" spans="1:2" x14ac:dyDescent="0.25">
      <c r="A7890" s="33">
        <v>41115718</v>
      </c>
      <c r="B7890" s="34" t="s">
        <v>8378</v>
      </c>
    </row>
    <row r="7891" spans="1:2" x14ac:dyDescent="0.25">
      <c r="A7891" s="33">
        <v>41115719</v>
      </c>
      <c r="B7891" s="34" t="s">
        <v>5763</v>
      </c>
    </row>
    <row r="7892" spans="1:2" x14ac:dyDescent="0.25">
      <c r="A7892" s="33">
        <v>41115720</v>
      </c>
      <c r="B7892" s="34" t="s">
        <v>3577</v>
      </c>
    </row>
    <row r="7893" spans="1:2" x14ac:dyDescent="0.25">
      <c r="A7893" s="33">
        <v>41115801</v>
      </c>
      <c r="B7893" s="34" t="s">
        <v>12700</v>
      </c>
    </row>
    <row r="7894" spans="1:2" x14ac:dyDescent="0.25">
      <c r="A7894" s="33">
        <v>41115802</v>
      </c>
      <c r="B7894" s="34" t="s">
        <v>14429</v>
      </c>
    </row>
    <row r="7895" spans="1:2" x14ac:dyDescent="0.25">
      <c r="A7895" s="33">
        <v>41115803</v>
      </c>
      <c r="B7895" s="34" t="s">
        <v>15997</v>
      </c>
    </row>
    <row r="7896" spans="1:2" x14ac:dyDescent="0.25">
      <c r="A7896" s="33">
        <v>41115804</v>
      </c>
      <c r="B7896" s="34" t="s">
        <v>16836</v>
      </c>
    </row>
    <row r="7897" spans="1:2" x14ac:dyDescent="0.25">
      <c r="A7897" s="33">
        <v>41115805</v>
      </c>
      <c r="B7897" s="34" t="s">
        <v>3686</v>
      </c>
    </row>
    <row r="7898" spans="1:2" x14ac:dyDescent="0.25">
      <c r="A7898" s="33">
        <v>41115806</v>
      </c>
      <c r="B7898" s="34" t="s">
        <v>1217</v>
      </c>
    </row>
    <row r="7899" spans="1:2" x14ac:dyDescent="0.25">
      <c r="A7899" s="33">
        <v>41115807</v>
      </c>
      <c r="B7899" s="34" t="s">
        <v>11354</v>
      </c>
    </row>
    <row r="7900" spans="1:2" x14ac:dyDescent="0.25">
      <c r="A7900" s="33">
        <v>41115808</v>
      </c>
      <c r="B7900" s="34" t="s">
        <v>9069</v>
      </c>
    </row>
    <row r="7901" spans="1:2" x14ac:dyDescent="0.25">
      <c r="A7901" s="33">
        <v>41115809</v>
      </c>
      <c r="B7901" s="34" t="s">
        <v>15560</v>
      </c>
    </row>
    <row r="7902" spans="1:2" x14ac:dyDescent="0.25">
      <c r="A7902" s="33">
        <v>41115810</v>
      </c>
      <c r="B7902" s="34" t="s">
        <v>5211</v>
      </c>
    </row>
    <row r="7903" spans="1:2" x14ac:dyDescent="0.25">
      <c r="A7903" s="33">
        <v>41115811</v>
      </c>
      <c r="B7903" s="34" t="s">
        <v>6856</v>
      </c>
    </row>
    <row r="7904" spans="1:2" x14ac:dyDescent="0.25">
      <c r="A7904" s="33">
        <v>41115812</v>
      </c>
      <c r="B7904" s="34" t="s">
        <v>5431</v>
      </c>
    </row>
    <row r="7905" spans="1:2" x14ac:dyDescent="0.25">
      <c r="A7905" s="33">
        <v>41115813</v>
      </c>
      <c r="B7905" s="34" t="s">
        <v>13236</v>
      </c>
    </row>
    <row r="7906" spans="1:2" x14ac:dyDescent="0.25">
      <c r="A7906" s="33">
        <v>41115814</v>
      </c>
      <c r="B7906" s="34" t="s">
        <v>11847</v>
      </c>
    </row>
    <row r="7907" spans="1:2" x14ac:dyDescent="0.25">
      <c r="A7907" s="33">
        <v>41115815</v>
      </c>
      <c r="B7907" s="34" t="s">
        <v>18849</v>
      </c>
    </row>
    <row r="7908" spans="1:2" x14ac:dyDescent="0.25">
      <c r="A7908" s="33">
        <v>41115816</v>
      </c>
      <c r="B7908" s="34" t="s">
        <v>3491</v>
      </c>
    </row>
    <row r="7909" spans="1:2" x14ac:dyDescent="0.25">
      <c r="A7909" s="33">
        <v>41115817</v>
      </c>
      <c r="B7909" s="34" t="s">
        <v>18641</v>
      </c>
    </row>
    <row r="7910" spans="1:2" x14ac:dyDescent="0.25">
      <c r="A7910" s="33">
        <v>41115818</v>
      </c>
      <c r="B7910" s="34" t="s">
        <v>2576</v>
      </c>
    </row>
    <row r="7911" spans="1:2" x14ac:dyDescent="0.25">
      <c r="A7911" s="33">
        <v>41115819</v>
      </c>
      <c r="B7911" s="34" t="s">
        <v>17103</v>
      </c>
    </row>
    <row r="7912" spans="1:2" x14ac:dyDescent="0.25">
      <c r="A7912" s="33">
        <v>41115820</v>
      </c>
      <c r="B7912" s="34" t="s">
        <v>18511</v>
      </c>
    </row>
    <row r="7913" spans="1:2" x14ac:dyDescent="0.25">
      <c r="A7913" s="33">
        <v>41115821</v>
      </c>
      <c r="B7913" s="34" t="s">
        <v>5791</v>
      </c>
    </row>
    <row r="7914" spans="1:2" x14ac:dyDescent="0.25">
      <c r="A7914" s="33">
        <v>41115822</v>
      </c>
      <c r="B7914" s="34" t="s">
        <v>10208</v>
      </c>
    </row>
    <row r="7915" spans="1:2" x14ac:dyDescent="0.25">
      <c r="A7915" s="33">
        <v>41115823</v>
      </c>
      <c r="B7915" s="34" t="s">
        <v>14846</v>
      </c>
    </row>
    <row r="7916" spans="1:2" x14ac:dyDescent="0.25">
      <c r="A7916" s="33">
        <v>41115824</v>
      </c>
      <c r="B7916" s="34" t="s">
        <v>16965</v>
      </c>
    </row>
    <row r="7917" spans="1:2" x14ac:dyDescent="0.25">
      <c r="A7917" s="33">
        <v>41115825</v>
      </c>
      <c r="B7917" s="34" t="s">
        <v>12803</v>
      </c>
    </row>
    <row r="7918" spans="1:2" x14ac:dyDescent="0.25">
      <c r="A7918" s="33">
        <v>41115826</v>
      </c>
      <c r="B7918" s="34" t="s">
        <v>11782</v>
      </c>
    </row>
    <row r="7919" spans="1:2" x14ac:dyDescent="0.25">
      <c r="A7919" s="33">
        <v>41115827</v>
      </c>
      <c r="B7919" s="34" t="s">
        <v>13426</v>
      </c>
    </row>
    <row r="7920" spans="1:2" x14ac:dyDescent="0.25">
      <c r="A7920" s="33">
        <v>41115828</v>
      </c>
      <c r="B7920" s="34" t="s">
        <v>13271</v>
      </c>
    </row>
    <row r="7921" spans="1:2" x14ac:dyDescent="0.25">
      <c r="A7921" s="33">
        <v>41115829</v>
      </c>
      <c r="B7921" s="34" t="s">
        <v>12208</v>
      </c>
    </row>
    <row r="7922" spans="1:2" x14ac:dyDescent="0.25">
      <c r="A7922" s="33">
        <v>41115830</v>
      </c>
      <c r="B7922" s="34" t="s">
        <v>8520</v>
      </c>
    </row>
    <row r="7923" spans="1:2" x14ac:dyDescent="0.25">
      <c r="A7923" s="33">
        <v>41116001</v>
      </c>
      <c r="B7923" s="34" t="s">
        <v>616</v>
      </c>
    </row>
    <row r="7924" spans="1:2" x14ac:dyDescent="0.25">
      <c r="A7924" s="33">
        <v>41116002</v>
      </c>
      <c r="B7924" s="34" t="s">
        <v>9815</v>
      </c>
    </row>
    <row r="7925" spans="1:2" x14ac:dyDescent="0.25">
      <c r="A7925" s="33">
        <v>41116003</v>
      </c>
      <c r="B7925" s="34" t="s">
        <v>6713</v>
      </c>
    </row>
    <row r="7926" spans="1:2" x14ac:dyDescent="0.25">
      <c r="A7926" s="33">
        <v>41116004</v>
      </c>
      <c r="B7926" s="34" t="s">
        <v>724</v>
      </c>
    </row>
    <row r="7927" spans="1:2" x14ac:dyDescent="0.25">
      <c r="A7927" s="33">
        <v>41116005</v>
      </c>
      <c r="B7927" s="34" t="s">
        <v>9956</v>
      </c>
    </row>
    <row r="7928" spans="1:2" x14ac:dyDescent="0.25">
      <c r="A7928" s="33">
        <v>41116006</v>
      </c>
      <c r="B7928" s="34" t="s">
        <v>12565</v>
      </c>
    </row>
    <row r="7929" spans="1:2" x14ac:dyDescent="0.25">
      <c r="A7929" s="33">
        <v>41116007</v>
      </c>
      <c r="B7929" s="34" t="s">
        <v>18317</v>
      </c>
    </row>
    <row r="7930" spans="1:2" x14ac:dyDescent="0.25">
      <c r="A7930" s="33">
        <v>41116008</v>
      </c>
      <c r="B7930" s="34" t="s">
        <v>16926</v>
      </c>
    </row>
    <row r="7931" spans="1:2" x14ac:dyDescent="0.25">
      <c r="A7931" s="33">
        <v>41116009</v>
      </c>
      <c r="B7931" s="34" t="s">
        <v>12992</v>
      </c>
    </row>
    <row r="7932" spans="1:2" x14ac:dyDescent="0.25">
      <c r="A7932" s="33">
        <v>41116010</v>
      </c>
      <c r="B7932" s="34" t="s">
        <v>14313</v>
      </c>
    </row>
    <row r="7933" spans="1:2" x14ac:dyDescent="0.25">
      <c r="A7933" s="33">
        <v>41116011</v>
      </c>
      <c r="B7933" s="34" t="s">
        <v>8386</v>
      </c>
    </row>
    <row r="7934" spans="1:2" x14ac:dyDescent="0.25">
      <c r="A7934" s="33">
        <v>41116012</v>
      </c>
      <c r="B7934" s="34" t="s">
        <v>8128</v>
      </c>
    </row>
    <row r="7935" spans="1:2" x14ac:dyDescent="0.25">
      <c r="A7935" s="33">
        <v>41116013</v>
      </c>
      <c r="B7935" s="34" t="s">
        <v>17299</v>
      </c>
    </row>
    <row r="7936" spans="1:2" x14ac:dyDescent="0.25">
      <c r="A7936" s="33">
        <v>41116014</v>
      </c>
      <c r="B7936" s="34" t="s">
        <v>5038</v>
      </c>
    </row>
    <row r="7937" spans="1:2" x14ac:dyDescent="0.25">
      <c r="A7937" s="33">
        <v>41116015</v>
      </c>
      <c r="B7937" s="34" t="s">
        <v>8382</v>
      </c>
    </row>
    <row r="7938" spans="1:2" x14ac:dyDescent="0.25">
      <c r="A7938" s="33">
        <v>41116101</v>
      </c>
      <c r="B7938" s="34" t="s">
        <v>14886</v>
      </c>
    </row>
    <row r="7939" spans="1:2" x14ac:dyDescent="0.25">
      <c r="A7939" s="33">
        <v>41116102</v>
      </c>
      <c r="B7939" s="34" t="s">
        <v>8706</v>
      </c>
    </row>
    <row r="7940" spans="1:2" x14ac:dyDescent="0.25">
      <c r="A7940" s="33">
        <v>41116103</v>
      </c>
      <c r="B7940" s="34" t="s">
        <v>10933</v>
      </c>
    </row>
    <row r="7941" spans="1:2" x14ac:dyDescent="0.25">
      <c r="A7941" s="33">
        <v>41116104</v>
      </c>
      <c r="B7941" s="34" t="s">
        <v>12936</v>
      </c>
    </row>
    <row r="7942" spans="1:2" x14ac:dyDescent="0.25">
      <c r="A7942" s="33">
        <v>41116105</v>
      </c>
      <c r="B7942" s="34" t="s">
        <v>4338</v>
      </c>
    </row>
    <row r="7943" spans="1:2" x14ac:dyDescent="0.25">
      <c r="A7943" s="33">
        <v>41116106</v>
      </c>
      <c r="B7943" s="34" t="s">
        <v>13273</v>
      </c>
    </row>
    <row r="7944" spans="1:2" x14ac:dyDescent="0.25">
      <c r="A7944" s="33">
        <v>41116107</v>
      </c>
      <c r="B7944" s="34" t="s">
        <v>15113</v>
      </c>
    </row>
    <row r="7945" spans="1:2" x14ac:dyDescent="0.25">
      <c r="A7945" s="33">
        <v>41116108</v>
      </c>
      <c r="B7945" s="34" t="s">
        <v>7957</v>
      </c>
    </row>
    <row r="7946" spans="1:2" x14ac:dyDescent="0.25">
      <c r="A7946" s="33">
        <v>41116109</v>
      </c>
      <c r="B7946" s="34" t="s">
        <v>1656</v>
      </c>
    </row>
    <row r="7947" spans="1:2" x14ac:dyDescent="0.25">
      <c r="A7947" s="33">
        <v>41116110</v>
      </c>
      <c r="B7947" s="34" t="s">
        <v>7764</v>
      </c>
    </row>
    <row r="7948" spans="1:2" x14ac:dyDescent="0.25">
      <c r="A7948" s="33">
        <v>41116111</v>
      </c>
      <c r="B7948" s="34" t="s">
        <v>15748</v>
      </c>
    </row>
    <row r="7949" spans="1:2" x14ac:dyDescent="0.25">
      <c r="A7949" s="33">
        <v>41116112</v>
      </c>
      <c r="B7949" s="34" t="s">
        <v>15183</v>
      </c>
    </row>
    <row r="7950" spans="1:2" x14ac:dyDescent="0.25">
      <c r="A7950" s="33">
        <v>41116113</v>
      </c>
      <c r="B7950" s="34" t="s">
        <v>9784</v>
      </c>
    </row>
    <row r="7951" spans="1:2" x14ac:dyDescent="0.25">
      <c r="A7951" s="33">
        <v>41116116</v>
      </c>
      <c r="B7951" s="34" t="s">
        <v>16559</v>
      </c>
    </row>
    <row r="7952" spans="1:2" x14ac:dyDescent="0.25">
      <c r="A7952" s="33">
        <v>41116117</v>
      </c>
      <c r="B7952" s="34" t="s">
        <v>2279</v>
      </c>
    </row>
    <row r="7953" spans="1:2" x14ac:dyDescent="0.25">
      <c r="A7953" s="33">
        <v>41116118</v>
      </c>
      <c r="B7953" s="34" t="s">
        <v>16679</v>
      </c>
    </row>
    <row r="7954" spans="1:2" x14ac:dyDescent="0.25">
      <c r="A7954" s="33">
        <v>41116119</v>
      </c>
      <c r="B7954" s="34" t="s">
        <v>15983</v>
      </c>
    </row>
    <row r="7955" spans="1:2" x14ac:dyDescent="0.25">
      <c r="A7955" s="33">
        <v>41116120</v>
      </c>
      <c r="B7955" s="34" t="s">
        <v>18650</v>
      </c>
    </row>
    <row r="7956" spans="1:2" x14ac:dyDescent="0.25">
      <c r="A7956" s="33">
        <v>41116121</v>
      </c>
      <c r="B7956" s="34" t="s">
        <v>5414</v>
      </c>
    </row>
    <row r="7957" spans="1:2" x14ac:dyDescent="0.25">
      <c r="A7957" s="33">
        <v>41116122</v>
      </c>
      <c r="B7957" s="34" t="s">
        <v>6620</v>
      </c>
    </row>
    <row r="7958" spans="1:2" x14ac:dyDescent="0.25">
      <c r="A7958" s="33">
        <v>41116123</v>
      </c>
      <c r="B7958" s="34" t="s">
        <v>13636</v>
      </c>
    </row>
    <row r="7959" spans="1:2" x14ac:dyDescent="0.25">
      <c r="A7959" s="33">
        <v>41116124</v>
      </c>
      <c r="B7959" s="34" t="s">
        <v>18738</v>
      </c>
    </row>
    <row r="7960" spans="1:2" x14ac:dyDescent="0.25">
      <c r="A7960" s="33">
        <v>41116125</v>
      </c>
      <c r="B7960" s="34" t="s">
        <v>4424</v>
      </c>
    </row>
    <row r="7961" spans="1:2" x14ac:dyDescent="0.25">
      <c r="A7961" s="33">
        <v>41116126</v>
      </c>
      <c r="B7961" s="34" t="s">
        <v>14562</v>
      </c>
    </row>
    <row r="7962" spans="1:2" x14ac:dyDescent="0.25">
      <c r="A7962" s="33">
        <v>41116127</v>
      </c>
      <c r="B7962" s="34" t="s">
        <v>12449</v>
      </c>
    </row>
    <row r="7963" spans="1:2" x14ac:dyDescent="0.25">
      <c r="A7963" s="33">
        <v>41116128</v>
      </c>
      <c r="B7963" s="34" t="s">
        <v>15683</v>
      </c>
    </row>
    <row r="7964" spans="1:2" x14ac:dyDescent="0.25">
      <c r="A7964" s="33">
        <v>41116129</v>
      </c>
      <c r="B7964" s="34" t="s">
        <v>9283</v>
      </c>
    </row>
    <row r="7965" spans="1:2" x14ac:dyDescent="0.25">
      <c r="A7965" s="33">
        <v>41116130</v>
      </c>
      <c r="B7965" s="34" t="s">
        <v>13940</v>
      </c>
    </row>
    <row r="7966" spans="1:2" x14ac:dyDescent="0.25">
      <c r="A7966" s="33">
        <v>41116131</v>
      </c>
      <c r="B7966" s="34" t="s">
        <v>15900</v>
      </c>
    </row>
    <row r="7967" spans="1:2" x14ac:dyDescent="0.25">
      <c r="A7967" s="33">
        <v>41116132</v>
      </c>
      <c r="B7967" s="34" t="s">
        <v>3967</v>
      </c>
    </row>
    <row r="7968" spans="1:2" x14ac:dyDescent="0.25">
      <c r="A7968" s="33">
        <v>41116133</v>
      </c>
      <c r="B7968" s="34" t="s">
        <v>14549</v>
      </c>
    </row>
    <row r="7969" spans="1:2" x14ac:dyDescent="0.25">
      <c r="A7969" s="33">
        <v>41116134</v>
      </c>
      <c r="B7969" s="34" t="s">
        <v>1185</v>
      </c>
    </row>
    <row r="7970" spans="1:2" x14ac:dyDescent="0.25">
      <c r="A7970" s="33">
        <v>41116135</v>
      </c>
      <c r="B7970" s="34" t="s">
        <v>4685</v>
      </c>
    </row>
    <row r="7971" spans="1:2" x14ac:dyDescent="0.25">
      <c r="A7971" s="33">
        <v>41116136</v>
      </c>
      <c r="B7971" s="34" t="s">
        <v>5439</v>
      </c>
    </row>
    <row r="7972" spans="1:2" x14ac:dyDescent="0.25">
      <c r="A7972" s="33">
        <v>41116137</v>
      </c>
      <c r="B7972" s="34" t="s">
        <v>10486</v>
      </c>
    </row>
    <row r="7973" spans="1:2" x14ac:dyDescent="0.25">
      <c r="A7973" s="33">
        <v>41116138</v>
      </c>
      <c r="B7973" s="34" t="s">
        <v>12013</v>
      </c>
    </row>
    <row r="7974" spans="1:2" x14ac:dyDescent="0.25">
      <c r="A7974" s="33">
        <v>41116139</v>
      </c>
      <c r="B7974" s="34" t="s">
        <v>2907</v>
      </c>
    </row>
    <row r="7975" spans="1:2" x14ac:dyDescent="0.25">
      <c r="A7975" s="33">
        <v>41116140</v>
      </c>
      <c r="B7975" s="34" t="s">
        <v>15175</v>
      </c>
    </row>
    <row r="7976" spans="1:2" x14ac:dyDescent="0.25">
      <c r="A7976" s="33">
        <v>41116141</v>
      </c>
      <c r="B7976" s="34" t="s">
        <v>12281</v>
      </c>
    </row>
    <row r="7977" spans="1:2" x14ac:dyDescent="0.25">
      <c r="A7977" s="33">
        <v>41116142</v>
      </c>
      <c r="B7977" s="34" t="s">
        <v>3852</v>
      </c>
    </row>
    <row r="7978" spans="1:2" x14ac:dyDescent="0.25">
      <c r="A7978" s="33">
        <v>41116143</v>
      </c>
      <c r="B7978" s="34" t="s">
        <v>3668</v>
      </c>
    </row>
    <row r="7979" spans="1:2" x14ac:dyDescent="0.25">
      <c r="A7979" s="33">
        <v>41116144</v>
      </c>
      <c r="B7979" s="34" t="s">
        <v>15243</v>
      </c>
    </row>
    <row r="7980" spans="1:2" x14ac:dyDescent="0.25">
      <c r="A7980" s="33">
        <v>41116145</v>
      </c>
      <c r="B7980" s="34" t="s">
        <v>9809</v>
      </c>
    </row>
    <row r="7981" spans="1:2" x14ac:dyDescent="0.25">
      <c r="A7981" s="33">
        <v>41116146</v>
      </c>
      <c r="B7981" s="34" t="s">
        <v>190</v>
      </c>
    </row>
    <row r="7982" spans="1:2" x14ac:dyDescent="0.25">
      <c r="A7982" s="33">
        <v>41116147</v>
      </c>
      <c r="B7982" s="34" t="s">
        <v>3630</v>
      </c>
    </row>
    <row r="7983" spans="1:2" x14ac:dyDescent="0.25">
      <c r="A7983" s="33">
        <v>41116148</v>
      </c>
      <c r="B7983" s="34" t="s">
        <v>15047</v>
      </c>
    </row>
    <row r="7984" spans="1:2" x14ac:dyDescent="0.25">
      <c r="A7984" s="33">
        <v>41116201</v>
      </c>
      <c r="B7984" s="34" t="s">
        <v>11707</v>
      </c>
    </row>
    <row r="7985" spans="1:2" x14ac:dyDescent="0.25">
      <c r="A7985" s="33">
        <v>41116202</v>
      </c>
      <c r="B7985" s="34" t="s">
        <v>930</v>
      </c>
    </row>
    <row r="7986" spans="1:2" x14ac:dyDescent="0.25">
      <c r="A7986" s="33">
        <v>41116203</v>
      </c>
      <c r="B7986" s="34" t="s">
        <v>14541</v>
      </c>
    </row>
    <row r="7987" spans="1:2" x14ac:dyDescent="0.25">
      <c r="A7987" s="33">
        <v>41116205</v>
      </c>
      <c r="B7987" s="34" t="s">
        <v>15435</v>
      </c>
    </row>
    <row r="7988" spans="1:2" x14ac:dyDescent="0.25">
      <c r="A7988" s="33">
        <v>41116301</v>
      </c>
      <c r="B7988" s="34" t="s">
        <v>1395</v>
      </c>
    </row>
    <row r="7989" spans="1:2" x14ac:dyDescent="0.25">
      <c r="A7989" s="33">
        <v>41116401</v>
      </c>
      <c r="B7989" s="34" t="s">
        <v>9677</v>
      </c>
    </row>
    <row r="7990" spans="1:2" x14ac:dyDescent="0.25">
      <c r="A7990" s="33">
        <v>41116501</v>
      </c>
      <c r="B7990" s="34" t="s">
        <v>18797</v>
      </c>
    </row>
    <row r="7991" spans="1:2" x14ac:dyDescent="0.25">
      <c r="A7991" s="33">
        <v>41121501</v>
      </c>
      <c r="B7991" s="34" t="s">
        <v>6845</v>
      </c>
    </row>
    <row r="7992" spans="1:2" x14ac:dyDescent="0.25">
      <c r="A7992" s="33">
        <v>41121502</v>
      </c>
      <c r="B7992" s="34" t="s">
        <v>3501</v>
      </c>
    </row>
    <row r="7993" spans="1:2" x14ac:dyDescent="0.25">
      <c r="A7993" s="33">
        <v>41121503</v>
      </c>
      <c r="B7993" s="34" t="s">
        <v>18053</v>
      </c>
    </row>
    <row r="7994" spans="1:2" x14ac:dyDescent="0.25">
      <c r="A7994" s="33">
        <v>41121504</v>
      </c>
      <c r="B7994" s="34" t="s">
        <v>7846</v>
      </c>
    </row>
    <row r="7995" spans="1:2" x14ac:dyDescent="0.25">
      <c r="A7995" s="33">
        <v>41121505</v>
      </c>
      <c r="B7995" s="34" t="s">
        <v>11996</v>
      </c>
    </row>
    <row r="7996" spans="1:2" x14ac:dyDescent="0.25">
      <c r="A7996" s="33">
        <v>41121506</v>
      </c>
      <c r="B7996" s="34" t="s">
        <v>11585</v>
      </c>
    </row>
    <row r="7997" spans="1:2" x14ac:dyDescent="0.25">
      <c r="A7997" s="33">
        <v>41121507</v>
      </c>
      <c r="B7997" s="34" t="s">
        <v>7307</v>
      </c>
    </row>
    <row r="7998" spans="1:2" x14ac:dyDescent="0.25">
      <c r="A7998" s="33">
        <v>41121508</v>
      </c>
      <c r="B7998" s="34" t="s">
        <v>14188</v>
      </c>
    </row>
    <row r="7999" spans="1:2" x14ac:dyDescent="0.25">
      <c r="A7999" s="33">
        <v>41121509</v>
      </c>
      <c r="B7999" s="34" t="s">
        <v>5417</v>
      </c>
    </row>
    <row r="8000" spans="1:2" x14ac:dyDescent="0.25">
      <c r="A8000" s="33">
        <v>41121510</v>
      </c>
      <c r="B8000" s="34" t="s">
        <v>14344</v>
      </c>
    </row>
    <row r="8001" spans="1:2" x14ac:dyDescent="0.25">
      <c r="A8001" s="33">
        <v>41121511</v>
      </c>
      <c r="B8001" s="34" t="s">
        <v>426</v>
      </c>
    </row>
    <row r="8002" spans="1:2" x14ac:dyDescent="0.25">
      <c r="A8002" s="33">
        <v>41121513</v>
      </c>
      <c r="B8002" s="34" t="s">
        <v>13132</v>
      </c>
    </row>
    <row r="8003" spans="1:2" x14ac:dyDescent="0.25">
      <c r="A8003" s="33">
        <v>41121514</v>
      </c>
      <c r="B8003" s="34" t="s">
        <v>18474</v>
      </c>
    </row>
    <row r="8004" spans="1:2" x14ac:dyDescent="0.25">
      <c r="A8004" s="33">
        <v>41121515</v>
      </c>
      <c r="B8004" s="34" t="s">
        <v>7465</v>
      </c>
    </row>
    <row r="8005" spans="1:2" x14ac:dyDescent="0.25">
      <c r="A8005" s="33">
        <v>41121516</v>
      </c>
      <c r="B8005" s="34" t="s">
        <v>6686</v>
      </c>
    </row>
    <row r="8006" spans="1:2" x14ac:dyDescent="0.25">
      <c r="A8006" s="33">
        <v>41121517</v>
      </c>
      <c r="B8006" s="34" t="s">
        <v>17749</v>
      </c>
    </row>
    <row r="8007" spans="1:2" x14ac:dyDescent="0.25">
      <c r="A8007" s="33">
        <v>41121601</v>
      </c>
      <c r="B8007" s="34" t="s">
        <v>9642</v>
      </c>
    </row>
    <row r="8008" spans="1:2" x14ac:dyDescent="0.25">
      <c r="A8008" s="33">
        <v>41121602</v>
      </c>
      <c r="B8008" s="34" t="s">
        <v>4158</v>
      </c>
    </row>
    <row r="8009" spans="1:2" x14ac:dyDescent="0.25">
      <c r="A8009" s="33">
        <v>41121603</v>
      </c>
      <c r="B8009" s="34" t="s">
        <v>505</v>
      </c>
    </row>
    <row r="8010" spans="1:2" x14ac:dyDescent="0.25">
      <c r="A8010" s="33">
        <v>41121604</v>
      </c>
      <c r="B8010" s="34" t="s">
        <v>16078</v>
      </c>
    </row>
    <row r="8011" spans="1:2" x14ac:dyDescent="0.25">
      <c r="A8011" s="33">
        <v>41121605</v>
      </c>
      <c r="B8011" s="34" t="s">
        <v>1534</v>
      </c>
    </row>
    <row r="8012" spans="1:2" x14ac:dyDescent="0.25">
      <c r="A8012" s="33">
        <v>41121606</v>
      </c>
      <c r="B8012" s="34" t="s">
        <v>6786</v>
      </c>
    </row>
    <row r="8013" spans="1:2" x14ac:dyDescent="0.25">
      <c r="A8013" s="33">
        <v>41121607</v>
      </c>
      <c r="B8013" s="34" t="s">
        <v>17368</v>
      </c>
    </row>
    <row r="8014" spans="1:2" x14ac:dyDescent="0.25">
      <c r="A8014" s="33">
        <v>41121608</v>
      </c>
      <c r="B8014" s="34" t="s">
        <v>15907</v>
      </c>
    </row>
    <row r="8015" spans="1:2" x14ac:dyDescent="0.25">
      <c r="A8015" s="33">
        <v>41121609</v>
      </c>
      <c r="B8015" s="34" t="s">
        <v>10770</v>
      </c>
    </row>
    <row r="8016" spans="1:2" x14ac:dyDescent="0.25">
      <c r="A8016" s="33">
        <v>41121701</v>
      </c>
      <c r="B8016" s="34" t="s">
        <v>3888</v>
      </c>
    </row>
    <row r="8017" spans="1:2" x14ac:dyDescent="0.25">
      <c r="A8017" s="33">
        <v>41121702</v>
      </c>
      <c r="B8017" s="34" t="s">
        <v>7741</v>
      </c>
    </row>
    <row r="8018" spans="1:2" x14ac:dyDescent="0.25">
      <c r="A8018" s="33">
        <v>41121703</v>
      </c>
      <c r="B8018" s="34" t="s">
        <v>10785</v>
      </c>
    </row>
    <row r="8019" spans="1:2" x14ac:dyDescent="0.25">
      <c r="A8019" s="33">
        <v>41121704</v>
      </c>
      <c r="B8019" s="34" t="s">
        <v>8097</v>
      </c>
    </row>
    <row r="8020" spans="1:2" x14ac:dyDescent="0.25">
      <c r="A8020" s="33">
        <v>41121705</v>
      </c>
      <c r="B8020" s="34" t="s">
        <v>16814</v>
      </c>
    </row>
    <row r="8021" spans="1:2" x14ac:dyDescent="0.25">
      <c r="A8021" s="33">
        <v>41121706</v>
      </c>
      <c r="B8021" s="34" t="s">
        <v>1403</v>
      </c>
    </row>
    <row r="8022" spans="1:2" x14ac:dyDescent="0.25">
      <c r="A8022" s="33">
        <v>41121707</v>
      </c>
      <c r="B8022" s="34" t="s">
        <v>2950</v>
      </c>
    </row>
    <row r="8023" spans="1:2" x14ac:dyDescent="0.25">
      <c r="A8023" s="33">
        <v>41121708</v>
      </c>
      <c r="B8023" s="34" t="s">
        <v>4345</v>
      </c>
    </row>
    <row r="8024" spans="1:2" x14ac:dyDescent="0.25">
      <c r="A8024" s="33">
        <v>41121709</v>
      </c>
      <c r="B8024" s="34" t="s">
        <v>3055</v>
      </c>
    </row>
    <row r="8025" spans="1:2" x14ac:dyDescent="0.25">
      <c r="A8025" s="33">
        <v>41121710</v>
      </c>
      <c r="B8025" s="34" t="s">
        <v>8331</v>
      </c>
    </row>
    <row r="8026" spans="1:2" x14ac:dyDescent="0.25">
      <c r="A8026" s="33">
        <v>41121711</v>
      </c>
      <c r="B8026" s="34" t="s">
        <v>1748</v>
      </c>
    </row>
    <row r="8027" spans="1:2" x14ac:dyDescent="0.25">
      <c r="A8027" s="33">
        <v>41121801</v>
      </c>
      <c r="B8027" s="34" t="s">
        <v>10345</v>
      </c>
    </row>
    <row r="8028" spans="1:2" x14ac:dyDescent="0.25">
      <c r="A8028" s="33">
        <v>41121802</v>
      </c>
      <c r="B8028" s="34" t="s">
        <v>15842</v>
      </c>
    </row>
    <row r="8029" spans="1:2" x14ac:dyDescent="0.25">
      <c r="A8029" s="33">
        <v>41121803</v>
      </c>
      <c r="B8029" s="34" t="s">
        <v>10105</v>
      </c>
    </row>
    <row r="8030" spans="1:2" x14ac:dyDescent="0.25">
      <c r="A8030" s="33">
        <v>41121804</v>
      </c>
      <c r="B8030" s="34" t="s">
        <v>11630</v>
      </c>
    </row>
    <row r="8031" spans="1:2" x14ac:dyDescent="0.25">
      <c r="A8031" s="33">
        <v>41121805</v>
      </c>
      <c r="B8031" s="34" t="s">
        <v>2340</v>
      </c>
    </row>
    <row r="8032" spans="1:2" x14ac:dyDescent="0.25">
      <c r="A8032" s="33">
        <v>41121806</v>
      </c>
      <c r="B8032" s="34" t="s">
        <v>3798</v>
      </c>
    </row>
    <row r="8033" spans="1:2" x14ac:dyDescent="0.25">
      <c r="A8033" s="33">
        <v>41121807</v>
      </c>
      <c r="B8033" s="34" t="s">
        <v>15165</v>
      </c>
    </row>
    <row r="8034" spans="1:2" x14ac:dyDescent="0.25">
      <c r="A8034" s="33">
        <v>41121808</v>
      </c>
      <c r="B8034" s="34" t="s">
        <v>1817</v>
      </c>
    </row>
    <row r="8035" spans="1:2" x14ac:dyDescent="0.25">
      <c r="A8035" s="33">
        <v>41121809</v>
      </c>
      <c r="B8035" s="34" t="s">
        <v>2433</v>
      </c>
    </row>
    <row r="8036" spans="1:2" x14ac:dyDescent="0.25">
      <c r="A8036" s="33">
        <v>41121810</v>
      </c>
      <c r="B8036" s="34" t="s">
        <v>7341</v>
      </c>
    </row>
    <row r="8037" spans="1:2" x14ac:dyDescent="0.25">
      <c r="A8037" s="33">
        <v>41121811</v>
      </c>
      <c r="B8037" s="34" t="s">
        <v>26</v>
      </c>
    </row>
    <row r="8038" spans="1:2" x14ac:dyDescent="0.25">
      <c r="A8038" s="33">
        <v>41121812</v>
      </c>
      <c r="B8038" s="34" t="s">
        <v>6731</v>
      </c>
    </row>
    <row r="8039" spans="1:2" x14ac:dyDescent="0.25">
      <c r="A8039" s="33">
        <v>41121813</v>
      </c>
      <c r="B8039" s="34" t="s">
        <v>11165</v>
      </c>
    </row>
    <row r="8040" spans="1:2" x14ac:dyDescent="0.25">
      <c r="A8040" s="33">
        <v>41121814</v>
      </c>
      <c r="B8040" s="34" t="s">
        <v>8538</v>
      </c>
    </row>
    <row r="8041" spans="1:2" x14ac:dyDescent="0.25">
      <c r="A8041" s="33">
        <v>41121815</v>
      </c>
      <c r="B8041" s="34" t="s">
        <v>1931</v>
      </c>
    </row>
    <row r="8042" spans="1:2" x14ac:dyDescent="0.25">
      <c r="A8042" s="33">
        <v>41122001</v>
      </c>
      <c r="B8042" s="34" t="s">
        <v>11935</v>
      </c>
    </row>
    <row r="8043" spans="1:2" x14ac:dyDescent="0.25">
      <c r="A8043" s="33">
        <v>41122002</v>
      </c>
      <c r="B8043" s="34" t="s">
        <v>17938</v>
      </c>
    </row>
    <row r="8044" spans="1:2" x14ac:dyDescent="0.25">
      <c r="A8044" s="33">
        <v>41122003</v>
      </c>
      <c r="B8044" s="34" t="s">
        <v>13520</v>
      </c>
    </row>
    <row r="8045" spans="1:2" x14ac:dyDescent="0.25">
      <c r="A8045" s="33">
        <v>41122004</v>
      </c>
      <c r="B8045" s="34" t="s">
        <v>12282</v>
      </c>
    </row>
    <row r="8046" spans="1:2" x14ac:dyDescent="0.25">
      <c r="A8046" s="33">
        <v>41122101</v>
      </c>
      <c r="B8046" s="34" t="s">
        <v>15339</v>
      </c>
    </row>
    <row r="8047" spans="1:2" x14ac:dyDescent="0.25">
      <c r="A8047" s="33">
        <v>41122102</v>
      </c>
      <c r="B8047" s="34" t="s">
        <v>1142</v>
      </c>
    </row>
    <row r="8048" spans="1:2" x14ac:dyDescent="0.25">
      <c r="A8048" s="33">
        <v>41122103</v>
      </c>
      <c r="B8048" s="34" t="s">
        <v>8240</v>
      </c>
    </row>
    <row r="8049" spans="1:2" x14ac:dyDescent="0.25">
      <c r="A8049" s="33">
        <v>41122104</v>
      </c>
      <c r="B8049" s="34" t="s">
        <v>9816</v>
      </c>
    </row>
    <row r="8050" spans="1:2" x14ac:dyDescent="0.25">
      <c r="A8050" s="33">
        <v>41122105</v>
      </c>
      <c r="B8050" s="34" t="s">
        <v>15033</v>
      </c>
    </row>
    <row r="8051" spans="1:2" x14ac:dyDescent="0.25">
      <c r="A8051" s="33">
        <v>41122106</v>
      </c>
      <c r="B8051" s="34" t="s">
        <v>11400</v>
      </c>
    </row>
    <row r="8052" spans="1:2" x14ac:dyDescent="0.25">
      <c r="A8052" s="33">
        <v>41122107</v>
      </c>
      <c r="B8052" s="34" t="s">
        <v>6503</v>
      </c>
    </row>
    <row r="8053" spans="1:2" x14ac:dyDescent="0.25">
      <c r="A8053" s="33">
        <v>41122108</v>
      </c>
      <c r="B8053" s="34" t="s">
        <v>17601</v>
      </c>
    </row>
    <row r="8054" spans="1:2" x14ac:dyDescent="0.25">
      <c r="A8054" s="33">
        <v>41122109</v>
      </c>
      <c r="B8054" s="34" t="s">
        <v>7275</v>
      </c>
    </row>
    <row r="8055" spans="1:2" x14ac:dyDescent="0.25">
      <c r="A8055" s="33">
        <v>41122110</v>
      </c>
      <c r="B8055" s="34" t="s">
        <v>6228</v>
      </c>
    </row>
    <row r="8056" spans="1:2" x14ac:dyDescent="0.25">
      <c r="A8056" s="33">
        <v>41122201</v>
      </c>
      <c r="B8056" s="34" t="s">
        <v>16177</v>
      </c>
    </row>
    <row r="8057" spans="1:2" x14ac:dyDescent="0.25">
      <c r="A8057" s="33">
        <v>41122202</v>
      </c>
      <c r="B8057" s="34" t="s">
        <v>15188</v>
      </c>
    </row>
    <row r="8058" spans="1:2" x14ac:dyDescent="0.25">
      <c r="A8058" s="33">
        <v>41122203</v>
      </c>
      <c r="B8058" s="34" t="s">
        <v>10563</v>
      </c>
    </row>
    <row r="8059" spans="1:2" x14ac:dyDescent="0.25">
      <c r="A8059" s="33">
        <v>41122301</v>
      </c>
      <c r="B8059" s="34" t="s">
        <v>5982</v>
      </c>
    </row>
    <row r="8060" spans="1:2" x14ac:dyDescent="0.25">
      <c r="A8060" s="33">
        <v>41122401</v>
      </c>
      <c r="B8060" s="34" t="s">
        <v>248</v>
      </c>
    </row>
    <row r="8061" spans="1:2" x14ac:dyDescent="0.25">
      <c r="A8061" s="33">
        <v>41122402</v>
      </c>
      <c r="B8061" s="34" t="s">
        <v>3658</v>
      </c>
    </row>
    <row r="8062" spans="1:2" x14ac:dyDescent="0.25">
      <c r="A8062" s="33">
        <v>41122403</v>
      </c>
      <c r="B8062" s="34" t="s">
        <v>14820</v>
      </c>
    </row>
    <row r="8063" spans="1:2" x14ac:dyDescent="0.25">
      <c r="A8063" s="33">
        <v>41122404</v>
      </c>
      <c r="B8063" s="34" t="s">
        <v>14771</v>
      </c>
    </row>
    <row r="8064" spans="1:2" x14ac:dyDescent="0.25">
      <c r="A8064" s="33">
        <v>41122405</v>
      </c>
      <c r="B8064" s="34" t="s">
        <v>10939</v>
      </c>
    </row>
    <row r="8065" spans="1:2" x14ac:dyDescent="0.25">
      <c r="A8065" s="33">
        <v>41122406</v>
      </c>
      <c r="B8065" s="34" t="s">
        <v>4766</v>
      </c>
    </row>
    <row r="8066" spans="1:2" x14ac:dyDescent="0.25">
      <c r="A8066" s="33">
        <v>41122407</v>
      </c>
      <c r="B8066" s="34" t="s">
        <v>15533</v>
      </c>
    </row>
    <row r="8067" spans="1:2" x14ac:dyDescent="0.25">
      <c r="A8067" s="33">
        <v>41122408</v>
      </c>
      <c r="B8067" s="34" t="s">
        <v>3588</v>
      </c>
    </row>
    <row r="8068" spans="1:2" x14ac:dyDescent="0.25">
      <c r="A8068" s="33">
        <v>41122409</v>
      </c>
      <c r="B8068" s="34" t="s">
        <v>10446</v>
      </c>
    </row>
    <row r="8069" spans="1:2" x14ac:dyDescent="0.25">
      <c r="A8069" s="33">
        <v>41122410</v>
      </c>
      <c r="B8069" s="34" t="s">
        <v>14662</v>
      </c>
    </row>
    <row r="8070" spans="1:2" x14ac:dyDescent="0.25">
      <c r="A8070" s="33">
        <v>41122411</v>
      </c>
      <c r="B8070" s="34" t="s">
        <v>15732</v>
      </c>
    </row>
    <row r="8071" spans="1:2" x14ac:dyDescent="0.25">
      <c r="A8071" s="33">
        <v>41122412</v>
      </c>
      <c r="B8071" s="34" t="s">
        <v>204</v>
      </c>
    </row>
    <row r="8072" spans="1:2" x14ac:dyDescent="0.25">
      <c r="A8072" s="33">
        <v>41122413</v>
      </c>
      <c r="B8072" s="34" t="s">
        <v>3319</v>
      </c>
    </row>
    <row r="8073" spans="1:2" x14ac:dyDescent="0.25">
      <c r="A8073" s="33">
        <v>41122501</v>
      </c>
      <c r="B8073" s="34" t="s">
        <v>8804</v>
      </c>
    </row>
    <row r="8074" spans="1:2" x14ac:dyDescent="0.25">
      <c r="A8074" s="33">
        <v>41122502</v>
      </c>
      <c r="B8074" s="34" t="s">
        <v>3986</v>
      </c>
    </row>
    <row r="8075" spans="1:2" x14ac:dyDescent="0.25">
      <c r="A8075" s="33">
        <v>41122503</v>
      </c>
      <c r="B8075" s="34" t="s">
        <v>14509</v>
      </c>
    </row>
    <row r="8076" spans="1:2" x14ac:dyDescent="0.25">
      <c r="A8076" s="33">
        <v>41122601</v>
      </c>
      <c r="B8076" s="34" t="s">
        <v>5813</v>
      </c>
    </row>
    <row r="8077" spans="1:2" x14ac:dyDescent="0.25">
      <c r="A8077" s="33">
        <v>41122602</v>
      </c>
      <c r="B8077" s="34" t="s">
        <v>16027</v>
      </c>
    </row>
    <row r="8078" spans="1:2" x14ac:dyDescent="0.25">
      <c r="A8078" s="33">
        <v>41122603</v>
      </c>
      <c r="B8078" s="34" t="s">
        <v>2582</v>
      </c>
    </row>
    <row r="8079" spans="1:2" x14ac:dyDescent="0.25">
      <c r="A8079" s="33">
        <v>41122604</v>
      </c>
      <c r="B8079" s="34" t="s">
        <v>8752</v>
      </c>
    </row>
    <row r="8080" spans="1:2" x14ac:dyDescent="0.25">
      <c r="A8080" s="33">
        <v>41122605</v>
      </c>
      <c r="B8080" s="34" t="s">
        <v>14245</v>
      </c>
    </row>
    <row r="8081" spans="1:2" x14ac:dyDescent="0.25">
      <c r="A8081" s="33">
        <v>41122606</v>
      </c>
      <c r="B8081" s="34" t="s">
        <v>4487</v>
      </c>
    </row>
    <row r="8082" spans="1:2" x14ac:dyDescent="0.25">
      <c r="A8082" s="33">
        <v>41122701</v>
      </c>
      <c r="B8082" s="34" t="s">
        <v>8614</v>
      </c>
    </row>
    <row r="8083" spans="1:2" x14ac:dyDescent="0.25">
      <c r="A8083" s="33">
        <v>41122702</v>
      </c>
      <c r="B8083" s="34" t="s">
        <v>13793</v>
      </c>
    </row>
    <row r="8084" spans="1:2" x14ac:dyDescent="0.25">
      <c r="A8084" s="33">
        <v>41122703</v>
      </c>
      <c r="B8084" s="34" t="s">
        <v>8498</v>
      </c>
    </row>
    <row r="8085" spans="1:2" x14ac:dyDescent="0.25">
      <c r="A8085" s="33">
        <v>41122704</v>
      </c>
      <c r="B8085" s="34" t="s">
        <v>6075</v>
      </c>
    </row>
    <row r="8086" spans="1:2" x14ac:dyDescent="0.25">
      <c r="A8086" s="33">
        <v>41122801</v>
      </c>
      <c r="B8086" s="34" t="s">
        <v>12903</v>
      </c>
    </row>
    <row r="8087" spans="1:2" x14ac:dyDescent="0.25">
      <c r="A8087" s="33">
        <v>41122802</v>
      </c>
      <c r="B8087" s="34" t="s">
        <v>1069</v>
      </c>
    </row>
    <row r="8088" spans="1:2" x14ac:dyDescent="0.25">
      <c r="A8088" s="33">
        <v>41122803</v>
      </c>
      <c r="B8088" s="34" t="s">
        <v>8437</v>
      </c>
    </row>
    <row r="8089" spans="1:2" x14ac:dyDescent="0.25">
      <c r="A8089" s="33">
        <v>41122804</v>
      </c>
      <c r="B8089" s="34" t="s">
        <v>12460</v>
      </c>
    </row>
    <row r="8090" spans="1:2" x14ac:dyDescent="0.25">
      <c r="A8090" s="33">
        <v>41122805</v>
      </c>
      <c r="B8090" s="34" t="s">
        <v>9900</v>
      </c>
    </row>
    <row r="8091" spans="1:2" x14ac:dyDescent="0.25">
      <c r="A8091" s="33">
        <v>41122806</v>
      </c>
      <c r="B8091" s="34" t="s">
        <v>8327</v>
      </c>
    </row>
    <row r="8092" spans="1:2" x14ac:dyDescent="0.25">
      <c r="A8092" s="33">
        <v>41122807</v>
      </c>
      <c r="B8092" s="34" t="s">
        <v>17188</v>
      </c>
    </row>
    <row r="8093" spans="1:2" x14ac:dyDescent="0.25">
      <c r="A8093" s="33">
        <v>41122808</v>
      </c>
      <c r="B8093" s="34" t="s">
        <v>17207</v>
      </c>
    </row>
    <row r="8094" spans="1:2" x14ac:dyDescent="0.25">
      <c r="A8094" s="33">
        <v>41122809</v>
      </c>
      <c r="B8094" s="34" t="s">
        <v>17054</v>
      </c>
    </row>
    <row r="8095" spans="1:2" x14ac:dyDescent="0.25">
      <c r="A8095" s="33">
        <v>41123001</v>
      </c>
      <c r="B8095" s="34" t="s">
        <v>3589</v>
      </c>
    </row>
    <row r="8096" spans="1:2" x14ac:dyDescent="0.25">
      <c r="A8096" s="33">
        <v>41123002</v>
      </c>
      <c r="B8096" s="34" t="s">
        <v>17465</v>
      </c>
    </row>
    <row r="8097" spans="1:2" x14ac:dyDescent="0.25">
      <c r="A8097" s="33">
        <v>41123003</v>
      </c>
      <c r="B8097" s="34" t="s">
        <v>15306</v>
      </c>
    </row>
    <row r="8098" spans="1:2" x14ac:dyDescent="0.25">
      <c r="A8098" s="33">
        <v>41123004</v>
      </c>
      <c r="B8098" s="34" t="s">
        <v>12439</v>
      </c>
    </row>
    <row r="8099" spans="1:2" x14ac:dyDescent="0.25">
      <c r="A8099" s="33">
        <v>41123101</v>
      </c>
      <c r="B8099" s="34" t="s">
        <v>2380</v>
      </c>
    </row>
    <row r="8100" spans="1:2" x14ac:dyDescent="0.25">
      <c r="A8100" s="33">
        <v>41123102</v>
      </c>
      <c r="B8100" s="34" t="s">
        <v>2627</v>
      </c>
    </row>
    <row r="8101" spans="1:2" x14ac:dyDescent="0.25">
      <c r="A8101" s="33">
        <v>41123201</v>
      </c>
      <c r="B8101" s="34" t="s">
        <v>6263</v>
      </c>
    </row>
    <row r="8102" spans="1:2" x14ac:dyDescent="0.25">
      <c r="A8102" s="33">
        <v>41123202</v>
      </c>
      <c r="B8102" s="34" t="s">
        <v>12476</v>
      </c>
    </row>
    <row r="8103" spans="1:2" x14ac:dyDescent="0.25">
      <c r="A8103" s="33">
        <v>41123302</v>
      </c>
      <c r="B8103" s="34" t="s">
        <v>18598</v>
      </c>
    </row>
    <row r="8104" spans="1:2" x14ac:dyDescent="0.25">
      <c r="A8104" s="33">
        <v>41123303</v>
      </c>
      <c r="B8104" s="34" t="s">
        <v>8761</v>
      </c>
    </row>
    <row r="8105" spans="1:2" x14ac:dyDescent="0.25">
      <c r="A8105" s="33">
        <v>41123304</v>
      </c>
      <c r="B8105" s="34" t="s">
        <v>8109</v>
      </c>
    </row>
    <row r="8106" spans="1:2" x14ac:dyDescent="0.25">
      <c r="A8106" s="33">
        <v>41123305</v>
      </c>
      <c r="B8106" s="34" t="s">
        <v>16132</v>
      </c>
    </row>
    <row r="8107" spans="1:2" x14ac:dyDescent="0.25">
      <c r="A8107" s="33">
        <v>41123401</v>
      </c>
      <c r="B8107" s="34" t="s">
        <v>8004</v>
      </c>
    </row>
    <row r="8108" spans="1:2" x14ac:dyDescent="0.25">
      <c r="A8108" s="33">
        <v>41123402</v>
      </c>
      <c r="B8108" s="34" t="s">
        <v>7469</v>
      </c>
    </row>
    <row r="8109" spans="1:2" x14ac:dyDescent="0.25">
      <c r="A8109" s="33">
        <v>41123403</v>
      </c>
      <c r="B8109" s="34" t="s">
        <v>1882</v>
      </c>
    </row>
    <row r="8110" spans="1:2" x14ac:dyDescent="0.25">
      <c r="A8110" s="33">
        <v>42121501</v>
      </c>
      <c r="B8110" s="34" t="s">
        <v>9318</v>
      </c>
    </row>
    <row r="8111" spans="1:2" x14ac:dyDescent="0.25">
      <c r="A8111" s="33">
        <v>42121502</v>
      </c>
      <c r="B8111" s="34" t="s">
        <v>10055</v>
      </c>
    </row>
    <row r="8112" spans="1:2" x14ac:dyDescent="0.25">
      <c r="A8112" s="33">
        <v>42121503</v>
      </c>
      <c r="B8112" s="34" t="s">
        <v>10007</v>
      </c>
    </row>
    <row r="8113" spans="1:2" x14ac:dyDescent="0.25">
      <c r="A8113" s="33">
        <v>42121504</v>
      </c>
      <c r="B8113" s="34" t="s">
        <v>17443</v>
      </c>
    </row>
    <row r="8114" spans="1:2" x14ac:dyDescent="0.25">
      <c r="A8114" s="33">
        <v>42121505</v>
      </c>
      <c r="B8114" s="34" t="s">
        <v>17482</v>
      </c>
    </row>
    <row r="8115" spans="1:2" x14ac:dyDescent="0.25">
      <c r="A8115" s="33">
        <v>42121506</v>
      </c>
      <c r="B8115" s="34" t="s">
        <v>445</v>
      </c>
    </row>
    <row r="8116" spans="1:2" x14ac:dyDescent="0.25">
      <c r="A8116" s="33">
        <v>42121507</v>
      </c>
      <c r="B8116" s="34" t="s">
        <v>6865</v>
      </c>
    </row>
    <row r="8117" spans="1:2" x14ac:dyDescent="0.25">
      <c r="A8117" s="33">
        <v>42121508</v>
      </c>
      <c r="B8117" s="34" t="s">
        <v>12553</v>
      </c>
    </row>
    <row r="8118" spans="1:2" x14ac:dyDescent="0.25">
      <c r="A8118" s="33">
        <v>42121509</v>
      </c>
      <c r="B8118" s="34" t="s">
        <v>8720</v>
      </c>
    </row>
    <row r="8119" spans="1:2" x14ac:dyDescent="0.25">
      <c r="A8119" s="33">
        <v>42121510</v>
      </c>
      <c r="B8119" s="34" t="s">
        <v>13356</v>
      </c>
    </row>
    <row r="8120" spans="1:2" x14ac:dyDescent="0.25">
      <c r="A8120" s="33">
        <v>42121511</v>
      </c>
      <c r="B8120" s="34" t="s">
        <v>6812</v>
      </c>
    </row>
    <row r="8121" spans="1:2" x14ac:dyDescent="0.25">
      <c r="A8121" s="33">
        <v>42121512</v>
      </c>
      <c r="B8121" s="34" t="s">
        <v>1373</v>
      </c>
    </row>
    <row r="8122" spans="1:2" x14ac:dyDescent="0.25">
      <c r="A8122" s="33">
        <v>42121513</v>
      </c>
      <c r="B8122" s="34" t="s">
        <v>14400</v>
      </c>
    </row>
    <row r="8123" spans="1:2" x14ac:dyDescent="0.25">
      <c r="A8123" s="33">
        <v>42121514</v>
      </c>
      <c r="B8123" s="34" t="s">
        <v>2525</v>
      </c>
    </row>
    <row r="8124" spans="1:2" x14ac:dyDescent="0.25">
      <c r="A8124" s="33">
        <v>42121515</v>
      </c>
      <c r="B8124" s="34" t="s">
        <v>4017</v>
      </c>
    </row>
    <row r="8125" spans="1:2" x14ac:dyDescent="0.25">
      <c r="A8125" s="33">
        <v>42121601</v>
      </c>
      <c r="B8125" s="34" t="s">
        <v>5865</v>
      </c>
    </row>
    <row r="8126" spans="1:2" x14ac:dyDescent="0.25">
      <c r="A8126" s="33">
        <v>42121602</v>
      </c>
      <c r="B8126" s="34" t="s">
        <v>7269</v>
      </c>
    </row>
    <row r="8127" spans="1:2" x14ac:dyDescent="0.25">
      <c r="A8127" s="33">
        <v>42121603</v>
      </c>
      <c r="B8127" s="34" t="s">
        <v>137</v>
      </c>
    </row>
    <row r="8128" spans="1:2" x14ac:dyDescent="0.25">
      <c r="A8128" s="33">
        <v>42121604</v>
      </c>
      <c r="B8128" s="34" t="s">
        <v>7848</v>
      </c>
    </row>
    <row r="8129" spans="1:2" x14ac:dyDescent="0.25">
      <c r="A8129" s="33">
        <v>42121605</v>
      </c>
      <c r="B8129" s="34" t="s">
        <v>14953</v>
      </c>
    </row>
    <row r="8130" spans="1:2" x14ac:dyDescent="0.25">
      <c r="A8130" s="33">
        <v>42121606</v>
      </c>
      <c r="B8130" s="34" t="s">
        <v>9109</v>
      </c>
    </row>
    <row r="8131" spans="1:2" x14ac:dyDescent="0.25">
      <c r="A8131" s="33">
        <v>42121607</v>
      </c>
      <c r="B8131" s="34" t="s">
        <v>18555</v>
      </c>
    </row>
    <row r="8132" spans="1:2" x14ac:dyDescent="0.25">
      <c r="A8132" s="33">
        <v>42121608</v>
      </c>
      <c r="B8132" s="34" t="s">
        <v>1177</v>
      </c>
    </row>
    <row r="8133" spans="1:2" x14ac:dyDescent="0.25">
      <c r="A8133" s="33">
        <v>42121701</v>
      </c>
      <c r="B8133" s="34" t="s">
        <v>478</v>
      </c>
    </row>
    <row r="8134" spans="1:2" x14ac:dyDescent="0.25">
      <c r="A8134" s="33">
        <v>42121702</v>
      </c>
      <c r="B8134" s="34" t="s">
        <v>15918</v>
      </c>
    </row>
    <row r="8135" spans="1:2" x14ac:dyDescent="0.25">
      <c r="A8135" s="33">
        <v>42131501</v>
      </c>
      <c r="B8135" s="34" t="s">
        <v>10481</v>
      </c>
    </row>
    <row r="8136" spans="1:2" x14ac:dyDescent="0.25">
      <c r="A8136" s="33">
        <v>42131502</v>
      </c>
      <c r="B8136" s="34" t="s">
        <v>16651</v>
      </c>
    </row>
    <row r="8137" spans="1:2" x14ac:dyDescent="0.25">
      <c r="A8137" s="33">
        <v>42131503</v>
      </c>
      <c r="B8137" s="34" t="s">
        <v>5751</v>
      </c>
    </row>
    <row r="8138" spans="1:2" x14ac:dyDescent="0.25">
      <c r="A8138" s="33">
        <v>42131504</v>
      </c>
      <c r="B8138" s="34" t="s">
        <v>16709</v>
      </c>
    </row>
    <row r="8139" spans="1:2" x14ac:dyDescent="0.25">
      <c r="A8139" s="33">
        <v>42131505</v>
      </c>
      <c r="B8139" s="34" t="s">
        <v>1647</v>
      </c>
    </row>
    <row r="8140" spans="1:2" x14ac:dyDescent="0.25">
      <c r="A8140" s="33">
        <v>42131506</v>
      </c>
      <c r="B8140" s="34" t="s">
        <v>9842</v>
      </c>
    </row>
    <row r="8141" spans="1:2" x14ac:dyDescent="0.25">
      <c r="A8141" s="33">
        <v>42131507</v>
      </c>
      <c r="B8141" s="34" t="s">
        <v>16174</v>
      </c>
    </row>
    <row r="8142" spans="1:2" x14ac:dyDescent="0.25">
      <c r="A8142" s="33">
        <v>42131508</v>
      </c>
      <c r="B8142" s="34" t="s">
        <v>11358</v>
      </c>
    </row>
    <row r="8143" spans="1:2" x14ac:dyDescent="0.25">
      <c r="A8143" s="33">
        <v>42131509</v>
      </c>
      <c r="B8143" s="34" t="s">
        <v>5428</v>
      </c>
    </row>
    <row r="8144" spans="1:2" x14ac:dyDescent="0.25">
      <c r="A8144" s="33">
        <v>42131510</v>
      </c>
      <c r="B8144" s="34" t="s">
        <v>4725</v>
      </c>
    </row>
    <row r="8145" spans="1:2" x14ac:dyDescent="0.25">
      <c r="A8145" s="33">
        <v>42131601</v>
      </c>
      <c r="B8145" s="34" t="s">
        <v>7305</v>
      </c>
    </row>
    <row r="8146" spans="1:2" x14ac:dyDescent="0.25">
      <c r="A8146" s="33">
        <v>42131602</v>
      </c>
      <c r="B8146" s="34" t="s">
        <v>13651</v>
      </c>
    </row>
    <row r="8147" spans="1:2" x14ac:dyDescent="0.25">
      <c r="A8147" s="33">
        <v>42131603</v>
      </c>
      <c r="B8147" s="34" t="s">
        <v>16319</v>
      </c>
    </row>
    <row r="8148" spans="1:2" x14ac:dyDescent="0.25">
      <c r="A8148" s="33">
        <v>42131604</v>
      </c>
      <c r="B8148" s="34" t="s">
        <v>3019</v>
      </c>
    </row>
    <row r="8149" spans="1:2" x14ac:dyDescent="0.25">
      <c r="A8149" s="33">
        <v>42131605</v>
      </c>
      <c r="B8149" s="34" t="s">
        <v>18751</v>
      </c>
    </row>
    <row r="8150" spans="1:2" x14ac:dyDescent="0.25">
      <c r="A8150" s="33">
        <v>42131606</v>
      </c>
      <c r="B8150" s="34" t="s">
        <v>5568</v>
      </c>
    </row>
    <row r="8151" spans="1:2" x14ac:dyDescent="0.25">
      <c r="A8151" s="33">
        <v>42131607</v>
      </c>
      <c r="B8151" s="34" t="s">
        <v>11201</v>
      </c>
    </row>
    <row r="8152" spans="1:2" x14ac:dyDescent="0.25">
      <c r="A8152" s="33">
        <v>42131608</v>
      </c>
      <c r="B8152" s="34" t="s">
        <v>4860</v>
      </c>
    </row>
    <row r="8153" spans="1:2" x14ac:dyDescent="0.25">
      <c r="A8153" s="33">
        <v>42131609</v>
      </c>
      <c r="B8153" s="34" t="s">
        <v>12894</v>
      </c>
    </row>
    <row r="8154" spans="1:2" x14ac:dyDescent="0.25">
      <c r="A8154" s="33">
        <v>42131610</v>
      </c>
      <c r="B8154" s="34" t="s">
        <v>2108</v>
      </c>
    </row>
    <row r="8155" spans="1:2" x14ac:dyDescent="0.25">
      <c r="A8155" s="33">
        <v>42131611</v>
      </c>
      <c r="B8155" s="34" t="s">
        <v>9912</v>
      </c>
    </row>
    <row r="8156" spans="1:2" x14ac:dyDescent="0.25">
      <c r="A8156" s="33">
        <v>42131612</v>
      </c>
      <c r="B8156" s="34" t="s">
        <v>17689</v>
      </c>
    </row>
    <row r="8157" spans="1:2" x14ac:dyDescent="0.25">
      <c r="A8157" s="33">
        <v>42131613</v>
      </c>
      <c r="B8157" s="34" t="s">
        <v>17799</v>
      </c>
    </row>
    <row r="8158" spans="1:2" x14ac:dyDescent="0.25">
      <c r="A8158" s="33">
        <v>42131701</v>
      </c>
      <c r="B8158" s="34" t="s">
        <v>9903</v>
      </c>
    </row>
    <row r="8159" spans="1:2" x14ac:dyDescent="0.25">
      <c r="A8159" s="33">
        <v>42131702</v>
      </c>
      <c r="B8159" s="34" t="s">
        <v>7019</v>
      </c>
    </row>
    <row r="8160" spans="1:2" x14ac:dyDescent="0.25">
      <c r="A8160" s="33">
        <v>42131703</v>
      </c>
      <c r="B8160" s="34" t="s">
        <v>2295</v>
      </c>
    </row>
    <row r="8161" spans="1:2" x14ac:dyDescent="0.25">
      <c r="A8161" s="33">
        <v>42131704</v>
      </c>
      <c r="B8161" s="34" t="s">
        <v>12971</v>
      </c>
    </row>
    <row r="8162" spans="1:2" x14ac:dyDescent="0.25">
      <c r="A8162" s="33">
        <v>42131705</v>
      </c>
      <c r="B8162" s="34" t="s">
        <v>4327</v>
      </c>
    </row>
    <row r="8163" spans="1:2" x14ac:dyDescent="0.25">
      <c r="A8163" s="33">
        <v>42131706</v>
      </c>
      <c r="B8163" s="34" t="s">
        <v>17033</v>
      </c>
    </row>
    <row r="8164" spans="1:2" x14ac:dyDescent="0.25">
      <c r="A8164" s="33">
        <v>42131707</v>
      </c>
      <c r="B8164" s="34" t="s">
        <v>6060</v>
      </c>
    </row>
    <row r="8165" spans="1:2" x14ac:dyDescent="0.25">
      <c r="A8165" s="33">
        <v>42132101</v>
      </c>
      <c r="B8165" s="34" t="s">
        <v>7071</v>
      </c>
    </row>
    <row r="8166" spans="1:2" x14ac:dyDescent="0.25">
      <c r="A8166" s="33">
        <v>42132102</v>
      </c>
      <c r="B8166" s="34" t="s">
        <v>10792</v>
      </c>
    </row>
    <row r="8167" spans="1:2" x14ac:dyDescent="0.25">
      <c r="A8167" s="33">
        <v>42132103</v>
      </c>
      <c r="B8167" s="34" t="s">
        <v>13853</v>
      </c>
    </row>
    <row r="8168" spans="1:2" x14ac:dyDescent="0.25">
      <c r="A8168" s="33">
        <v>42132104</v>
      </c>
      <c r="B8168" s="34" t="s">
        <v>7378</v>
      </c>
    </row>
    <row r="8169" spans="1:2" x14ac:dyDescent="0.25">
      <c r="A8169" s="33">
        <v>42132105</v>
      </c>
      <c r="B8169" s="34" t="s">
        <v>14407</v>
      </c>
    </row>
    <row r="8170" spans="1:2" x14ac:dyDescent="0.25">
      <c r="A8170" s="33">
        <v>42132106</v>
      </c>
      <c r="B8170" s="34" t="s">
        <v>3510</v>
      </c>
    </row>
    <row r="8171" spans="1:2" x14ac:dyDescent="0.25">
      <c r="A8171" s="33">
        <v>42132107</v>
      </c>
      <c r="B8171" s="34" t="s">
        <v>15233</v>
      </c>
    </row>
    <row r="8172" spans="1:2" x14ac:dyDescent="0.25">
      <c r="A8172" s="33">
        <v>42132108</v>
      </c>
      <c r="B8172" s="34" t="s">
        <v>2423</v>
      </c>
    </row>
    <row r="8173" spans="1:2" x14ac:dyDescent="0.25">
      <c r="A8173" s="33">
        <v>42132201</v>
      </c>
      <c r="B8173" s="34" t="s">
        <v>18750</v>
      </c>
    </row>
    <row r="8174" spans="1:2" x14ac:dyDescent="0.25">
      <c r="A8174" s="33">
        <v>42132202</v>
      </c>
      <c r="B8174" s="34" t="s">
        <v>6578</v>
      </c>
    </row>
    <row r="8175" spans="1:2" x14ac:dyDescent="0.25">
      <c r="A8175" s="33">
        <v>42132203</v>
      </c>
      <c r="B8175" s="34" t="s">
        <v>17538</v>
      </c>
    </row>
    <row r="8176" spans="1:2" x14ac:dyDescent="0.25">
      <c r="A8176" s="33">
        <v>42132204</v>
      </c>
      <c r="B8176" s="34" t="s">
        <v>1801</v>
      </c>
    </row>
    <row r="8177" spans="1:2" x14ac:dyDescent="0.25">
      <c r="A8177" s="33">
        <v>42132205</v>
      </c>
      <c r="B8177" s="34" t="s">
        <v>11304</v>
      </c>
    </row>
    <row r="8178" spans="1:2" x14ac:dyDescent="0.25">
      <c r="A8178" s="33">
        <v>42141501</v>
      </c>
      <c r="B8178" s="34" t="s">
        <v>17948</v>
      </c>
    </row>
    <row r="8179" spans="1:2" x14ac:dyDescent="0.25">
      <c r="A8179" s="33">
        <v>42141502</v>
      </c>
      <c r="B8179" s="34" t="s">
        <v>5927</v>
      </c>
    </row>
    <row r="8180" spans="1:2" x14ac:dyDescent="0.25">
      <c r="A8180" s="33">
        <v>42141503</v>
      </c>
      <c r="B8180" s="34" t="s">
        <v>15315</v>
      </c>
    </row>
    <row r="8181" spans="1:2" x14ac:dyDescent="0.25">
      <c r="A8181" s="33">
        <v>42141504</v>
      </c>
      <c r="B8181" s="34" t="s">
        <v>546</v>
      </c>
    </row>
    <row r="8182" spans="1:2" x14ac:dyDescent="0.25">
      <c r="A8182" s="33">
        <v>42141601</v>
      </c>
      <c r="B8182" s="34" t="s">
        <v>5827</v>
      </c>
    </row>
    <row r="8183" spans="1:2" x14ac:dyDescent="0.25">
      <c r="A8183" s="33">
        <v>42141602</v>
      </c>
      <c r="B8183" s="34" t="s">
        <v>2838</v>
      </c>
    </row>
    <row r="8184" spans="1:2" x14ac:dyDescent="0.25">
      <c r="A8184" s="33">
        <v>42141603</v>
      </c>
      <c r="B8184" s="34" t="s">
        <v>8279</v>
      </c>
    </row>
    <row r="8185" spans="1:2" x14ac:dyDescent="0.25">
      <c r="A8185" s="33">
        <v>42141604</v>
      </c>
      <c r="B8185" s="34" t="s">
        <v>14030</v>
      </c>
    </row>
    <row r="8186" spans="1:2" x14ac:dyDescent="0.25">
      <c r="A8186" s="33">
        <v>42141605</v>
      </c>
      <c r="B8186" s="34" t="s">
        <v>18493</v>
      </c>
    </row>
    <row r="8187" spans="1:2" x14ac:dyDescent="0.25">
      <c r="A8187" s="33">
        <v>42141606</v>
      </c>
      <c r="B8187" s="34" t="s">
        <v>6390</v>
      </c>
    </row>
    <row r="8188" spans="1:2" x14ac:dyDescent="0.25">
      <c r="A8188" s="33">
        <v>42141607</v>
      </c>
      <c r="B8188" s="34" t="s">
        <v>3039</v>
      </c>
    </row>
    <row r="8189" spans="1:2" x14ac:dyDescent="0.25">
      <c r="A8189" s="33">
        <v>42141701</v>
      </c>
      <c r="B8189" s="34" t="s">
        <v>13542</v>
      </c>
    </row>
    <row r="8190" spans="1:2" x14ac:dyDescent="0.25">
      <c r="A8190" s="33">
        <v>42141702</v>
      </c>
      <c r="B8190" s="34" t="s">
        <v>5947</v>
      </c>
    </row>
    <row r="8191" spans="1:2" x14ac:dyDescent="0.25">
      <c r="A8191" s="33">
        <v>42141703</v>
      </c>
      <c r="B8191" s="34" t="s">
        <v>18362</v>
      </c>
    </row>
    <row r="8192" spans="1:2" x14ac:dyDescent="0.25">
      <c r="A8192" s="33">
        <v>42141704</v>
      </c>
      <c r="B8192" s="34" t="s">
        <v>17904</v>
      </c>
    </row>
    <row r="8193" spans="1:2" x14ac:dyDescent="0.25">
      <c r="A8193" s="33">
        <v>42141705</v>
      </c>
      <c r="B8193" s="34" t="s">
        <v>13394</v>
      </c>
    </row>
    <row r="8194" spans="1:2" x14ac:dyDescent="0.25">
      <c r="A8194" s="33">
        <v>42141801</v>
      </c>
      <c r="B8194" s="34" t="s">
        <v>3808</v>
      </c>
    </row>
    <row r="8195" spans="1:2" x14ac:dyDescent="0.25">
      <c r="A8195" s="33">
        <v>42141802</v>
      </c>
      <c r="B8195" s="34" t="s">
        <v>1319</v>
      </c>
    </row>
    <row r="8196" spans="1:2" x14ac:dyDescent="0.25">
      <c r="A8196" s="33">
        <v>42141803</v>
      </c>
      <c r="B8196" s="34" t="s">
        <v>6428</v>
      </c>
    </row>
    <row r="8197" spans="1:2" x14ac:dyDescent="0.25">
      <c r="A8197" s="33">
        <v>42141804</v>
      </c>
      <c r="B8197" s="34" t="s">
        <v>7672</v>
      </c>
    </row>
    <row r="8198" spans="1:2" x14ac:dyDescent="0.25">
      <c r="A8198" s="33">
        <v>42141805</v>
      </c>
      <c r="B8198" s="34" t="s">
        <v>6218</v>
      </c>
    </row>
    <row r="8199" spans="1:2" x14ac:dyDescent="0.25">
      <c r="A8199" s="33">
        <v>42141806</v>
      </c>
      <c r="B8199" s="34" t="s">
        <v>8703</v>
      </c>
    </row>
    <row r="8200" spans="1:2" x14ac:dyDescent="0.25">
      <c r="A8200" s="33">
        <v>42141807</v>
      </c>
      <c r="B8200" s="34" t="s">
        <v>15069</v>
      </c>
    </row>
    <row r="8201" spans="1:2" x14ac:dyDescent="0.25">
      <c r="A8201" s="33">
        <v>42141808</v>
      </c>
      <c r="B8201" s="34" t="s">
        <v>7900</v>
      </c>
    </row>
    <row r="8202" spans="1:2" x14ac:dyDescent="0.25">
      <c r="A8202" s="33">
        <v>42141809</v>
      </c>
      <c r="B8202" s="34" t="s">
        <v>1246</v>
      </c>
    </row>
    <row r="8203" spans="1:2" x14ac:dyDescent="0.25">
      <c r="A8203" s="33">
        <v>42141901</v>
      </c>
      <c r="B8203" s="34" t="s">
        <v>10567</v>
      </c>
    </row>
    <row r="8204" spans="1:2" x14ac:dyDescent="0.25">
      <c r="A8204" s="33">
        <v>42141902</v>
      </c>
      <c r="B8204" s="34" t="s">
        <v>7864</v>
      </c>
    </row>
    <row r="8205" spans="1:2" x14ac:dyDescent="0.25">
      <c r="A8205" s="33">
        <v>42141903</v>
      </c>
      <c r="B8205" s="34" t="s">
        <v>13497</v>
      </c>
    </row>
    <row r="8206" spans="1:2" x14ac:dyDescent="0.25">
      <c r="A8206" s="33">
        <v>42141904</v>
      </c>
      <c r="B8206" s="34" t="s">
        <v>13704</v>
      </c>
    </row>
    <row r="8207" spans="1:2" x14ac:dyDescent="0.25">
      <c r="A8207" s="33">
        <v>42141905</v>
      </c>
      <c r="B8207" s="34" t="s">
        <v>12441</v>
      </c>
    </row>
    <row r="8208" spans="1:2" x14ac:dyDescent="0.25">
      <c r="A8208" s="33">
        <v>42142001</v>
      </c>
      <c r="B8208" s="34" t="s">
        <v>15663</v>
      </c>
    </row>
    <row r="8209" spans="1:2" x14ac:dyDescent="0.25">
      <c r="A8209" s="33">
        <v>42142002</v>
      </c>
      <c r="B8209" s="34" t="s">
        <v>12580</v>
      </c>
    </row>
    <row r="8210" spans="1:2" x14ac:dyDescent="0.25">
      <c r="A8210" s="33">
        <v>42142003</v>
      </c>
      <c r="B8210" s="34" t="s">
        <v>15775</v>
      </c>
    </row>
    <row r="8211" spans="1:2" x14ac:dyDescent="0.25">
      <c r="A8211" s="33">
        <v>42142004</v>
      </c>
      <c r="B8211" s="34" t="s">
        <v>10159</v>
      </c>
    </row>
    <row r="8212" spans="1:2" x14ac:dyDescent="0.25">
      <c r="A8212" s="33">
        <v>42142005</v>
      </c>
      <c r="B8212" s="34" t="s">
        <v>2196</v>
      </c>
    </row>
    <row r="8213" spans="1:2" x14ac:dyDescent="0.25">
      <c r="A8213" s="33">
        <v>42142006</v>
      </c>
      <c r="B8213" s="34" t="s">
        <v>9769</v>
      </c>
    </row>
    <row r="8214" spans="1:2" x14ac:dyDescent="0.25">
      <c r="A8214" s="33">
        <v>42142007</v>
      </c>
      <c r="B8214" s="34" t="s">
        <v>11064</v>
      </c>
    </row>
    <row r="8215" spans="1:2" x14ac:dyDescent="0.25">
      <c r="A8215" s="33">
        <v>42142101</v>
      </c>
      <c r="B8215" s="34" t="s">
        <v>3762</v>
      </c>
    </row>
    <row r="8216" spans="1:2" x14ac:dyDescent="0.25">
      <c r="A8216" s="33">
        <v>42142102</v>
      </c>
      <c r="B8216" s="34" t="s">
        <v>2748</v>
      </c>
    </row>
    <row r="8217" spans="1:2" x14ac:dyDescent="0.25">
      <c r="A8217" s="33">
        <v>42142103</v>
      </c>
      <c r="B8217" s="34" t="s">
        <v>12384</v>
      </c>
    </row>
    <row r="8218" spans="1:2" x14ac:dyDescent="0.25">
      <c r="A8218" s="33">
        <v>42142104</v>
      </c>
      <c r="B8218" s="34" t="s">
        <v>8306</v>
      </c>
    </row>
    <row r="8219" spans="1:2" x14ac:dyDescent="0.25">
      <c r="A8219" s="33">
        <v>42142105</v>
      </c>
      <c r="B8219" s="34" t="s">
        <v>10026</v>
      </c>
    </row>
    <row r="8220" spans="1:2" x14ac:dyDescent="0.25">
      <c r="A8220" s="33">
        <v>42142106</v>
      </c>
      <c r="B8220" s="34" t="s">
        <v>16847</v>
      </c>
    </row>
    <row r="8221" spans="1:2" x14ac:dyDescent="0.25">
      <c r="A8221" s="33">
        <v>42142107</v>
      </c>
      <c r="B8221" s="34" t="s">
        <v>9393</v>
      </c>
    </row>
    <row r="8222" spans="1:2" x14ac:dyDescent="0.25">
      <c r="A8222" s="33">
        <v>42142108</v>
      </c>
      <c r="B8222" s="34" t="s">
        <v>13082</v>
      </c>
    </row>
    <row r="8223" spans="1:2" x14ac:dyDescent="0.25">
      <c r="A8223" s="33">
        <v>42142109</v>
      </c>
      <c r="B8223" s="34" t="s">
        <v>100</v>
      </c>
    </row>
    <row r="8224" spans="1:2" x14ac:dyDescent="0.25">
      <c r="A8224" s="33">
        <v>42142110</v>
      </c>
      <c r="B8224" s="34" t="s">
        <v>12370</v>
      </c>
    </row>
    <row r="8225" spans="1:2" x14ac:dyDescent="0.25">
      <c r="A8225" s="33">
        <v>42142111</v>
      </c>
      <c r="B8225" s="34" t="s">
        <v>4978</v>
      </c>
    </row>
    <row r="8226" spans="1:2" x14ac:dyDescent="0.25">
      <c r="A8226" s="33">
        <v>42142112</v>
      </c>
      <c r="B8226" s="34" t="s">
        <v>7050</v>
      </c>
    </row>
    <row r="8227" spans="1:2" x14ac:dyDescent="0.25">
      <c r="A8227" s="33">
        <v>42142113</v>
      </c>
      <c r="B8227" s="34" t="s">
        <v>10827</v>
      </c>
    </row>
    <row r="8228" spans="1:2" x14ac:dyDescent="0.25">
      <c r="A8228" s="33">
        <v>42142114</v>
      </c>
      <c r="B8228" s="34" t="s">
        <v>1810</v>
      </c>
    </row>
    <row r="8229" spans="1:2" x14ac:dyDescent="0.25">
      <c r="A8229" s="33">
        <v>42142119</v>
      </c>
      <c r="B8229" s="34" t="s">
        <v>4325</v>
      </c>
    </row>
    <row r="8230" spans="1:2" x14ac:dyDescent="0.25">
      <c r="A8230" s="33">
        <v>42142201</v>
      </c>
      <c r="B8230" s="34" t="s">
        <v>15649</v>
      </c>
    </row>
    <row r="8231" spans="1:2" x14ac:dyDescent="0.25">
      <c r="A8231" s="33">
        <v>42142202</v>
      </c>
      <c r="B8231" s="34" t="s">
        <v>5632</v>
      </c>
    </row>
    <row r="8232" spans="1:2" x14ac:dyDescent="0.25">
      <c r="A8232" s="33">
        <v>42142203</v>
      </c>
      <c r="B8232" s="34" t="s">
        <v>14641</v>
      </c>
    </row>
    <row r="8233" spans="1:2" x14ac:dyDescent="0.25">
      <c r="A8233" s="33">
        <v>42142204</v>
      </c>
      <c r="B8233" s="34" t="s">
        <v>6808</v>
      </c>
    </row>
    <row r="8234" spans="1:2" x14ac:dyDescent="0.25">
      <c r="A8234" s="33">
        <v>42142301</v>
      </c>
      <c r="B8234" s="34" t="s">
        <v>3108</v>
      </c>
    </row>
    <row r="8235" spans="1:2" x14ac:dyDescent="0.25">
      <c r="A8235" s="33">
        <v>42142302</v>
      </c>
      <c r="B8235" s="34" t="s">
        <v>18142</v>
      </c>
    </row>
    <row r="8236" spans="1:2" x14ac:dyDescent="0.25">
      <c r="A8236" s="33">
        <v>42142303</v>
      </c>
      <c r="B8236" s="34" t="s">
        <v>13815</v>
      </c>
    </row>
    <row r="8237" spans="1:2" x14ac:dyDescent="0.25">
      <c r="A8237" s="33">
        <v>42142401</v>
      </c>
      <c r="B8237" s="34" t="s">
        <v>15454</v>
      </c>
    </row>
    <row r="8238" spans="1:2" x14ac:dyDescent="0.25">
      <c r="A8238" s="33">
        <v>42142402</v>
      </c>
      <c r="B8238" s="34" t="s">
        <v>17433</v>
      </c>
    </row>
    <row r="8239" spans="1:2" x14ac:dyDescent="0.25">
      <c r="A8239" s="33">
        <v>42142403</v>
      </c>
      <c r="B8239" s="34" t="s">
        <v>11516</v>
      </c>
    </row>
    <row r="8240" spans="1:2" x14ac:dyDescent="0.25">
      <c r="A8240" s="33">
        <v>42142404</v>
      </c>
      <c r="B8240" s="34" t="s">
        <v>16815</v>
      </c>
    </row>
    <row r="8241" spans="1:2" x14ac:dyDescent="0.25">
      <c r="A8241" s="33">
        <v>42142405</v>
      </c>
      <c r="B8241" s="34" t="s">
        <v>8131</v>
      </c>
    </row>
    <row r="8242" spans="1:2" x14ac:dyDescent="0.25">
      <c r="A8242" s="33">
        <v>42142406</v>
      </c>
      <c r="B8242" s="34" t="s">
        <v>5379</v>
      </c>
    </row>
    <row r="8243" spans="1:2" x14ac:dyDescent="0.25">
      <c r="A8243" s="33">
        <v>42142407</v>
      </c>
      <c r="B8243" s="34" t="s">
        <v>16504</v>
      </c>
    </row>
    <row r="8244" spans="1:2" x14ac:dyDescent="0.25">
      <c r="A8244" s="33">
        <v>42142501</v>
      </c>
      <c r="B8244" s="34" t="s">
        <v>14698</v>
      </c>
    </row>
    <row r="8245" spans="1:2" x14ac:dyDescent="0.25">
      <c r="A8245" s="33">
        <v>42142502</v>
      </c>
      <c r="B8245" s="34" t="s">
        <v>10981</v>
      </c>
    </row>
    <row r="8246" spans="1:2" x14ac:dyDescent="0.25">
      <c r="A8246" s="33">
        <v>42142503</v>
      </c>
      <c r="B8246" s="34" t="s">
        <v>15182</v>
      </c>
    </row>
    <row r="8247" spans="1:2" x14ac:dyDescent="0.25">
      <c r="A8247" s="33">
        <v>42142504</v>
      </c>
      <c r="B8247" s="34" t="s">
        <v>7589</v>
      </c>
    </row>
    <row r="8248" spans="1:2" x14ac:dyDescent="0.25">
      <c r="A8248" s="33">
        <v>42142505</v>
      </c>
      <c r="B8248" s="34" t="s">
        <v>14863</v>
      </c>
    </row>
    <row r="8249" spans="1:2" x14ac:dyDescent="0.25">
      <c r="A8249" s="33">
        <v>42142506</v>
      </c>
      <c r="B8249" s="34" t="s">
        <v>17469</v>
      </c>
    </row>
    <row r="8250" spans="1:2" x14ac:dyDescent="0.25">
      <c r="A8250" s="33">
        <v>42142507</v>
      </c>
      <c r="B8250" s="34" t="s">
        <v>17884</v>
      </c>
    </row>
    <row r="8251" spans="1:2" x14ac:dyDescent="0.25">
      <c r="A8251" s="33">
        <v>42142509</v>
      </c>
      <c r="B8251" s="34" t="s">
        <v>17240</v>
      </c>
    </row>
    <row r="8252" spans="1:2" x14ac:dyDescent="0.25">
      <c r="A8252" s="33">
        <v>42142510</v>
      </c>
      <c r="B8252" s="34" t="s">
        <v>8956</v>
      </c>
    </row>
    <row r="8253" spans="1:2" x14ac:dyDescent="0.25">
      <c r="A8253" s="33">
        <v>42142511</v>
      </c>
      <c r="B8253" s="34" t="s">
        <v>3313</v>
      </c>
    </row>
    <row r="8254" spans="1:2" x14ac:dyDescent="0.25">
      <c r="A8254" s="33">
        <v>42142512</v>
      </c>
      <c r="B8254" s="34" t="s">
        <v>7651</v>
      </c>
    </row>
    <row r="8255" spans="1:2" x14ac:dyDescent="0.25">
      <c r="A8255" s="33">
        <v>42142513</v>
      </c>
      <c r="B8255" s="34" t="s">
        <v>12791</v>
      </c>
    </row>
    <row r="8256" spans="1:2" x14ac:dyDescent="0.25">
      <c r="A8256" s="33">
        <v>42142514</v>
      </c>
      <c r="B8256" s="34" t="s">
        <v>7660</v>
      </c>
    </row>
    <row r="8257" spans="1:2" x14ac:dyDescent="0.25">
      <c r="A8257" s="33">
        <v>42142515</v>
      </c>
      <c r="B8257" s="34" t="s">
        <v>18770</v>
      </c>
    </row>
    <row r="8258" spans="1:2" x14ac:dyDescent="0.25">
      <c r="A8258" s="33">
        <v>42142516</v>
      </c>
      <c r="B8258" s="34" t="s">
        <v>8587</v>
      </c>
    </row>
    <row r="8259" spans="1:2" x14ac:dyDescent="0.25">
      <c r="A8259" s="33">
        <v>42142517</v>
      </c>
      <c r="B8259" s="34" t="s">
        <v>6540</v>
      </c>
    </row>
    <row r="8260" spans="1:2" x14ac:dyDescent="0.25">
      <c r="A8260" s="33">
        <v>42142518</v>
      </c>
      <c r="B8260" s="34" t="s">
        <v>2286</v>
      </c>
    </row>
    <row r="8261" spans="1:2" x14ac:dyDescent="0.25">
      <c r="A8261" s="33">
        <v>42142519</v>
      </c>
      <c r="B8261" s="34" t="s">
        <v>16851</v>
      </c>
    </row>
    <row r="8262" spans="1:2" x14ac:dyDescent="0.25">
      <c r="A8262" s="33">
        <v>42142520</v>
      </c>
      <c r="B8262" s="34" t="s">
        <v>2822</v>
      </c>
    </row>
    <row r="8263" spans="1:2" x14ac:dyDescent="0.25">
      <c r="A8263" s="33">
        <v>42142521</v>
      </c>
      <c r="B8263" s="34" t="s">
        <v>12963</v>
      </c>
    </row>
    <row r="8264" spans="1:2" x14ac:dyDescent="0.25">
      <c r="A8264" s="33">
        <v>42142522</v>
      </c>
      <c r="B8264" s="34" t="s">
        <v>11701</v>
      </c>
    </row>
    <row r="8265" spans="1:2" x14ac:dyDescent="0.25">
      <c r="A8265" s="33">
        <v>42142523</v>
      </c>
      <c r="B8265" s="34" t="s">
        <v>15094</v>
      </c>
    </row>
    <row r="8266" spans="1:2" x14ac:dyDescent="0.25">
      <c r="A8266" s="33">
        <v>42142524</v>
      </c>
      <c r="B8266" s="34" t="s">
        <v>9898</v>
      </c>
    </row>
    <row r="8267" spans="1:2" x14ac:dyDescent="0.25">
      <c r="A8267" s="33">
        <v>42142525</v>
      </c>
      <c r="B8267" s="34" t="s">
        <v>6745</v>
      </c>
    </row>
    <row r="8268" spans="1:2" x14ac:dyDescent="0.25">
      <c r="A8268" s="33">
        <v>42142526</v>
      </c>
      <c r="B8268" s="34" t="s">
        <v>10540</v>
      </c>
    </row>
    <row r="8269" spans="1:2" x14ac:dyDescent="0.25">
      <c r="A8269" s="33">
        <v>42142527</v>
      </c>
      <c r="B8269" s="34" t="s">
        <v>5771</v>
      </c>
    </row>
    <row r="8270" spans="1:2" x14ac:dyDescent="0.25">
      <c r="A8270" s="33">
        <v>42142528</v>
      </c>
      <c r="B8270" s="34" t="s">
        <v>16392</v>
      </c>
    </row>
    <row r="8271" spans="1:2" x14ac:dyDescent="0.25">
      <c r="A8271" s="33">
        <v>42142529</v>
      </c>
      <c r="B8271" s="34" t="s">
        <v>5322</v>
      </c>
    </row>
    <row r="8272" spans="1:2" x14ac:dyDescent="0.25">
      <c r="A8272" s="33">
        <v>42142530</v>
      </c>
      <c r="B8272" s="34" t="s">
        <v>11281</v>
      </c>
    </row>
    <row r="8273" spans="1:2" x14ac:dyDescent="0.25">
      <c r="A8273" s="33">
        <v>42142531</v>
      </c>
      <c r="B8273" s="34" t="s">
        <v>7876</v>
      </c>
    </row>
    <row r="8274" spans="1:2" x14ac:dyDescent="0.25">
      <c r="A8274" s="33">
        <v>42142532</v>
      </c>
      <c r="B8274" s="34" t="s">
        <v>13537</v>
      </c>
    </row>
    <row r="8275" spans="1:2" x14ac:dyDescent="0.25">
      <c r="A8275" s="33">
        <v>42142601</v>
      </c>
      <c r="B8275" s="34" t="s">
        <v>6106</v>
      </c>
    </row>
    <row r="8276" spans="1:2" x14ac:dyDescent="0.25">
      <c r="A8276" s="33">
        <v>42142602</v>
      </c>
      <c r="B8276" s="34" t="s">
        <v>12150</v>
      </c>
    </row>
    <row r="8277" spans="1:2" x14ac:dyDescent="0.25">
      <c r="A8277" s="33">
        <v>42142603</v>
      </c>
      <c r="B8277" s="34" t="s">
        <v>1419</v>
      </c>
    </row>
    <row r="8278" spans="1:2" x14ac:dyDescent="0.25">
      <c r="A8278" s="33">
        <v>42142604</v>
      </c>
      <c r="B8278" s="34" t="s">
        <v>2232</v>
      </c>
    </row>
    <row r="8279" spans="1:2" x14ac:dyDescent="0.25">
      <c r="A8279" s="33">
        <v>42142605</v>
      </c>
      <c r="B8279" s="34" t="s">
        <v>13014</v>
      </c>
    </row>
    <row r="8280" spans="1:2" x14ac:dyDescent="0.25">
      <c r="A8280" s="33">
        <v>42142606</v>
      </c>
      <c r="B8280" s="34" t="s">
        <v>6942</v>
      </c>
    </row>
    <row r="8281" spans="1:2" x14ac:dyDescent="0.25">
      <c r="A8281" s="33">
        <v>42142607</v>
      </c>
      <c r="B8281" s="34" t="s">
        <v>8636</v>
      </c>
    </row>
    <row r="8282" spans="1:2" x14ac:dyDescent="0.25">
      <c r="A8282" s="33">
        <v>42142608</v>
      </c>
      <c r="B8282" s="34" t="s">
        <v>9633</v>
      </c>
    </row>
    <row r="8283" spans="1:2" x14ac:dyDescent="0.25">
      <c r="A8283" s="33">
        <v>42142609</v>
      </c>
      <c r="B8283" s="34" t="s">
        <v>8068</v>
      </c>
    </row>
    <row r="8284" spans="1:2" x14ac:dyDescent="0.25">
      <c r="A8284" s="33">
        <v>42142610</v>
      </c>
      <c r="B8284" s="34" t="s">
        <v>2598</v>
      </c>
    </row>
    <row r="8285" spans="1:2" x14ac:dyDescent="0.25">
      <c r="A8285" s="33">
        <v>42142611</v>
      </c>
      <c r="B8285" s="34" t="s">
        <v>8391</v>
      </c>
    </row>
    <row r="8286" spans="1:2" x14ac:dyDescent="0.25">
      <c r="A8286" s="33">
        <v>42142612</v>
      </c>
      <c r="B8286" s="34" t="s">
        <v>12777</v>
      </c>
    </row>
    <row r="8287" spans="1:2" x14ac:dyDescent="0.25">
      <c r="A8287" s="33">
        <v>42142613</v>
      </c>
      <c r="B8287" s="34" t="s">
        <v>4096</v>
      </c>
    </row>
    <row r="8288" spans="1:2" x14ac:dyDescent="0.25">
      <c r="A8288" s="33">
        <v>42142614</v>
      </c>
      <c r="B8288" s="34" t="s">
        <v>18369</v>
      </c>
    </row>
    <row r="8289" spans="1:2" x14ac:dyDescent="0.25">
      <c r="A8289" s="33">
        <v>42142615</v>
      </c>
      <c r="B8289" s="34" t="s">
        <v>16581</v>
      </c>
    </row>
    <row r="8290" spans="1:2" x14ac:dyDescent="0.25">
      <c r="A8290" s="33">
        <v>42142616</v>
      </c>
      <c r="B8290" s="34" t="s">
        <v>845</v>
      </c>
    </row>
    <row r="8291" spans="1:2" x14ac:dyDescent="0.25">
      <c r="A8291" s="33">
        <v>42142617</v>
      </c>
      <c r="B8291" s="34" t="s">
        <v>16047</v>
      </c>
    </row>
    <row r="8292" spans="1:2" x14ac:dyDescent="0.25">
      <c r="A8292" s="33">
        <v>42142618</v>
      </c>
      <c r="B8292" s="34" t="s">
        <v>1831</v>
      </c>
    </row>
    <row r="8293" spans="1:2" x14ac:dyDescent="0.25">
      <c r="A8293" s="33">
        <v>42142701</v>
      </c>
      <c r="B8293" s="34" t="s">
        <v>1768</v>
      </c>
    </row>
    <row r="8294" spans="1:2" x14ac:dyDescent="0.25">
      <c r="A8294" s="33">
        <v>42142702</v>
      </c>
      <c r="B8294" s="34" t="s">
        <v>14111</v>
      </c>
    </row>
    <row r="8295" spans="1:2" x14ac:dyDescent="0.25">
      <c r="A8295" s="33">
        <v>42142703</v>
      </c>
      <c r="B8295" s="34" t="s">
        <v>14445</v>
      </c>
    </row>
    <row r="8296" spans="1:2" x14ac:dyDescent="0.25">
      <c r="A8296" s="33">
        <v>42142704</v>
      </c>
      <c r="B8296" s="34" t="s">
        <v>15067</v>
      </c>
    </row>
    <row r="8297" spans="1:2" x14ac:dyDescent="0.25">
      <c r="A8297" s="33">
        <v>42142705</v>
      </c>
      <c r="B8297" s="34" t="s">
        <v>17076</v>
      </c>
    </row>
    <row r="8298" spans="1:2" x14ac:dyDescent="0.25">
      <c r="A8298" s="33">
        <v>42142706</v>
      </c>
      <c r="B8298" s="34" t="s">
        <v>1168</v>
      </c>
    </row>
    <row r="8299" spans="1:2" x14ac:dyDescent="0.25">
      <c r="A8299" s="33">
        <v>42142707</v>
      </c>
      <c r="B8299" s="34" t="s">
        <v>2945</v>
      </c>
    </row>
    <row r="8300" spans="1:2" x14ac:dyDescent="0.25">
      <c r="A8300" s="33">
        <v>42142708</v>
      </c>
      <c r="B8300" s="34" t="s">
        <v>17594</v>
      </c>
    </row>
    <row r="8301" spans="1:2" x14ac:dyDescent="0.25">
      <c r="A8301" s="33">
        <v>42142709</v>
      </c>
      <c r="B8301" s="34" t="s">
        <v>6563</v>
      </c>
    </row>
    <row r="8302" spans="1:2" x14ac:dyDescent="0.25">
      <c r="A8302" s="33">
        <v>42142710</v>
      </c>
      <c r="B8302" s="34" t="s">
        <v>10828</v>
      </c>
    </row>
    <row r="8303" spans="1:2" x14ac:dyDescent="0.25">
      <c r="A8303" s="33">
        <v>42142711</v>
      </c>
      <c r="B8303" s="34" t="s">
        <v>16126</v>
      </c>
    </row>
    <row r="8304" spans="1:2" x14ac:dyDescent="0.25">
      <c r="A8304" s="33">
        <v>42142712</v>
      </c>
      <c r="B8304" s="34" t="s">
        <v>11507</v>
      </c>
    </row>
    <row r="8305" spans="1:2" x14ac:dyDescent="0.25">
      <c r="A8305" s="33">
        <v>42142713</v>
      </c>
      <c r="B8305" s="34" t="s">
        <v>120</v>
      </c>
    </row>
    <row r="8306" spans="1:2" x14ac:dyDescent="0.25">
      <c r="A8306" s="33">
        <v>42142714</v>
      </c>
      <c r="B8306" s="34" t="s">
        <v>2464</v>
      </c>
    </row>
    <row r="8307" spans="1:2" x14ac:dyDescent="0.25">
      <c r="A8307" s="33">
        <v>42142715</v>
      </c>
      <c r="B8307" s="34" t="s">
        <v>359</v>
      </c>
    </row>
    <row r="8308" spans="1:2" x14ac:dyDescent="0.25">
      <c r="A8308" s="33">
        <v>42142716</v>
      </c>
      <c r="B8308" s="34" t="s">
        <v>253</v>
      </c>
    </row>
    <row r="8309" spans="1:2" x14ac:dyDescent="0.25">
      <c r="A8309" s="33">
        <v>42142801</v>
      </c>
      <c r="B8309" s="34" t="s">
        <v>5501</v>
      </c>
    </row>
    <row r="8310" spans="1:2" x14ac:dyDescent="0.25">
      <c r="A8310" s="33">
        <v>42142802</v>
      </c>
      <c r="B8310" s="34" t="s">
        <v>4967</v>
      </c>
    </row>
    <row r="8311" spans="1:2" x14ac:dyDescent="0.25">
      <c r="A8311" s="33">
        <v>42142901</v>
      </c>
      <c r="B8311" s="34" t="s">
        <v>7574</v>
      </c>
    </row>
    <row r="8312" spans="1:2" x14ac:dyDescent="0.25">
      <c r="A8312" s="33">
        <v>42142902</v>
      </c>
      <c r="B8312" s="34" t="s">
        <v>10653</v>
      </c>
    </row>
    <row r="8313" spans="1:2" x14ac:dyDescent="0.25">
      <c r="A8313" s="33">
        <v>42142903</v>
      </c>
      <c r="B8313" s="34" t="s">
        <v>17557</v>
      </c>
    </row>
    <row r="8314" spans="1:2" x14ac:dyDescent="0.25">
      <c r="A8314" s="33">
        <v>42142904</v>
      </c>
      <c r="B8314" s="34" t="s">
        <v>607</v>
      </c>
    </row>
    <row r="8315" spans="1:2" x14ac:dyDescent="0.25">
      <c r="A8315" s="33">
        <v>42142905</v>
      </c>
      <c r="B8315" s="34" t="s">
        <v>7252</v>
      </c>
    </row>
    <row r="8316" spans="1:2" x14ac:dyDescent="0.25">
      <c r="A8316" s="33">
        <v>42142906</v>
      </c>
      <c r="B8316" s="34" t="s">
        <v>6846</v>
      </c>
    </row>
    <row r="8317" spans="1:2" x14ac:dyDescent="0.25">
      <c r="A8317" s="33">
        <v>42142907</v>
      </c>
      <c r="B8317" s="34" t="s">
        <v>7048</v>
      </c>
    </row>
    <row r="8318" spans="1:2" x14ac:dyDescent="0.25">
      <c r="A8318" s="33">
        <v>42142908</v>
      </c>
      <c r="B8318" s="34" t="s">
        <v>5648</v>
      </c>
    </row>
    <row r="8319" spans="1:2" x14ac:dyDescent="0.25">
      <c r="A8319" s="33">
        <v>42142909</v>
      </c>
      <c r="B8319" s="34" t="s">
        <v>2253</v>
      </c>
    </row>
    <row r="8320" spans="1:2" x14ac:dyDescent="0.25">
      <c r="A8320" s="33">
        <v>42142910</v>
      </c>
      <c r="B8320" s="34" t="s">
        <v>15503</v>
      </c>
    </row>
    <row r="8321" spans="1:2" x14ac:dyDescent="0.25">
      <c r="A8321" s="33">
        <v>42142911</v>
      </c>
      <c r="B8321" s="34" t="s">
        <v>3109</v>
      </c>
    </row>
    <row r="8322" spans="1:2" x14ac:dyDescent="0.25">
      <c r="A8322" s="33">
        <v>42142912</v>
      </c>
      <c r="B8322" s="34" t="s">
        <v>14485</v>
      </c>
    </row>
    <row r="8323" spans="1:2" x14ac:dyDescent="0.25">
      <c r="A8323" s="33">
        <v>42142913</v>
      </c>
      <c r="B8323" s="34" t="s">
        <v>3816</v>
      </c>
    </row>
    <row r="8324" spans="1:2" x14ac:dyDescent="0.25">
      <c r="A8324" s="33">
        <v>42143101</v>
      </c>
      <c r="B8324" s="34" t="s">
        <v>7503</v>
      </c>
    </row>
    <row r="8325" spans="1:2" x14ac:dyDescent="0.25">
      <c r="A8325" s="33">
        <v>42143102</v>
      </c>
      <c r="B8325" s="34" t="s">
        <v>8789</v>
      </c>
    </row>
    <row r="8326" spans="1:2" x14ac:dyDescent="0.25">
      <c r="A8326" s="33">
        <v>42143103</v>
      </c>
      <c r="B8326" s="34" t="s">
        <v>15566</v>
      </c>
    </row>
    <row r="8327" spans="1:2" x14ac:dyDescent="0.25">
      <c r="A8327" s="33">
        <v>42143104</v>
      </c>
      <c r="B8327" s="34" t="s">
        <v>90</v>
      </c>
    </row>
    <row r="8328" spans="1:2" x14ac:dyDescent="0.25">
      <c r="A8328" s="33">
        <v>42143105</v>
      </c>
      <c r="B8328" s="34" t="s">
        <v>2308</v>
      </c>
    </row>
    <row r="8329" spans="1:2" x14ac:dyDescent="0.25">
      <c r="A8329" s="33">
        <v>42143106</v>
      </c>
      <c r="B8329" s="34" t="s">
        <v>8897</v>
      </c>
    </row>
    <row r="8330" spans="1:2" x14ac:dyDescent="0.25">
      <c r="A8330" s="33">
        <v>42143201</v>
      </c>
      <c r="B8330" s="34" t="s">
        <v>15125</v>
      </c>
    </row>
    <row r="8331" spans="1:2" x14ac:dyDescent="0.25">
      <c r="A8331" s="33">
        <v>42143202</v>
      </c>
      <c r="B8331" s="34" t="s">
        <v>4013</v>
      </c>
    </row>
    <row r="8332" spans="1:2" x14ac:dyDescent="0.25">
      <c r="A8332" s="33">
        <v>42143301</v>
      </c>
      <c r="B8332" s="34" t="s">
        <v>17654</v>
      </c>
    </row>
    <row r="8333" spans="1:2" x14ac:dyDescent="0.25">
      <c r="A8333" s="33">
        <v>42143401</v>
      </c>
      <c r="B8333" s="34" t="s">
        <v>6149</v>
      </c>
    </row>
    <row r="8334" spans="1:2" x14ac:dyDescent="0.25">
      <c r="A8334" s="33">
        <v>42143501</v>
      </c>
      <c r="B8334" s="34" t="s">
        <v>71</v>
      </c>
    </row>
    <row r="8335" spans="1:2" x14ac:dyDescent="0.25">
      <c r="A8335" s="33">
        <v>42143502</v>
      </c>
      <c r="B8335" s="34" t="s">
        <v>15341</v>
      </c>
    </row>
    <row r="8336" spans="1:2" x14ac:dyDescent="0.25">
      <c r="A8336" s="33">
        <v>42143503</v>
      </c>
      <c r="B8336" s="34" t="s">
        <v>2644</v>
      </c>
    </row>
    <row r="8337" spans="1:2" x14ac:dyDescent="0.25">
      <c r="A8337" s="33">
        <v>42143504</v>
      </c>
      <c r="B8337" s="34" t="s">
        <v>10170</v>
      </c>
    </row>
    <row r="8338" spans="1:2" x14ac:dyDescent="0.25">
      <c r="A8338" s="33">
        <v>42143505</v>
      </c>
      <c r="B8338" s="34" t="s">
        <v>11348</v>
      </c>
    </row>
    <row r="8339" spans="1:2" x14ac:dyDescent="0.25">
      <c r="A8339" s="33">
        <v>42143506</v>
      </c>
      <c r="B8339" s="34" t="s">
        <v>3623</v>
      </c>
    </row>
    <row r="8340" spans="1:2" x14ac:dyDescent="0.25">
      <c r="A8340" s="33">
        <v>42143507</v>
      </c>
      <c r="B8340" s="34" t="s">
        <v>12200</v>
      </c>
    </row>
    <row r="8341" spans="1:2" x14ac:dyDescent="0.25">
      <c r="A8341" s="33">
        <v>42143508</v>
      </c>
      <c r="B8341" s="34" t="s">
        <v>10994</v>
      </c>
    </row>
    <row r="8342" spans="1:2" x14ac:dyDescent="0.25">
      <c r="A8342" s="33">
        <v>42143509</v>
      </c>
      <c r="B8342" s="34" t="s">
        <v>11194</v>
      </c>
    </row>
    <row r="8343" spans="1:2" x14ac:dyDescent="0.25">
      <c r="A8343" s="33">
        <v>42143510</v>
      </c>
      <c r="B8343" s="34" t="s">
        <v>14874</v>
      </c>
    </row>
    <row r="8344" spans="1:2" x14ac:dyDescent="0.25">
      <c r="A8344" s="33">
        <v>42143511</v>
      </c>
      <c r="B8344" s="34" t="s">
        <v>3578</v>
      </c>
    </row>
    <row r="8345" spans="1:2" x14ac:dyDescent="0.25">
      <c r="A8345" s="33">
        <v>42143512</v>
      </c>
      <c r="B8345" s="34" t="s">
        <v>18946</v>
      </c>
    </row>
    <row r="8346" spans="1:2" x14ac:dyDescent="0.25">
      <c r="A8346" s="33">
        <v>42143513</v>
      </c>
      <c r="B8346" s="34" t="s">
        <v>4512</v>
      </c>
    </row>
    <row r="8347" spans="1:2" x14ac:dyDescent="0.25">
      <c r="A8347" s="33">
        <v>42143601</v>
      </c>
      <c r="B8347" s="34" t="s">
        <v>16104</v>
      </c>
    </row>
    <row r="8348" spans="1:2" x14ac:dyDescent="0.25">
      <c r="A8348" s="33">
        <v>42143602</v>
      </c>
      <c r="B8348" s="34" t="s">
        <v>1638</v>
      </c>
    </row>
    <row r="8349" spans="1:2" x14ac:dyDescent="0.25">
      <c r="A8349" s="33">
        <v>42143603</v>
      </c>
      <c r="B8349" s="34" t="s">
        <v>14063</v>
      </c>
    </row>
    <row r="8350" spans="1:2" x14ac:dyDescent="0.25">
      <c r="A8350" s="33">
        <v>42143604</v>
      </c>
      <c r="B8350" s="34" t="s">
        <v>13247</v>
      </c>
    </row>
    <row r="8351" spans="1:2" x14ac:dyDescent="0.25">
      <c r="A8351" s="33">
        <v>42143605</v>
      </c>
      <c r="B8351" s="34" t="s">
        <v>4983</v>
      </c>
    </row>
    <row r="8352" spans="1:2" x14ac:dyDescent="0.25">
      <c r="A8352" s="33">
        <v>42143606</v>
      </c>
      <c r="B8352" s="34" t="s">
        <v>1003</v>
      </c>
    </row>
    <row r="8353" spans="1:2" x14ac:dyDescent="0.25">
      <c r="A8353" s="33">
        <v>42143607</v>
      </c>
      <c r="B8353" s="34" t="s">
        <v>15786</v>
      </c>
    </row>
    <row r="8354" spans="1:2" x14ac:dyDescent="0.25">
      <c r="A8354" s="33">
        <v>42143608</v>
      </c>
      <c r="B8354" s="34" t="s">
        <v>16549</v>
      </c>
    </row>
    <row r="8355" spans="1:2" x14ac:dyDescent="0.25">
      <c r="A8355" s="33">
        <v>42151501</v>
      </c>
      <c r="B8355" s="34" t="s">
        <v>14180</v>
      </c>
    </row>
    <row r="8356" spans="1:2" x14ac:dyDescent="0.25">
      <c r="A8356" s="33">
        <v>42151502</v>
      </c>
      <c r="B8356" s="34" t="s">
        <v>12728</v>
      </c>
    </row>
    <row r="8357" spans="1:2" x14ac:dyDescent="0.25">
      <c r="A8357" s="33">
        <v>42151503</v>
      </c>
      <c r="B8357" s="34" t="s">
        <v>813</v>
      </c>
    </row>
    <row r="8358" spans="1:2" x14ac:dyDescent="0.25">
      <c r="A8358" s="33">
        <v>42151504</v>
      </c>
      <c r="B8358" s="34" t="s">
        <v>17550</v>
      </c>
    </row>
    <row r="8359" spans="1:2" x14ac:dyDescent="0.25">
      <c r="A8359" s="33">
        <v>42151505</v>
      </c>
      <c r="B8359" s="34" t="s">
        <v>2076</v>
      </c>
    </row>
    <row r="8360" spans="1:2" x14ac:dyDescent="0.25">
      <c r="A8360" s="33">
        <v>42151506</v>
      </c>
      <c r="B8360" s="34" t="s">
        <v>6534</v>
      </c>
    </row>
    <row r="8361" spans="1:2" x14ac:dyDescent="0.25">
      <c r="A8361" s="33">
        <v>42151507</v>
      </c>
      <c r="B8361" s="34" t="s">
        <v>10193</v>
      </c>
    </row>
    <row r="8362" spans="1:2" x14ac:dyDescent="0.25">
      <c r="A8362" s="33">
        <v>42151601</v>
      </c>
      <c r="B8362" s="34" t="s">
        <v>1739</v>
      </c>
    </row>
    <row r="8363" spans="1:2" x14ac:dyDescent="0.25">
      <c r="A8363" s="33">
        <v>42151602</v>
      </c>
      <c r="B8363" s="34" t="s">
        <v>16725</v>
      </c>
    </row>
    <row r="8364" spans="1:2" x14ac:dyDescent="0.25">
      <c r="A8364" s="33">
        <v>42151603</v>
      </c>
      <c r="B8364" s="34" t="s">
        <v>12763</v>
      </c>
    </row>
    <row r="8365" spans="1:2" x14ac:dyDescent="0.25">
      <c r="A8365" s="33">
        <v>42151604</v>
      </c>
      <c r="B8365" s="34" t="s">
        <v>8856</v>
      </c>
    </row>
    <row r="8366" spans="1:2" x14ac:dyDescent="0.25">
      <c r="A8366" s="33">
        <v>42151605</v>
      </c>
      <c r="B8366" s="34" t="s">
        <v>14043</v>
      </c>
    </row>
    <row r="8367" spans="1:2" x14ac:dyDescent="0.25">
      <c r="A8367" s="33">
        <v>42151606</v>
      </c>
      <c r="B8367" s="34" t="s">
        <v>6628</v>
      </c>
    </row>
    <row r="8368" spans="1:2" x14ac:dyDescent="0.25">
      <c r="A8368" s="33">
        <v>42151607</v>
      </c>
      <c r="B8368" s="34" t="s">
        <v>1986</v>
      </c>
    </row>
    <row r="8369" spans="1:2" x14ac:dyDescent="0.25">
      <c r="A8369" s="33">
        <v>42151608</v>
      </c>
      <c r="B8369" s="34" t="s">
        <v>11869</v>
      </c>
    </row>
    <row r="8370" spans="1:2" x14ac:dyDescent="0.25">
      <c r="A8370" s="33">
        <v>42151609</v>
      </c>
      <c r="B8370" s="34" t="s">
        <v>14726</v>
      </c>
    </row>
    <row r="8371" spans="1:2" x14ac:dyDescent="0.25">
      <c r="A8371" s="33">
        <v>42151610</v>
      </c>
      <c r="B8371" s="34" t="s">
        <v>6666</v>
      </c>
    </row>
    <row r="8372" spans="1:2" x14ac:dyDescent="0.25">
      <c r="A8372" s="33">
        <v>42151611</v>
      </c>
      <c r="B8372" s="34" t="s">
        <v>9701</v>
      </c>
    </row>
    <row r="8373" spans="1:2" x14ac:dyDescent="0.25">
      <c r="A8373" s="33">
        <v>42151612</v>
      </c>
      <c r="B8373" s="34" t="s">
        <v>7603</v>
      </c>
    </row>
    <row r="8374" spans="1:2" x14ac:dyDescent="0.25">
      <c r="A8374" s="33">
        <v>42151613</v>
      </c>
      <c r="B8374" s="34" t="s">
        <v>18625</v>
      </c>
    </row>
    <row r="8375" spans="1:2" x14ac:dyDescent="0.25">
      <c r="A8375" s="33">
        <v>42151614</v>
      </c>
      <c r="B8375" s="34" t="s">
        <v>801</v>
      </c>
    </row>
    <row r="8376" spans="1:2" x14ac:dyDescent="0.25">
      <c r="A8376" s="33">
        <v>42151615</v>
      </c>
      <c r="B8376" s="34" t="s">
        <v>17116</v>
      </c>
    </row>
    <row r="8377" spans="1:2" x14ac:dyDescent="0.25">
      <c r="A8377" s="33">
        <v>42151616</v>
      </c>
      <c r="B8377" s="34" t="s">
        <v>7098</v>
      </c>
    </row>
    <row r="8378" spans="1:2" x14ac:dyDescent="0.25">
      <c r="A8378" s="33">
        <v>42151617</v>
      </c>
      <c r="B8378" s="34" t="s">
        <v>1908</v>
      </c>
    </row>
    <row r="8379" spans="1:2" x14ac:dyDescent="0.25">
      <c r="A8379" s="33">
        <v>42151618</v>
      </c>
      <c r="B8379" s="34" t="s">
        <v>1659</v>
      </c>
    </row>
    <row r="8380" spans="1:2" x14ac:dyDescent="0.25">
      <c r="A8380" s="33">
        <v>42151619</v>
      </c>
      <c r="B8380" s="34" t="s">
        <v>8218</v>
      </c>
    </row>
    <row r="8381" spans="1:2" x14ac:dyDescent="0.25">
      <c r="A8381" s="33">
        <v>42151620</v>
      </c>
      <c r="B8381" s="34" t="s">
        <v>17644</v>
      </c>
    </row>
    <row r="8382" spans="1:2" x14ac:dyDescent="0.25">
      <c r="A8382" s="33">
        <v>42151621</v>
      </c>
      <c r="B8382" s="34" t="s">
        <v>6350</v>
      </c>
    </row>
    <row r="8383" spans="1:2" x14ac:dyDescent="0.25">
      <c r="A8383" s="33">
        <v>42151622</v>
      </c>
      <c r="B8383" s="34" t="s">
        <v>13152</v>
      </c>
    </row>
    <row r="8384" spans="1:2" x14ac:dyDescent="0.25">
      <c r="A8384" s="33">
        <v>42151623</v>
      </c>
      <c r="B8384" s="34" t="s">
        <v>6739</v>
      </c>
    </row>
    <row r="8385" spans="1:2" x14ac:dyDescent="0.25">
      <c r="A8385" s="33">
        <v>42151624</v>
      </c>
      <c r="B8385" s="34" t="s">
        <v>18729</v>
      </c>
    </row>
    <row r="8386" spans="1:2" x14ac:dyDescent="0.25">
      <c r="A8386" s="33">
        <v>42151625</v>
      </c>
      <c r="B8386" s="34" t="s">
        <v>662</v>
      </c>
    </row>
    <row r="8387" spans="1:2" x14ac:dyDescent="0.25">
      <c r="A8387" s="33">
        <v>42151626</v>
      </c>
      <c r="B8387" s="34" t="s">
        <v>16172</v>
      </c>
    </row>
    <row r="8388" spans="1:2" x14ac:dyDescent="0.25">
      <c r="A8388" s="33">
        <v>42151627</v>
      </c>
      <c r="B8388" s="34" t="s">
        <v>13291</v>
      </c>
    </row>
    <row r="8389" spans="1:2" x14ac:dyDescent="0.25">
      <c r="A8389" s="33">
        <v>42151628</v>
      </c>
      <c r="B8389" s="34" t="s">
        <v>8357</v>
      </c>
    </row>
    <row r="8390" spans="1:2" x14ac:dyDescent="0.25">
      <c r="A8390" s="33">
        <v>42151629</v>
      </c>
      <c r="B8390" s="34" t="s">
        <v>5096</v>
      </c>
    </row>
    <row r="8391" spans="1:2" x14ac:dyDescent="0.25">
      <c r="A8391" s="33">
        <v>42151630</v>
      </c>
      <c r="B8391" s="34" t="s">
        <v>421</v>
      </c>
    </row>
    <row r="8392" spans="1:2" x14ac:dyDescent="0.25">
      <c r="A8392" s="33">
        <v>42151631</v>
      </c>
      <c r="B8392" s="34" t="s">
        <v>1651</v>
      </c>
    </row>
    <row r="8393" spans="1:2" x14ac:dyDescent="0.25">
      <c r="A8393" s="33">
        <v>42151632</v>
      </c>
      <c r="B8393" s="34" t="s">
        <v>18175</v>
      </c>
    </row>
    <row r="8394" spans="1:2" x14ac:dyDescent="0.25">
      <c r="A8394" s="33">
        <v>42151633</v>
      </c>
      <c r="B8394" s="34" t="s">
        <v>18495</v>
      </c>
    </row>
    <row r="8395" spans="1:2" x14ac:dyDescent="0.25">
      <c r="A8395" s="33">
        <v>42151634</v>
      </c>
      <c r="B8395" s="34" t="s">
        <v>4214</v>
      </c>
    </row>
    <row r="8396" spans="1:2" x14ac:dyDescent="0.25">
      <c r="A8396" s="33">
        <v>42151635</v>
      </c>
      <c r="B8396" s="34" t="s">
        <v>15779</v>
      </c>
    </row>
    <row r="8397" spans="1:2" x14ac:dyDescent="0.25">
      <c r="A8397" s="33">
        <v>42151636</v>
      </c>
      <c r="B8397" s="34" t="s">
        <v>12295</v>
      </c>
    </row>
    <row r="8398" spans="1:2" x14ac:dyDescent="0.25">
      <c r="A8398" s="33">
        <v>42151637</v>
      </c>
      <c r="B8398" s="34" t="s">
        <v>15583</v>
      </c>
    </row>
    <row r="8399" spans="1:2" x14ac:dyDescent="0.25">
      <c r="A8399" s="33">
        <v>42151638</v>
      </c>
      <c r="B8399" s="34" t="s">
        <v>10971</v>
      </c>
    </row>
    <row r="8400" spans="1:2" x14ac:dyDescent="0.25">
      <c r="A8400" s="33">
        <v>42151639</v>
      </c>
      <c r="B8400" s="34" t="s">
        <v>9635</v>
      </c>
    </row>
    <row r="8401" spans="1:2" x14ac:dyDescent="0.25">
      <c r="A8401" s="33">
        <v>42151640</v>
      </c>
      <c r="B8401" s="34" t="s">
        <v>17410</v>
      </c>
    </row>
    <row r="8402" spans="1:2" x14ac:dyDescent="0.25">
      <c r="A8402" s="33">
        <v>42151641</v>
      </c>
      <c r="B8402" s="34" t="s">
        <v>15481</v>
      </c>
    </row>
    <row r="8403" spans="1:2" x14ac:dyDescent="0.25">
      <c r="A8403" s="33">
        <v>42151642</v>
      </c>
      <c r="B8403" s="34" t="s">
        <v>1301</v>
      </c>
    </row>
    <row r="8404" spans="1:2" x14ac:dyDescent="0.25">
      <c r="A8404" s="33">
        <v>42151643</v>
      </c>
      <c r="B8404" s="34" t="s">
        <v>11697</v>
      </c>
    </row>
    <row r="8405" spans="1:2" x14ac:dyDescent="0.25">
      <c r="A8405" s="33">
        <v>42151644</v>
      </c>
      <c r="B8405" s="34" t="s">
        <v>14471</v>
      </c>
    </row>
    <row r="8406" spans="1:2" x14ac:dyDescent="0.25">
      <c r="A8406" s="33">
        <v>42151645</v>
      </c>
      <c r="B8406" s="34" t="s">
        <v>1435</v>
      </c>
    </row>
    <row r="8407" spans="1:2" x14ac:dyDescent="0.25">
      <c r="A8407" s="33">
        <v>42151646</v>
      </c>
      <c r="B8407" s="34" t="s">
        <v>1665</v>
      </c>
    </row>
    <row r="8408" spans="1:2" x14ac:dyDescent="0.25">
      <c r="A8408" s="33">
        <v>42151647</v>
      </c>
      <c r="B8408" s="34" t="s">
        <v>12749</v>
      </c>
    </row>
    <row r="8409" spans="1:2" x14ac:dyDescent="0.25">
      <c r="A8409" s="33">
        <v>42151648</v>
      </c>
      <c r="B8409" s="34" t="s">
        <v>1970</v>
      </c>
    </row>
    <row r="8410" spans="1:2" x14ac:dyDescent="0.25">
      <c r="A8410" s="33">
        <v>42151650</v>
      </c>
      <c r="B8410" s="34" t="s">
        <v>1490</v>
      </c>
    </row>
    <row r="8411" spans="1:2" x14ac:dyDescent="0.25">
      <c r="A8411" s="33">
        <v>42151651</v>
      </c>
      <c r="B8411" s="34" t="s">
        <v>1103</v>
      </c>
    </row>
    <row r="8412" spans="1:2" x14ac:dyDescent="0.25">
      <c r="A8412" s="33">
        <v>42151652</v>
      </c>
      <c r="B8412" s="34" t="s">
        <v>13112</v>
      </c>
    </row>
    <row r="8413" spans="1:2" x14ac:dyDescent="0.25">
      <c r="A8413" s="33">
        <v>42151653</v>
      </c>
      <c r="B8413" s="34" t="s">
        <v>14314</v>
      </c>
    </row>
    <row r="8414" spans="1:2" x14ac:dyDescent="0.25">
      <c r="A8414" s="33">
        <v>42151654</v>
      </c>
      <c r="B8414" s="34" t="s">
        <v>2215</v>
      </c>
    </row>
    <row r="8415" spans="1:2" x14ac:dyDescent="0.25">
      <c r="A8415" s="33">
        <v>42151655</v>
      </c>
      <c r="B8415" s="34" t="s">
        <v>14784</v>
      </c>
    </row>
    <row r="8416" spans="1:2" x14ac:dyDescent="0.25">
      <c r="A8416" s="33">
        <v>42151656</v>
      </c>
      <c r="B8416" s="34" t="s">
        <v>6043</v>
      </c>
    </row>
    <row r="8417" spans="1:2" x14ac:dyDescent="0.25">
      <c r="A8417" s="33">
        <v>42151657</v>
      </c>
      <c r="B8417" s="34" t="s">
        <v>17503</v>
      </c>
    </row>
    <row r="8418" spans="1:2" x14ac:dyDescent="0.25">
      <c r="A8418" s="33">
        <v>42151658</v>
      </c>
      <c r="B8418" s="34" t="s">
        <v>6631</v>
      </c>
    </row>
    <row r="8419" spans="1:2" x14ac:dyDescent="0.25">
      <c r="A8419" s="33">
        <v>42151659</v>
      </c>
      <c r="B8419" s="34" t="s">
        <v>16002</v>
      </c>
    </row>
    <row r="8420" spans="1:2" x14ac:dyDescent="0.25">
      <c r="A8420" s="33">
        <v>42151660</v>
      </c>
      <c r="B8420" s="34" t="s">
        <v>15286</v>
      </c>
    </row>
    <row r="8421" spans="1:2" x14ac:dyDescent="0.25">
      <c r="A8421" s="33">
        <v>42151661</v>
      </c>
      <c r="B8421" s="34" t="s">
        <v>10427</v>
      </c>
    </row>
    <row r="8422" spans="1:2" x14ac:dyDescent="0.25">
      <c r="A8422" s="33">
        <v>42151662</v>
      </c>
      <c r="B8422" s="34" t="s">
        <v>10872</v>
      </c>
    </row>
    <row r="8423" spans="1:2" x14ac:dyDescent="0.25">
      <c r="A8423" s="33">
        <v>42151663</v>
      </c>
      <c r="B8423" s="34" t="s">
        <v>13789</v>
      </c>
    </row>
    <row r="8424" spans="1:2" x14ac:dyDescent="0.25">
      <c r="A8424" s="33">
        <v>42151664</v>
      </c>
      <c r="B8424" s="34" t="s">
        <v>3860</v>
      </c>
    </row>
    <row r="8425" spans="1:2" x14ac:dyDescent="0.25">
      <c r="A8425" s="33">
        <v>42151665</v>
      </c>
      <c r="B8425" s="34" t="s">
        <v>5229</v>
      </c>
    </row>
    <row r="8426" spans="1:2" x14ac:dyDescent="0.25">
      <c r="A8426" s="33">
        <v>42151666</v>
      </c>
      <c r="B8426" s="34" t="s">
        <v>11954</v>
      </c>
    </row>
    <row r="8427" spans="1:2" x14ac:dyDescent="0.25">
      <c r="A8427" s="33">
        <v>42151667</v>
      </c>
      <c r="B8427" s="34" t="s">
        <v>6809</v>
      </c>
    </row>
    <row r="8428" spans="1:2" x14ac:dyDescent="0.25">
      <c r="A8428" s="33">
        <v>42151668</v>
      </c>
      <c r="B8428" s="34" t="s">
        <v>5447</v>
      </c>
    </row>
    <row r="8429" spans="1:2" x14ac:dyDescent="0.25">
      <c r="A8429" s="33">
        <v>42151669</v>
      </c>
      <c r="B8429" s="34" t="s">
        <v>9502</v>
      </c>
    </row>
    <row r="8430" spans="1:2" x14ac:dyDescent="0.25">
      <c r="A8430" s="33">
        <v>42151670</v>
      </c>
      <c r="B8430" s="34" t="s">
        <v>14603</v>
      </c>
    </row>
    <row r="8431" spans="1:2" x14ac:dyDescent="0.25">
      <c r="A8431" s="33">
        <v>42151671</v>
      </c>
      <c r="B8431" s="34" t="s">
        <v>10010</v>
      </c>
    </row>
    <row r="8432" spans="1:2" x14ac:dyDescent="0.25">
      <c r="A8432" s="33">
        <v>42151672</v>
      </c>
      <c r="B8432" s="34" t="s">
        <v>2922</v>
      </c>
    </row>
    <row r="8433" spans="1:2" x14ac:dyDescent="0.25">
      <c r="A8433" s="33">
        <v>42151673</v>
      </c>
      <c r="B8433" s="34" t="s">
        <v>11428</v>
      </c>
    </row>
    <row r="8434" spans="1:2" x14ac:dyDescent="0.25">
      <c r="A8434" s="33">
        <v>42151674</v>
      </c>
      <c r="B8434" s="34" t="s">
        <v>16156</v>
      </c>
    </row>
    <row r="8435" spans="1:2" x14ac:dyDescent="0.25">
      <c r="A8435" s="33">
        <v>42151675</v>
      </c>
      <c r="B8435" s="34" t="s">
        <v>4350</v>
      </c>
    </row>
    <row r="8436" spans="1:2" x14ac:dyDescent="0.25">
      <c r="A8436" s="33">
        <v>42151676</v>
      </c>
      <c r="B8436" s="34" t="s">
        <v>14117</v>
      </c>
    </row>
    <row r="8437" spans="1:2" x14ac:dyDescent="0.25">
      <c r="A8437" s="33">
        <v>42151677</v>
      </c>
      <c r="B8437" s="34" t="s">
        <v>8816</v>
      </c>
    </row>
    <row r="8438" spans="1:2" x14ac:dyDescent="0.25">
      <c r="A8438" s="33">
        <v>42151678</v>
      </c>
      <c r="B8438" s="34" t="s">
        <v>3677</v>
      </c>
    </row>
    <row r="8439" spans="1:2" x14ac:dyDescent="0.25">
      <c r="A8439" s="33">
        <v>42151679</v>
      </c>
      <c r="B8439" s="34" t="s">
        <v>11316</v>
      </c>
    </row>
    <row r="8440" spans="1:2" x14ac:dyDescent="0.25">
      <c r="A8440" s="33">
        <v>42151680</v>
      </c>
      <c r="B8440" s="34" t="s">
        <v>17947</v>
      </c>
    </row>
    <row r="8441" spans="1:2" x14ac:dyDescent="0.25">
      <c r="A8441" s="33">
        <v>42151681</v>
      </c>
      <c r="B8441" s="34" t="s">
        <v>16861</v>
      </c>
    </row>
    <row r="8442" spans="1:2" x14ac:dyDescent="0.25">
      <c r="A8442" s="33">
        <v>42151701</v>
      </c>
      <c r="B8442" s="34" t="s">
        <v>1828</v>
      </c>
    </row>
    <row r="8443" spans="1:2" x14ac:dyDescent="0.25">
      <c r="A8443" s="33">
        <v>42151702</v>
      </c>
      <c r="B8443" s="34" t="s">
        <v>15133</v>
      </c>
    </row>
    <row r="8444" spans="1:2" x14ac:dyDescent="0.25">
      <c r="A8444" s="33">
        <v>42151703</v>
      </c>
      <c r="B8444" s="34" t="s">
        <v>18768</v>
      </c>
    </row>
    <row r="8445" spans="1:2" x14ac:dyDescent="0.25">
      <c r="A8445" s="33">
        <v>42151704</v>
      </c>
      <c r="B8445" s="34" t="s">
        <v>3827</v>
      </c>
    </row>
    <row r="8446" spans="1:2" x14ac:dyDescent="0.25">
      <c r="A8446" s="33">
        <v>42151705</v>
      </c>
      <c r="B8446" s="34" t="s">
        <v>16285</v>
      </c>
    </row>
    <row r="8447" spans="1:2" x14ac:dyDescent="0.25">
      <c r="A8447" s="33">
        <v>42151801</v>
      </c>
      <c r="B8447" s="34" t="s">
        <v>1025</v>
      </c>
    </row>
    <row r="8448" spans="1:2" x14ac:dyDescent="0.25">
      <c r="A8448" s="33">
        <v>42151802</v>
      </c>
      <c r="B8448" s="34" t="s">
        <v>320</v>
      </c>
    </row>
    <row r="8449" spans="1:2" x14ac:dyDescent="0.25">
      <c r="A8449" s="33">
        <v>42151803</v>
      </c>
      <c r="B8449" s="34" t="s">
        <v>18830</v>
      </c>
    </row>
    <row r="8450" spans="1:2" x14ac:dyDescent="0.25">
      <c r="A8450" s="33">
        <v>42151804</v>
      </c>
      <c r="B8450" s="34" t="s">
        <v>17007</v>
      </c>
    </row>
    <row r="8451" spans="1:2" x14ac:dyDescent="0.25">
      <c r="A8451" s="33">
        <v>42151805</v>
      </c>
      <c r="B8451" s="34" t="s">
        <v>10074</v>
      </c>
    </row>
    <row r="8452" spans="1:2" x14ac:dyDescent="0.25">
      <c r="A8452" s="33">
        <v>42151806</v>
      </c>
      <c r="B8452" s="34" t="s">
        <v>10390</v>
      </c>
    </row>
    <row r="8453" spans="1:2" x14ac:dyDescent="0.25">
      <c r="A8453" s="33">
        <v>42151807</v>
      </c>
      <c r="B8453" s="34" t="s">
        <v>9730</v>
      </c>
    </row>
    <row r="8454" spans="1:2" x14ac:dyDescent="0.25">
      <c r="A8454" s="33">
        <v>42151808</v>
      </c>
      <c r="B8454" s="34" t="s">
        <v>8402</v>
      </c>
    </row>
    <row r="8455" spans="1:2" x14ac:dyDescent="0.25">
      <c r="A8455" s="33">
        <v>42151809</v>
      </c>
      <c r="B8455" s="34" t="s">
        <v>12178</v>
      </c>
    </row>
    <row r="8456" spans="1:2" x14ac:dyDescent="0.25">
      <c r="A8456" s="33">
        <v>42151810</v>
      </c>
      <c r="B8456" s="34" t="s">
        <v>844</v>
      </c>
    </row>
    <row r="8457" spans="1:2" x14ac:dyDescent="0.25">
      <c r="A8457" s="33">
        <v>42151811</v>
      </c>
      <c r="B8457" s="34" t="s">
        <v>12303</v>
      </c>
    </row>
    <row r="8458" spans="1:2" x14ac:dyDescent="0.25">
      <c r="A8458" s="33">
        <v>42151812</v>
      </c>
      <c r="B8458" s="34" t="s">
        <v>11235</v>
      </c>
    </row>
    <row r="8459" spans="1:2" x14ac:dyDescent="0.25">
      <c r="A8459" s="33">
        <v>42151813</v>
      </c>
      <c r="B8459" s="34" t="s">
        <v>2256</v>
      </c>
    </row>
    <row r="8460" spans="1:2" x14ac:dyDescent="0.25">
      <c r="A8460" s="33">
        <v>42151814</v>
      </c>
      <c r="B8460" s="34" t="s">
        <v>7356</v>
      </c>
    </row>
    <row r="8461" spans="1:2" x14ac:dyDescent="0.25">
      <c r="A8461" s="33">
        <v>42151815</v>
      </c>
      <c r="B8461" s="34" t="s">
        <v>7593</v>
      </c>
    </row>
    <row r="8462" spans="1:2" x14ac:dyDescent="0.25">
      <c r="A8462" s="33">
        <v>42151816</v>
      </c>
      <c r="B8462" s="34" t="s">
        <v>6007</v>
      </c>
    </row>
    <row r="8463" spans="1:2" x14ac:dyDescent="0.25">
      <c r="A8463" s="33">
        <v>42151901</v>
      </c>
      <c r="B8463" s="34" t="s">
        <v>7893</v>
      </c>
    </row>
    <row r="8464" spans="1:2" x14ac:dyDescent="0.25">
      <c r="A8464" s="33">
        <v>42151902</v>
      </c>
      <c r="B8464" s="34" t="s">
        <v>6473</v>
      </c>
    </row>
    <row r="8465" spans="1:2" x14ac:dyDescent="0.25">
      <c r="A8465" s="33">
        <v>42151903</v>
      </c>
      <c r="B8465" s="34" t="s">
        <v>1245</v>
      </c>
    </row>
    <row r="8466" spans="1:2" x14ac:dyDescent="0.25">
      <c r="A8466" s="33">
        <v>42151904</v>
      </c>
      <c r="B8466" s="34" t="s">
        <v>2469</v>
      </c>
    </row>
    <row r="8467" spans="1:2" x14ac:dyDescent="0.25">
      <c r="A8467" s="33">
        <v>42151905</v>
      </c>
      <c r="B8467" s="34" t="s">
        <v>10666</v>
      </c>
    </row>
    <row r="8468" spans="1:2" x14ac:dyDescent="0.25">
      <c r="A8468" s="33">
        <v>42151906</v>
      </c>
      <c r="B8468" s="34" t="s">
        <v>5129</v>
      </c>
    </row>
    <row r="8469" spans="1:2" x14ac:dyDescent="0.25">
      <c r="A8469" s="33">
        <v>42151907</v>
      </c>
      <c r="B8469" s="34" t="s">
        <v>12976</v>
      </c>
    </row>
    <row r="8470" spans="1:2" x14ac:dyDescent="0.25">
      <c r="A8470" s="33">
        <v>42151908</v>
      </c>
      <c r="B8470" s="34" t="s">
        <v>1686</v>
      </c>
    </row>
    <row r="8471" spans="1:2" x14ac:dyDescent="0.25">
      <c r="A8471" s="33">
        <v>42151909</v>
      </c>
      <c r="B8471" s="34" t="s">
        <v>11904</v>
      </c>
    </row>
    <row r="8472" spans="1:2" x14ac:dyDescent="0.25">
      <c r="A8472" s="33">
        <v>42151910</v>
      </c>
      <c r="B8472" s="34" t="s">
        <v>11473</v>
      </c>
    </row>
    <row r="8473" spans="1:2" x14ac:dyDescent="0.25">
      <c r="A8473" s="33">
        <v>42151911</v>
      </c>
      <c r="B8473" s="34" t="s">
        <v>14652</v>
      </c>
    </row>
    <row r="8474" spans="1:2" x14ac:dyDescent="0.25">
      <c r="A8474" s="33">
        <v>42151912</v>
      </c>
      <c r="B8474" s="34" t="s">
        <v>15367</v>
      </c>
    </row>
    <row r="8475" spans="1:2" x14ac:dyDescent="0.25">
      <c r="A8475" s="33">
        <v>42152001</v>
      </c>
      <c r="B8475" s="34" t="s">
        <v>17597</v>
      </c>
    </row>
    <row r="8476" spans="1:2" x14ac:dyDescent="0.25">
      <c r="A8476" s="33">
        <v>42152002</v>
      </c>
      <c r="B8476" s="34" t="s">
        <v>4800</v>
      </c>
    </row>
    <row r="8477" spans="1:2" x14ac:dyDescent="0.25">
      <c r="A8477" s="33">
        <v>42152003</v>
      </c>
      <c r="B8477" s="34" t="s">
        <v>15593</v>
      </c>
    </row>
    <row r="8478" spans="1:2" x14ac:dyDescent="0.25">
      <c r="A8478" s="33">
        <v>42152004</v>
      </c>
      <c r="B8478" s="34" t="s">
        <v>3958</v>
      </c>
    </row>
    <row r="8479" spans="1:2" x14ac:dyDescent="0.25">
      <c r="A8479" s="33">
        <v>42152005</v>
      </c>
      <c r="B8479" s="34" t="s">
        <v>4114</v>
      </c>
    </row>
    <row r="8480" spans="1:2" x14ac:dyDescent="0.25">
      <c r="A8480" s="33">
        <v>42152006</v>
      </c>
      <c r="B8480" s="34" t="s">
        <v>1531</v>
      </c>
    </row>
    <row r="8481" spans="1:2" x14ac:dyDescent="0.25">
      <c r="A8481" s="33">
        <v>42152007</v>
      </c>
      <c r="B8481" s="34" t="s">
        <v>14127</v>
      </c>
    </row>
    <row r="8482" spans="1:2" x14ac:dyDescent="0.25">
      <c r="A8482" s="33">
        <v>42152008</v>
      </c>
      <c r="B8482" s="34" t="s">
        <v>10120</v>
      </c>
    </row>
    <row r="8483" spans="1:2" x14ac:dyDescent="0.25">
      <c r="A8483" s="33">
        <v>42152009</v>
      </c>
      <c r="B8483" s="34" t="s">
        <v>17723</v>
      </c>
    </row>
    <row r="8484" spans="1:2" x14ac:dyDescent="0.25">
      <c r="A8484" s="33">
        <v>42152010</v>
      </c>
      <c r="B8484" s="34" t="s">
        <v>2019</v>
      </c>
    </row>
    <row r="8485" spans="1:2" x14ac:dyDescent="0.25">
      <c r="A8485" s="33">
        <v>42152011</v>
      </c>
      <c r="B8485" s="34" t="s">
        <v>4444</v>
      </c>
    </row>
    <row r="8486" spans="1:2" x14ac:dyDescent="0.25">
      <c r="A8486" s="33">
        <v>42152012</v>
      </c>
      <c r="B8486" s="34" t="s">
        <v>17554</v>
      </c>
    </row>
    <row r="8487" spans="1:2" x14ac:dyDescent="0.25">
      <c r="A8487" s="33">
        <v>42152013</v>
      </c>
      <c r="B8487" s="34" t="s">
        <v>1568</v>
      </c>
    </row>
    <row r="8488" spans="1:2" x14ac:dyDescent="0.25">
      <c r="A8488" s="33">
        <v>42152014</v>
      </c>
      <c r="B8488" s="34" t="s">
        <v>13223</v>
      </c>
    </row>
    <row r="8489" spans="1:2" x14ac:dyDescent="0.25">
      <c r="A8489" s="33">
        <v>42152101</v>
      </c>
      <c r="B8489" s="34" t="s">
        <v>12389</v>
      </c>
    </row>
    <row r="8490" spans="1:2" x14ac:dyDescent="0.25">
      <c r="A8490" s="33">
        <v>42152102</v>
      </c>
      <c r="B8490" s="34" t="s">
        <v>1218</v>
      </c>
    </row>
    <row r="8491" spans="1:2" x14ac:dyDescent="0.25">
      <c r="A8491" s="33">
        <v>42152103</v>
      </c>
      <c r="B8491" s="34" t="s">
        <v>16257</v>
      </c>
    </row>
    <row r="8492" spans="1:2" x14ac:dyDescent="0.25">
      <c r="A8492" s="33">
        <v>42152104</v>
      </c>
      <c r="B8492" s="34" t="s">
        <v>8055</v>
      </c>
    </row>
    <row r="8493" spans="1:2" x14ac:dyDescent="0.25">
      <c r="A8493" s="33">
        <v>42152105</v>
      </c>
      <c r="B8493" s="34" t="s">
        <v>13639</v>
      </c>
    </row>
    <row r="8494" spans="1:2" x14ac:dyDescent="0.25">
      <c r="A8494" s="33">
        <v>42152106</v>
      </c>
      <c r="B8494" s="34" t="s">
        <v>3824</v>
      </c>
    </row>
    <row r="8495" spans="1:2" x14ac:dyDescent="0.25">
      <c r="A8495" s="33">
        <v>42152107</v>
      </c>
      <c r="B8495" s="34" t="s">
        <v>7568</v>
      </c>
    </row>
    <row r="8496" spans="1:2" x14ac:dyDescent="0.25">
      <c r="A8496" s="33">
        <v>42152108</v>
      </c>
      <c r="B8496" s="34" t="s">
        <v>2546</v>
      </c>
    </row>
    <row r="8497" spans="1:2" x14ac:dyDescent="0.25">
      <c r="A8497" s="33">
        <v>42152109</v>
      </c>
      <c r="B8497" s="34" t="s">
        <v>4346</v>
      </c>
    </row>
    <row r="8498" spans="1:2" x14ac:dyDescent="0.25">
      <c r="A8498" s="33">
        <v>42152110</v>
      </c>
      <c r="B8498" s="34" t="s">
        <v>3325</v>
      </c>
    </row>
    <row r="8499" spans="1:2" x14ac:dyDescent="0.25">
      <c r="A8499" s="33">
        <v>42152111</v>
      </c>
      <c r="B8499" s="34" t="s">
        <v>18254</v>
      </c>
    </row>
    <row r="8500" spans="1:2" x14ac:dyDescent="0.25">
      <c r="A8500" s="33">
        <v>42152112</v>
      </c>
      <c r="B8500" s="34" t="s">
        <v>14661</v>
      </c>
    </row>
    <row r="8501" spans="1:2" x14ac:dyDescent="0.25">
      <c r="A8501" s="33">
        <v>42152113</v>
      </c>
      <c r="B8501" s="34" t="s">
        <v>10871</v>
      </c>
    </row>
    <row r="8502" spans="1:2" x14ac:dyDescent="0.25">
      <c r="A8502" s="33">
        <v>42152114</v>
      </c>
      <c r="B8502" s="34" t="s">
        <v>2744</v>
      </c>
    </row>
    <row r="8503" spans="1:2" x14ac:dyDescent="0.25">
      <c r="A8503" s="33">
        <v>42152115</v>
      </c>
      <c r="B8503" s="34" t="s">
        <v>15236</v>
      </c>
    </row>
    <row r="8504" spans="1:2" x14ac:dyDescent="0.25">
      <c r="A8504" s="33">
        <v>42152201</v>
      </c>
      <c r="B8504" s="34" t="s">
        <v>16210</v>
      </c>
    </row>
    <row r="8505" spans="1:2" x14ac:dyDescent="0.25">
      <c r="A8505" s="33">
        <v>42152202</v>
      </c>
      <c r="B8505" s="34" t="s">
        <v>5641</v>
      </c>
    </row>
    <row r="8506" spans="1:2" x14ac:dyDescent="0.25">
      <c r="A8506" s="33">
        <v>42152203</v>
      </c>
      <c r="B8506" s="34" t="s">
        <v>13075</v>
      </c>
    </row>
    <row r="8507" spans="1:2" x14ac:dyDescent="0.25">
      <c r="A8507" s="33">
        <v>42152204</v>
      </c>
      <c r="B8507" s="34" t="s">
        <v>12680</v>
      </c>
    </row>
    <row r="8508" spans="1:2" x14ac:dyDescent="0.25">
      <c r="A8508" s="33">
        <v>42152205</v>
      </c>
      <c r="B8508" s="34" t="s">
        <v>18739</v>
      </c>
    </row>
    <row r="8509" spans="1:2" x14ac:dyDescent="0.25">
      <c r="A8509" s="33">
        <v>42152206</v>
      </c>
      <c r="B8509" s="34" t="s">
        <v>10862</v>
      </c>
    </row>
    <row r="8510" spans="1:2" x14ac:dyDescent="0.25">
      <c r="A8510" s="33">
        <v>42152207</v>
      </c>
      <c r="B8510" s="34" t="s">
        <v>4828</v>
      </c>
    </row>
    <row r="8511" spans="1:2" x14ac:dyDescent="0.25">
      <c r="A8511" s="33">
        <v>42152208</v>
      </c>
      <c r="B8511" s="34" t="s">
        <v>15152</v>
      </c>
    </row>
    <row r="8512" spans="1:2" x14ac:dyDescent="0.25">
      <c r="A8512" s="33">
        <v>42152209</v>
      </c>
      <c r="B8512" s="34" t="s">
        <v>15020</v>
      </c>
    </row>
    <row r="8513" spans="1:2" x14ac:dyDescent="0.25">
      <c r="A8513" s="33">
        <v>42152210</v>
      </c>
      <c r="B8513" s="34" t="s">
        <v>11818</v>
      </c>
    </row>
    <row r="8514" spans="1:2" x14ac:dyDescent="0.25">
      <c r="A8514" s="33">
        <v>42152211</v>
      </c>
      <c r="B8514" s="34" t="s">
        <v>16512</v>
      </c>
    </row>
    <row r="8515" spans="1:2" x14ac:dyDescent="0.25">
      <c r="A8515" s="33">
        <v>42152212</v>
      </c>
      <c r="B8515" s="34" t="s">
        <v>17713</v>
      </c>
    </row>
    <row r="8516" spans="1:2" x14ac:dyDescent="0.25">
      <c r="A8516" s="33">
        <v>42152213</v>
      </c>
      <c r="B8516" s="34" t="s">
        <v>11788</v>
      </c>
    </row>
    <row r="8517" spans="1:2" x14ac:dyDescent="0.25">
      <c r="A8517" s="33">
        <v>42152214</v>
      </c>
      <c r="B8517" s="34" t="s">
        <v>18690</v>
      </c>
    </row>
    <row r="8518" spans="1:2" x14ac:dyDescent="0.25">
      <c r="A8518" s="33">
        <v>42152215</v>
      </c>
      <c r="B8518" s="34" t="s">
        <v>13453</v>
      </c>
    </row>
    <row r="8519" spans="1:2" x14ac:dyDescent="0.25">
      <c r="A8519" s="33">
        <v>42152216</v>
      </c>
      <c r="B8519" s="34" t="s">
        <v>1091</v>
      </c>
    </row>
    <row r="8520" spans="1:2" x14ac:dyDescent="0.25">
      <c r="A8520" s="33">
        <v>42152217</v>
      </c>
      <c r="B8520" s="34" t="s">
        <v>12978</v>
      </c>
    </row>
    <row r="8521" spans="1:2" x14ac:dyDescent="0.25">
      <c r="A8521" s="33">
        <v>42152218</v>
      </c>
      <c r="B8521" s="34" t="s">
        <v>9260</v>
      </c>
    </row>
    <row r="8522" spans="1:2" x14ac:dyDescent="0.25">
      <c r="A8522" s="33">
        <v>42152219</v>
      </c>
      <c r="B8522" s="34" t="s">
        <v>13203</v>
      </c>
    </row>
    <row r="8523" spans="1:2" x14ac:dyDescent="0.25">
      <c r="A8523" s="33">
        <v>42152220</v>
      </c>
      <c r="B8523" s="34" t="s">
        <v>12561</v>
      </c>
    </row>
    <row r="8524" spans="1:2" x14ac:dyDescent="0.25">
      <c r="A8524" s="33">
        <v>42152221</v>
      </c>
      <c r="B8524" s="34" t="s">
        <v>16819</v>
      </c>
    </row>
    <row r="8525" spans="1:2" x14ac:dyDescent="0.25">
      <c r="A8525" s="33">
        <v>42152222</v>
      </c>
      <c r="B8525" s="34" t="s">
        <v>13876</v>
      </c>
    </row>
    <row r="8526" spans="1:2" x14ac:dyDescent="0.25">
      <c r="A8526" s="33">
        <v>42152223</v>
      </c>
      <c r="B8526" s="34" t="s">
        <v>18409</v>
      </c>
    </row>
    <row r="8527" spans="1:2" x14ac:dyDescent="0.25">
      <c r="A8527" s="33">
        <v>42152224</v>
      </c>
      <c r="B8527" s="34" t="s">
        <v>7812</v>
      </c>
    </row>
    <row r="8528" spans="1:2" x14ac:dyDescent="0.25">
      <c r="A8528" s="33">
        <v>42152301</v>
      </c>
      <c r="B8528" s="34" t="s">
        <v>2195</v>
      </c>
    </row>
    <row r="8529" spans="1:2" x14ac:dyDescent="0.25">
      <c r="A8529" s="33">
        <v>42152302</v>
      </c>
      <c r="B8529" s="34" t="s">
        <v>12871</v>
      </c>
    </row>
    <row r="8530" spans="1:2" x14ac:dyDescent="0.25">
      <c r="A8530" s="33">
        <v>42152303</v>
      </c>
      <c r="B8530" s="34" t="s">
        <v>11632</v>
      </c>
    </row>
    <row r="8531" spans="1:2" x14ac:dyDescent="0.25">
      <c r="A8531" s="33">
        <v>42152304</v>
      </c>
      <c r="B8531" s="34" t="s">
        <v>11222</v>
      </c>
    </row>
    <row r="8532" spans="1:2" x14ac:dyDescent="0.25">
      <c r="A8532" s="33">
        <v>42152305</v>
      </c>
      <c r="B8532" s="34" t="s">
        <v>18484</v>
      </c>
    </row>
    <row r="8533" spans="1:2" x14ac:dyDescent="0.25">
      <c r="A8533" s="33">
        <v>42152306</v>
      </c>
      <c r="B8533" s="34" t="s">
        <v>18554</v>
      </c>
    </row>
    <row r="8534" spans="1:2" x14ac:dyDescent="0.25">
      <c r="A8534" s="33">
        <v>42152307</v>
      </c>
      <c r="B8534" s="34" t="s">
        <v>10961</v>
      </c>
    </row>
    <row r="8535" spans="1:2" x14ac:dyDescent="0.25">
      <c r="A8535" s="33">
        <v>42152401</v>
      </c>
      <c r="B8535" s="34" t="s">
        <v>2708</v>
      </c>
    </row>
    <row r="8536" spans="1:2" x14ac:dyDescent="0.25">
      <c r="A8536" s="33">
        <v>42152402</v>
      </c>
      <c r="B8536" s="34" t="s">
        <v>5990</v>
      </c>
    </row>
    <row r="8537" spans="1:2" x14ac:dyDescent="0.25">
      <c r="A8537" s="33">
        <v>42152403</v>
      </c>
      <c r="B8537" s="34" t="s">
        <v>18640</v>
      </c>
    </row>
    <row r="8538" spans="1:2" x14ac:dyDescent="0.25">
      <c r="A8538" s="33">
        <v>42152404</v>
      </c>
      <c r="B8538" s="34" t="s">
        <v>10107</v>
      </c>
    </row>
    <row r="8539" spans="1:2" x14ac:dyDescent="0.25">
      <c r="A8539" s="33">
        <v>42152405</v>
      </c>
      <c r="B8539" s="34" t="s">
        <v>8221</v>
      </c>
    </row>
    <row r="8540" spans="1:2" x14ac:dyDescent="0.25">
      <c r="A8540" s="33">
        <v>42152406</v>
      </c>
      <c r="B8540" s="34" t="s">
        <v>2050</v>
      </c>
    </row>
    <row r="8541" spans="1:2" x14ac:dyDescent="0.25">
      <c r="A8541" s="33">
        <v>42152407</v>
      </c>
      <c r="B8541" s="34" t="s">
        <v>14828</v>
      </c>
    </row>
    <row r="8542" spans="1:2" x14ac:dyDescent="0.25">
      <c r="A8542" s="33">
        <v>42152408</v>
      </c>
      <c r="B8542" s="34" t="s">
        <v>5765</v>
      </c>
    </row>
    <row r="8543" spans="1:2" x14ac:dyDescent="0.25">
      <c r="A8543" s="33">
        <v>42152409</v>
      </c>
      <c r="B8543" s="34" t="s">
        <v>7613</v>
      </c>
    </row>
    <row r="8544" spans="1:2" x14ac:dyDescent="0.25">
      <c r="A8544" s="33">
        <v>42152410</v>
      </c>
      <c r="B8544" s="34" t="s">
        <v>8999</v>
      </c>
    </row>
    <row r="8545" spans="1:2" x14ac:dyDescent="0.25">
      <c r="A8545" s="33">
        <v>42152411</v>
      </c>
      <c r="B8545" s="34" t="s">
        <v>15387</v>
      </c>
    </row>
    <row r="8546" spans="1:2" x14ac:dyDescent="0.25">
      <c r="A8546" s="33">
        <v>42152412</v>
      </c>
      <c r="B8546" s="34" t="s">
        <v>10387</v>
      </c>
    </row>
    <row r="8547" spans="1:2" x14ac:dyDescent="0.25">
      <c r="A8547" s="33">
        <v>42152413</v>
      </c>
      <c r="B8547" s="34" t="s">
        <v>991</v>
      </c>
    </row>
    <row r="8548" spans="1:2" x14ac:dyDescent="0.25">
      <c r="A8548" s="33">
        <v>42152414</v>
      </c>
      <c r="B8548" s="34" t="s">
        <v>9771</v>
      </c>
    </row>
    <row r="8549" spans="1:2" x14ac:dyDescent="0.25">
      <c r="A8549" s="33">
        <v>42152415</v>
      </c>
      <c r="B8549" s="34" t="s">
        <v>18457</v>
      </c>
    </row>
    <row r="8550" spans="1:2" x14ac:dyDescent="0.25">
      <c r="A8550" s="33">
        <v>42152416</v>
      </c>
      <c r="B8550" s="34" t="s">
        <v>12016</v>
      </c>
    </row>
    <row r="8551" spans="1:2" x14ac:dyDescent="0.25">
      <c r="A8551" s="33">
        <v>42152417</v>
      </c>
      <c r="B8551" s="34" t="s">
        <v>867</v>
      </c>
    </row>
    <row r="8552" spans="1:2" x14ac:dyDescent="0.25">
      <c r="A8552" s="33">
        <v>42152418</v>
      </c>
      <c r="B8552" s="34" t="s">
        <v>18373</v>
      </c>
    </row>
    <row r="8553" spans="1:2" x14ac:dyDescent="0.25">
      <c r="A8553" s="33">
        <v>42152419</v>
      </c>
      <c r="B8553" s="34" t="s">
        <v>4569</v>
      </c>
    </row>
    <row r="8554" spans="1:2" x14ac:dyDescent="0.25">
      <c r="A8554" s="33">
        <v>42152420</v>
      </c>
      <c r="B8554" s="34" t="s">
        <v>6197</v>
      </c>
    </row>
    <row r="8555" spans="1:2" x14ac:dyDescent="0.25">
      <c r="A8555" s="33">
        <v>42152421</v>
      </c>
      <c r="B8555" s="34" t="s">
        <v>17320</v>
      </c>
    </row>
    <row r="8556" spans="1:2" x14ac:dyDescent="0.25">
      <c r="A8556" s="33">
        <v>42152422</v>
      </c>
      <c r="B8556" s="34" t="s">
        <v>11713</v>
      </c>
    </row>
    <row r="8557" spans="1:2" x14ac:dyDescent="0.25">
      <c r="A8557" s="33">
        <v>42152423</v>
      </c>
      <c r="B8557" s="34" t="s">
        <v>3066</v>
      </c>
    </row>
    <row r="8558" spans="1:2" x14ac:dyDescent="0.25">
      <c r="A8558" s="33">
        <v>42152424</v>
      </c>
      <c r="B8558" s="34" t="s">
        <v>13312</v>
      </c>
    </row>
    <row r="8559" spans="1:2" x14ac:dyDescent="0.25">
      <c r="A8559" s="33">
        <v>42152425</v>
      </c>
      <c r="B8559" s="34" t="s">
        <v>4023</v>
      </c>
    </row>
    <row r="8560" spans="1:2" x14ac:dyDescent="0.25">
      <c r="A8560" s="33">
        <v>42152426</v>
      </c>
      <c r="B8560" s="34" t="s">
        <v>330</v>
      </c>
    </row>
    <row r="8561" spans="1:2" x14ac:dyDescent="0.25">
      <c r="A8561" s="33">
        <v>42152427</v>
      </c>
      <c r="B8561" s="34" t="s">
        <v>9474</v>
      </c>
    </row>
    <row r="8562" spans="1:2" x14ac:dyDescent="0.25">
      <c r="A8562" s="33">
        <v>42152428</v>
      </c>
      <c r="B8562" s="34" t="s">
        <v>15710</v>
      </c>
    </row>
    <row r="8563" spans="1:2" x14ac:dyDescent="0.25">
      <c r="A8563" s="33">
        <v>42152429</v>
      </c>
      <c r="B8563" s="34" t="s">
        <v>2301</v>
      </c>
    </row>
    <row r="8564" spans="1:2" x14ac:dyDescent="0.25">
      <c r="A8564" s="33">
        <v>42152430</v>
      </c>
      <c r="B8564" s="34" t="s">
        <v>5902</v>
      </c>
    </row>
    <row r="8565" spans="1:2" x14ac:dyDescent="0.25">
      <c r="A8565" s="33">
        <v>42152431</v>
      </c>
      <c r="B8565" s="34" t="s">
        <v>2720</v>
      </c>
    </row>
    <row r="8566" spans="1:2" x14ac:dyDescent="0.25">
      <c r="A8566" s="33">
        <v>42152432</v>
      </c>
      <c r="B8566" s="34" t="s">
        <v>927</v>
      </c>
    </row>
    <row r="8567" spans="1:2" x14ac:dyDescent="0.25">
      <c r="A8567" s="33">
        <v>42152433</v>
      </c>
      <c r="B8567" s="34" t="s">
        <v>6544</v>
      </c>
    </row>
    <row r="8568" spans="1:2" x14ac:dyDescent="0.25">
      <c r="A8568" s="33">
        <v>42152434</v>
      </c>
      <c r="B8568" s="34" t="s">
        <v>6085</v>
      </c>
    </row>
    <row r="8569" spans="1:2" x14ac:dyDescent="0.25">
      <c r="A8569" s="33">
        <v>42152435</v>
      </c>
      <c r="B8569" s="34" t="s">
        <v>8035</v>
      </c>
    </row>
    <row r="8570" spans="1:2" x14ac:dyDescent="0.25">
      <c r="A8570" s="33">
        <v>42152436</v>
      </c>
      <c r="B8570" s="34" t="s">
        <v>5041</v>
      </c>
    </row>
    <row r="8571" spans="1:2" x14ac:dyDescent="0.25">
      <c r="A8571" s="33">
        <v>42152437</v>
      </c>
      <c r="B8571" s="34" t="s">
        <v>13710</v>
      </c>
    </row>
    <row r="8572" spans="1:2" x14ac:dyDescent="0.25">
      <c r="A8572" s="33">
        <v>42152438</v>
      </c>
      <c r="B8572" s="34" t="s">
        <v>7553</v>
      </c>
    </row>
    <row r="8573" spans="1:2" x14ac:dyDescent="0.25">
      <c r="A8573" s="33">
        <v>42152439</v>
      </c>
      <c r="B8573" s="34" t="s">
        <v>367</v>
      </c>
    </row>
    <row r="8574" spans="1:2" x14ac:dyDescent="0.25">
      <c r="A8574" s="33">
        <v>42152440</v>
      </c>
      <c r="B8574" s="34" t="s">
        <v>7729</v>
      </c>
    </row>
    <row r="8575" spans="1:2" x14ac:dyDescent="0.25">
      <c r="A8575" s="33">
        <v>42152441</v>
      </c>
      <c r="B8575" s="34" t="s">
        <v>17273</v>
      </c>
    </row>
    <row r="8576" spans="1:2" x14ac:dyDescent="0.25">
      <c r="A8576" s="33">
        <v>42152442</v>
      </c>
      <c r="B8576" s="34" t="s">
        <v>173</v>
      </c>
    </row>
    <row r="8577" spans="1:2" x14ac:dyDescent="0.25">
      <c r="A8577" s="33">
        <v>42152443</v>
      </c>
      <c r="B8577" s="34" t="s">
        <v>17476</v>
      </c>
    </row>
    <row r="8578" spans="1:2" x14ac:dyDescent="0.25">
      <c r="A8578" s="33">
        <v>42152444</v>
      </c>
      <c r="B8578" s="34" t="s">
        <v>13799</v>
      </c>
    </row>
    <row r="8579" spans="1:2" x14ac:dyDescent="0.25">
      <c r="A8579" s="33">
        <v>42152445</v>
      </c>
      <c r="B8579" s="34" t="s">
        <v>15616</v>
      </c>
    </row>
    <row r="8580" spans="1:2" x14ac:dyDescent="0.25">
      <c r="A8580" s="33">
        <v>42152446</v>
      </c>
      <c r="B8580" s="34" t="s">
        <v>14365</v>
      </c>
    </row>
    <row r="8581" spans="1:2" x14ac:dyDescent="0.25">
      <c r="A8581" s="33">
        <v>42152447</v>
      </c>
      <c r="B8581" s="34" t="s">
        <v>11404</v>
      </c>
    </row>
    <row r="8582" spans="1:2" x14ac:dyDescent="0.25">
      <c r="A8582" s="33">
        <v>42152449</v>
      </c>
      <c r="B8582" s="34" t="s">
        <v>10482</v>
      </c>
    </row>
    <row r="8583" spans="1:2" x14ac:dyDescent="0.25">
      <c r="A8583" s="33">
        <v>42152450</v>
      </c>
      <c r="B8583" s="34" t="s">
        <v>6461</v>
      </c>
    </row>
    <row r="8584" spans="1:2" x14ac:dyDescent="0.25">
      <c r="A8584" s="33">
        <v>42152451</v>
      </c>
      <c r="B8584" s="34" t="s">
        <v>3363</v>
      </c>
    </row>
    <row r="8585" spans="1:2" x14ac:dyDescent="0.25">
      <c r="A8585" s="33">
        <v>42152452</v>
      </c>
      <c r="B8585" s="34" t="s">
        <v>5894</v>
      </c>
    </row>
    <row r="8586" spans="1:2" x14ac:dyDescent="0.25">
      <c r="A8586" s="33">
        <v>42152453</v>
      </c>
      <c r="B8586" s="34" t="s">
        <v>14207</v>
      </c>
    </row>
    <row r="8587" spans="1:2" x14ac:dyDescent="0.25">
      <c r="A8587" s="33">
        <v>42152454</v>
      </c>
      <c r="B8587" s="34" t="s">
        <v>15604</v>
      </c>
    </row>
    <row r="8588" spans="1:2" x14ac:dyDescent="0.25">
      <c r="A8588" s="33">
        <v>42152455</v>
      </c>
      <c r="B8588" s="34" t="s">
        <v>13892</v>
      </c>
    </row>
    <row r="8589" spans="1:2" x14ac:dyDescent="0.25">
      <c r="A8589" s="33">
        <v>42152456</v>
      </c>
      <c r="B8589" s="34" t="s">
        <v>16557</v>
      </c>
    </row>
    <row r="8590" spans="1:2" x14ac:dyDescent="0.25">
      <c r="A8590" s="33">
        <v>42152457</v>
      </c>
      <c r="B8590" s="34" t="s">
        <v>15546</v>
      </c>
    </row>
    <row r="8591" spans="1:2" x14ac:dyDescent="0.25">
      <c r="A8591" s="33">
        <v>42152458</v>
      </c>
      <c r="B8591" s="34" t="s">
        <v>11995</v>
      </c>
    </row>
    <row r="8592" spans="1:2" x14ac:dyDescent="0.25">
      <c r="A8592" s="33">
        <v>42152459</v>
      </c>
      <c r="B8592" s="34" t="s">
        <v>2350</v>
      </c>
    </row>
    <row r="8593" spans="1:2" x14ac:dyDescent="0.25">
      <c r="A8593" s="33">
        <v>42152460</v>
      </c>
      <c r="B8593" s="34" t="s">
        <v>9004</v>
      </c>
    </row>
    <row r="8594" spans="1:2" x14ac:dyDescent="0.25">
      <c r="A8594" s="33">
        <v>42152461</v>
      </c>
      <c r="B8594" s="34" t="s">
        <v>15879</v>
      </c>
    </row>
    <row r="8595" spans="1:2" x14ac:dyDescent="0.25">
      <c r="A8595" s="33">
        <v>42152462</v>
      </c>
      <c r="B8595" s="34" t="s">
        <v>16848</v>
      </c>
    </row>
    <row r="8596" spans="1:2" x14ac:dyDescent="0.25">
      <c r="A8596" s="33">
        <v>42152463</v>
      </c>
      <c r="B8596" s="34" t="s">
        <v>17003</v>
      </c>
    </row>
    <row r="8597" spans="1:2" x14ac:dyDescent="0.25">
      <c r="A8597" s="33">
        <v>42152464</v>
      </c>
      <c r="B8597" s="34" t="s">
        <v>2550</v>
      </c>
    </row>
    <row r="8598" spans="1:2" x14ac:dyDescent="0.25">
      <c r="A8598" s="33">
        <v>42152465</v>
      </c>
      <c r="B8598" s="34" t="s">
        <v>7640</v>
      </c>
    </row>
    <row r="8599" spans="1:2" x14ac:dyDescent="0.25">
      <c r="A8599" s="33">
        <v>42152501</v>
      </c>
      <c r="B8599" s="34" t="s">
        <v>10222</v>
      </c>
    </row>
    <row r="8600" spans="1:2" x14ac:dyDescent="0.25">
      <c r="A8600" s="33">
        <v>42152502</v>
      </c>
      <c r="B8600" s="34" t="s">
        <v>10281</v>
      </c>
    </row>
    <row r="8601" spans="1:2" x14ac:dyDescent="0.25">
      <c r="A8601" s="33">
        <v>42152503</v>
      </c>
      <c r="B8601" s="34" t="s">
        <v>8384</v>
      </c>
    </row>
    <row r="8602" spans="1:2" x14ac:dyDescent="0.25">
      <c r="A8602" s="33">
        <v>42152504</v>
      </c>
      <c r="B8602" s="34" t="s">
        <v>17991</v>
      </c>
    </row>
    <row r="8603" spans="1:2" x14ac:dyDescent="0.25">
      <c r="A8603" s="33">
        <v>42152505</v>
      </c>
      <c r="B8603" s="34" t="s">
        <v>17560</v>
      </c>
    </row>
    <row r="8604" spans="1:2" x14ac:dyDescent="0.25">
      <c r="A8604" s="33">
        <v>42152506</v>
      </c>
      <c r="B8604" s="34" t="s">
        <v>3448</v>
      </c>
    </row>
    <row r="8605" spans="1:2" x14ac:dyDescent="0.25">
      <c r="A8605" s="33">
        <v>42152507</v>
      </c>
      <c r="B8605" s="34" t="s">
        <v>2014</v>
      </c>
    </row>
    <row r="8606" spans="1:2" x14ac:dyDescent="0.25">
      <c r="A8606" s="33">
        <v>42152508</v>
      </c>
      <c r="B8606" s="34" t="s">
        <v>8439</v>
      </c>
    </row>
    <row r="8607" spans="1:2" x14ac:dyDescent="0.25">
      <c r="A8607" s="33">
        <v>42152509</v>
      </c>
      <c r="B8607" s="34" t="s">
        <v>10457</v>
      </c>
    </row>
    <row r="8608" spans="1:2" x14ac:dyDescent="0.25">
      <c r="A8608" s="33">
        <v>42152510</v>
      </c>
      <c r="B8608" s="34" t="s">
        <v>10310</v>
      </c>
    </row>
    <row r="8609" spans="1:2" x14ac:dyDescent="0.25">
      <c r="A8609" s="33">
        <v>42152511</v>
      </c>
      <c r="B8609" s="34" t="s">
        <v>1992</v>
      </c>
    </row>
    <row r="8610" spans="1:2" x14ac:dyDescent="0.25">
      <c r="A8610" s="33">
        <v>42152512</v>
      </c>
      <c r="B8610" s="34" t="s">
        <v>9080</v>
      </c>
    </row>
    <row r="8611" spans="1:2" x14ac:dyDescent="0.25">
      <c r="A8611" s="33">
        <v>42152513</v>
      </c>
      <c r="B8611" s="34" t="s">
        <v>17421</v>
      </c>
    </row>
    <row r="8612" spans="1:2" x14ac:dyDescent="0.25">
      <c r="A8612" s="33">
        <v>42152514</v>
      </c>
      <c r="B8612" s="34" t="s">
        <v>4005</v>
      </c>
    </row>
    <row r="8613" spans="1:2" x14ac:dyDescent="0.25">
      <c r="A8613" s="33">
        <v>42152516</v>
      </c>
      <c r="B8613" s="34" t="s">
        <v>18407</v>
      </c>
    </row>
    <row r="8614" spans="1:2" x14ac:dyDescent="0.25">
      <c r="A8614" s="33">
        <v>42152517</v>
      </c>
      <c r="B8614" s="34" t="s">
        <v>1523</v>
      </c>
    </row>
    <row r="8615" spans="1:2" x14ac:dyDescent="0.25">
      <c r="A8615" s="33">
        <v>42152518</v>
      </c>
      <c r="B8615" s="34" t="s">
        <v>9977</v>
      </c>
    </row>
    <row r="8616" spans="1:2" x14ac:dyDescent="0.25">
      <c r="A8616" s="33">
        <v>42152519</v>
      </c>
      <c r="B8616" s="34" t="s">
        <v>6548</v>
      </c>
    </row>
    <row r="8617" spans="1:2" x14ac:dyDescent="0.25">
      <c r="A8617" s="33">
        <v>42152520</v>
      </c>
      <c r="B8617" s="34" t="s">
        <v>9783</v>
      </c>
    </row>
    <row r="8618" spans="1:2" x14ac:dyDescent="0.25">
      <c r="A8618" s="33">
        <v>42152601</v>
      </c>
      <c r="B8618" s="34" t="s">
        <v>16543</v>
      </c>
    </row>
    <row r="8619" spans="1:2" x14ac:dyDescent="0.25">
      <c r="A8619" s="33">
        <v>42152602</v>
      </c>
      <c r="B8619" s="34" t="s">
        <v>18068</v>
      </c>
    </row>
    <row r="8620" spans="1:2" x14ac:dyDescent="0.25">
      <c r="A8620" s="33">
        <v>42152603</v>
      </c>
      <c r="B8620" s="34" t="s">
        <v>13727</v>
      </c>
    </row>
    <row r="8621" spans="1:2" x14ac:dyDescent="0.25">
      <c r="A8621" s="33">
        <v>42152604</v>
      </c>
      <c r="B8621" s="34" t="s">
        <v>16471</v>
      </c>
    </row>
    <row r="8622" spans="1:2" x14ac:dyDescent="0.25">
      <c r="A8622" s="33">
        <v>42152605</v>
      </c>
      <c r="B8622" s="34" t="s">
        <v>13638</v>
      </c>
    </row>
    <row r="8623" spans="1:2" x14ac:dyDescent="0.25">
      <c r="A8623" s="33">
        <v>42152606</v>
      </c>
      <c r="B8623" s="34" t="s">
        <v>16414</v>
      </c>
    </row>
    <row r="8624" spans="1:2" x14ac:dyDescent="0.25">
      <c r="A8624" s="33">
        <v>42152607</v>
      </c>
      <c r="B8624" s="34" t="s">
        <v>2485</v>
      </c>
    </row>
    <row r="8625" spans="1:2" x14ac:dyDescent="0.25">
      <c r="A8625" s="33">
        <v>42152608</v>
      </c>
      <c r="B8625" s="34" t="s">
        <v>14909</v>
      </c>
    </row>
    <row r="8626" spans="1:2" x14ac:dyDescent="0.25">
      <c r="A8626" s="33">
        <v>42152701</v>
      </c>
      <c r="B8626" s="34" t="s">
        <v>18673</v>
      </c>
    </row>
    <row r="8627" spans="1:2" x14ac:dyDescent="0.25">
      <c r="A8627" s="33">
        <v>42152702</v>
      </c>
      <c r="B8627" s="34" t="s">
        <v>17792</v>
      </c>
    </row>
    <row r="8628" spans="1:2" x14ac:dyDescent="0.25">
      <c r="A8628" s="33">
        <v>42152703</v>
      </c>
      <c r="B8628" s="34" t="s">
        <v>1792</v>
      </c>
    </row>
    <row r="8629" spans="1:2" x14ac:dyDescent="0.25">
      <c r="A8629" s="33">
        <v>42152704</v>
      </c>
      <c r="B8629" s="34" t="s">
        <v>3053</v>
      </c>
    </row>
    <row r="8630" spans="1:2" x14ac:dyDescent="0.25">
      <c r="A8630" s="33">
        <v>42152705</v>
      </c>
      <c r="B8630" s="34" t="s">
        <v>962</v>
      </c>
    </row>
    <row r="8631" spans="1:2" x14ac:dyDescent="0.25">
      <c r="A8631" s="33">
        <v>42152706</v>
      </c>
      <c r="B8631" s="34" t="s">
        <v>10425</v>
      </c>
    </row>
    <row r="8632" spans="1:2" x14ac:dyDescent="0.25">
      <c r="A8632" s="33">
        <v>42152707</v>
      </c>
      <c r="B8632" s="34" t="s">
        <v>2621</v>
      </c>
    </row>
    <row r="8633" spans="1:2" x14ac:dyDescent="0.25">
      <c r="A8633" s="33">
        <v>42152708</v>
      </c>
      <c r="B8633" s="34" t="s">
        <v>5136</v>
      </c>
    </row>
    <row r="8634" spans="1:2" x14ac:dyDescent="0.25">
      <c r="A8634" s="33">
        <v>42152709</v>
      </c>
      <c r="B8634" s="34" t="s">
        <v>15594</v>
      </c>
    </row>
    <row r="8635" spans="1:2" x14ac:dyDescent="0.25">
      <c r="A8635" s="33">
        <v>42152710</v>
      </c>
      <c r="B8635" s="34" t="s">
        <v>18814</v>
      </c>
    </row>
    <row r="8636" spans="1:2" x14ac:dyDescent="0.25">
      <c r="A8636" s="33">
        <v>42152711</v>
      </c>
      <c r="B8636" s="34" t="s">
        <v>1232</v>
      </c>
    </row>
    <row r="8637" spans="1:2" x14ac:dyDescent="0.25">
      <c r="A8637" s="33">
        <v>42152712</v>
      </c>
      <c r="B8637" s="34" t="s">
        <v>16023</v>
      </c>
    </row>
    <row r="8638" spans="1:2" x14ac:dyDescent="0.25">
      <c r="A8638" s="33">
        <v>42152713</v>
      </c>
      <c r="B8638" s="34" t="s">
        <v>16838</v>
      </c>
    </row>
    <row r="8639" spans="1:2" x14ac:dyDescent="0.25">
      <c r="A8639" s="33">
        <v>42152714</v>
      </c>
      <c r="B8639" s="34" t="s">
        <v>7338</v>
      </c>
    </row>
    <row r="8640" spans="1:2" x14ac:dyDescent="0.25">
      <c r="A8640" s="33">
        <v>42152715</v>
      </c>
      <c r="B8640" s="34" t="s">
        <v>15563</v>
      </c>
    </row>
    <row r="8641" spans="1:2" x14ac:dyDescent="0.25">
      <c r="A8641" s="33">
        <v>42152716</v>
      </c>
      <c r="B8641" s="34" t="s">
        <v>2341</v>
      </c>
    </row>
    <row r="8642" spans="1:2" x14ac:dyDescent="0.25">
      <c r="A8642" s="33">
        <v>42152801</v>
      </c>
      <c r="B8642" s="34" t="s">
        <v>17254</v>
      </c>
    </row>
    <row r="8643" spans="1:2" x14ac:dyDescent="0.25">
      <c r="A8643" s="33">
        <v>42152802</v>
      </c>
      <c r="B8643" s="34" t="s">
        <v>12142</v>
      </c>
    </row>
    <row r="8644" spans="1:2" x14ac:dyDescent="0.25">
      <c r="A8644" s="33">
        <v>42152803</v>
      </c>
      <c r="B8644" s="34" t="s">
        <v>4525</v>
      </c>
    </row>
    <row r="8645" spans="1:2" x14ac:dyDescent="0.25">
      <c r="A8645" s="33">
        <v>42152804</v>
      </c>
      <c r="B8645" s="34" t="s">
        <v>10957</v>
      </c>
    </row>
    <row r="8646" spans="1:2" x14ac:dyDescent="0.25">
      <c r="A8646" s="33">
        <v>42152805</v>
      </c>
      <c r="B8646" s="34" t="s">
        <v>4892</v>
      </c>
    </row>
    <row r="8647" spans="1:2" x14ac:dyDescent="0.25">
      <c r="A8647" s="33">
        <v>42152806</v>
      </c>
      <c r="B8647" s="34" t="s">
        <v>5511</v>
      </c>
    </row>
    <row r="8648" spans="1:2" x14ac:dyDescent="0.25">
      <c r="A8648" s="33">
        <v>42152807</v>
      </c>
      <c r="B8648" s="34" t="s">
        <v>16976</v>
      </c>
    </row>
    <row r="8649" spans="1:2" x14ac:dyDescent="0.25">
      <c r="A8649" s="33">
        <v>42152808</v>
      </c>
      <c r="B8649" s="34" t="s">
        <v>11397</v>
      </c>
    </row>
    <row r="8650" spans="1:2" x14ac:dyDescent="0.25">
      <c r="A8650" s="33">
        <v>42152809</v>
      </c>
      <c r="B8650" s="34" t="s">
        <v>11830</v>
      </c>
    </row>
    <row r="8651" spans="1:2" x14ac:dyDescent="0.25">
      <c r="A8651" s="33">
        <v>42152810</v>
      </c>
      <c r="B8651" s="34" t="s">
        <v>7792</v>
      </c>
    </row>
    <row r="8652" spans="1:2" x14ac:dyDescent="0.25">
      <c r="A8652" s="33">
        <v>42161501</v>
      </c>
      <c r="B8652" s="34" t="s">
        <v>15507</v>
      </c>
    </row>
    <row r="8653" spans="1:2" x14ac:dyDescent="0.25">
      <c r="A8653" s="33">
        <v>42161502</v>
      </c>
      <c r="B8653" s="34" t="s">
        <v>15030</v>
      </c>
    </row>
    <row r="8654" spans="1:2" x14ac:dyDescent="0.25">
      <c r="A8654" s="33">
        <v>42161503</v>
      </c>
      <c r="B8654" s="34" t="s">
        <v>9500</v>
      </c>
    </row>
    <row r="8655" spans="1:2" x14ac:dyDescent="0.25">
      <c r="A8655" s="33">
        <v>42161504</v>
      </c>
      <c r="B8655" s="34" t="s">
        <v>10014</v>
      </c>
    </row>
    <row r="8656" spans="1:2" x14ac:dyDescent="0.25">
      <c r="A8656" s="33">
        <v>42161505</v>
      </c>
      <c r="B8656" s="34" t="s">
        <v>11851</v>
      </c>
    </row>
    <row r="8657" spans="1:2" x14ac:dyDescent="0.25">
      <c r="A8657" s="33">
        <v>42161506</v>
      </c>
      <c r="B8657" s="34" t="s">
        <v>3631</v>
      </c>
    </row>
    <row r="8658" spans="1:2" x14ac:dyDescent="0.25">
      <c r="A8658" s="33">
        <v>42161507</v>
      </c>
      <c r="B8658" s="34" t="s">
        <v>15433</v>
      </c>
    </row>
    <row r="8659" spans="1:2" x14ac:dyDescent="0.25">
      <c r="A8659" s="33">
        <v>42161508</v>
      </c>
      <c r="B8659" s="34" t="s">
        <v>11925</v>
      </c>
    </row>
    <row r="8660" spans="1:2" x14ac:dyDescent="0.25">
      <c r="A8660" s="33">
        <v>42161509</v>
      </c>
      <c r="B8660" s="34" t="s">
        <v>5908</v>
      </c>
    </row>
    <row r="8661" spans="1:2" x14ac:dyDescent="0.25">
      <c r="A8661" s="33">
        <v>42161510</v>
      </c>
      <c r="B8661" s="34" t="s">
        <v>5499</v>
      </c>
    </row>
    <row r="8662" spans="1:2" x14ac:dyDescent="0.25">
      <c r="A8662" s="33">
        <v>42161601</v>
      </c>
      <c r="B8662" s="34" t="s">
        <v>3285</v>
      </c>
    </row>
    <row r="8663" spans="1:2" x14ac:dyDescent="0.25">
      <c r="A8663" s="33">
        <v>42161602</v>
      </c>
      <c r="B8663" s="34" t="s">
        <v>16992</v>
      </c>
    </row>
    <row r="8664" spans="1:2" x14ac:dyDescent="0.25">
      <c r="A8664" s="33">
        <v>42161603</v>
      </c>
      <c r="B8664" s="34" t="s">
        <v>907</v>
      </c>
    </row>
    <row r="8665" spans="1:2" x14ac:dyDescent="0.25">
      <c r="A8665" s="33">
        <v>42161604</v>
      </c>
      <c r="B8665" s="34" t="s">
        <v>12086</v>
      </c>
    </row>
    <row r="8666" spans="1:2" x14ac:dyDescent="0.25">
      <c r="A8666" s="33">
        <v>42161605</v>
      </c>
      <c r="B8666" s="34" t="s">
        <v>939</v>
      </c>
    </row>
    <row r="8667" spans="1:2" x14ac:dyDescent="0.25">
      <c r="A8667" s="33">
        <v>42161606</v>
      </c>
      <c r="B8667" s="34" t="s">
        <v>17626</v>
      </c>
    </row>
    <row r="8668" spans="1:2" x14ac:dyDescent="0.25">
      <c r="A8668" s="33">
        <v>42161607</v>
      </c>
      <c r="B8668" s="34" t="s">
        <v>16933</v>
      </c>
    </row>
    <row r="8669" spans="1:2" x14ac:dyDescent="0.25">
      <c r="A8669" s="33">
        <v>42161608</v>
      </c>
      <c r="B8669" s="34" t="s">
        <v>17102</v>
      </c>
    </row>
    <row r="8670" spans="1:2" x14ac:dyDescent="0.25">
      <c r="A8670" s="33">
        <v>42161609</v>
      </c>
      <c r="B8670" s="34" t="s">
        <v>1036</v>
      </c>
    </row>
    <row r="8671" spans="1:2" x14ac:dyDescent="0.25">
      <c r="A8671" s="33">
        <v>42161610</v>
      </c>
      <c r="B8671" s="34" t="s">
        <v>17833</v>
      </c>
    </row>
    <row r="8672" spans="1:2" x14ac:dyDescent="0.25">
      <c r="A8672" s="33">
        <v>42161611</v>
      </c>
      <c r="B8672" s="34" t="s">
        <v>6694</v>
      </c>
    </row>
    <row r="8673" spans="1:2" x14ac:dyDescent="0.25">
      <c r="A8673" s="33">
        <v>42161612</v>
      </c>
      <c r="B8673" s="34" t="s">
        <v>14837</v>
      </c>
    </row>
    <row r="8674" spans="1:2" x14ac:dyDescent="0.25">
      <c r="A8674" s="33">
        <v>42161613</v>
      </c>
      <c r="B8674" s="34" t="s">
        <v>8014</v>
      </c>
    </row>
    <row r="8675" spans="1:2" x14ac:dyDescent="0.25">
      <c r="A8675" s="33">
        <v>42161614</v>
      </c>
      <c r="B8675" s="34" t="s">
        <v>13596</v>
      </c>
    </row>
    <row r="8676" spans="1:2" x14ac:dyDescent="0.25">
      <c r="A8676" s="33">
        <v>42161615</v>
      </c>
      <c r="B8676" s="34" t="s">
        <v>893</v>
      </c>
    </row>
    <row r="8677" spans="1:2" x14ac:dyDescent="0.25">
      <c r="A8677" s="33">
        <v>42161616</v>
      </c>
      <c r="B8677" s="34" t="s">
        <v>1776</v>
      </c>
    </row>
    <row r="8678" spans="1:2" x14ac:dyDescent="0.25">
      <c r="A8678" s="33">
        <v>42161617</v>
      </c>
      <c r="B8678" s="34" t="s">
        <v>8888</v>
      </c>
    </row>
    <row r="8679" spans="1:2" x14ac:dyDescent="0.25">
      <c r="A8679" s="33">
        <v>42161618</v>
      </c>
      <c r="B8679" s="34" t="s">
        <v>16930</v>
      </c>
    </row>
    <row r="8680" spans="1:2" x14ac:dyDescent="0.25">
      <c r="A8680" s="33">
        <v>42161619</v>
      </c>
      <c r="B8680" s="34" t="s">
        <v>3859</v>
      </c>
    </row>
    <row r="8681" spans="1:2" x14ac:dyDescent="0.25">
      <c r="A8681" s="33">
        <v>42161620</v>
      </c>
      <c r="B8681" s="34" t="s">
        <v>9358</v>
      </c>
    </row>
    <row r="8682" spans="1:2" x14ac:dyDescent="0.25">
      <c r="A8682" s="33">
        <v>42161621</v>
      </c>
      <c r="B8682" s="34" t="s">
        <v>12328</v>
      </c>
    </row>
    <row r="8683" spans="1:2" x14ac:dyDescent="0.25">
      <c r="A8683" s="33">
        <v>42161622</v>
      </c>
      <c r="B8683" s="34" t="s">
        <v>8220</v>
      </c>
    </row>
    <row r="8684" spans="1:2" x14ac:dyDescent="0.25">
      <c r="A8684" s="33">
        <v>42161623</v>
      </c>
      <c r="B8684" s="34" t="s">
        <v>5352</v>
      </c>
    </row>
    <row r="8685" spans="1:2" x14ac:dyDescent="0.25">
      <c r="A8685" s="33">
        <v>42161624</v>
      </c>
      <c r="B8685" s="34" t="s">
        <v>8263</v>
      </c>
    </row>
    <row r="8686" spans="1:2" x14ac:dyDescent="0.25">
      <c r="A8686" s="33">
        <v>42161625</v>
      </c>
      <c r="B8686" s="34" t="s">
        <v>12186</v>
      </c>
    </row>
    <row r="8687" spans="1:2" x14ac:dyDescent="0.25">
      <c r="A8687" s="33">
        <v>42161626</v>
      </c>
      <c r="B8687" s="34" t="s">
        <v>7550</v>
      </c>
    </row>
    <row r="8688" spans="1:2" x14ac:dyDescent="0.25">
      <c r="A8688" s="33">
        <v>42161627</v>
      </c>
      <c r="B8688" s="34" t="s">
        <v>13863</v>
      </c>
    </row>
    <row r="8689" spans="1:2" x14ac:dyDescent="0.25">
      <c r="A8689" s="33">
        <v>42161628</v>
      </c>
      <c r="B8689" s="34" t="s">
        <v>11124</v>
      </c>
    </row>
    <row r="8690" spans="1:2" x14ac:dyDescent="0.25">
      <c r="A8690" s="33">
        <v>42161629</v>
      </c>
      <c r="B8690" s="34" t="s">
        <v>17081</v>
      </c>
    </row>
    <row r="8691" spans="1:2" x14ac:dyDescent="0.25">
      <c r="A8691" s="33">
        <v>42161630</v>
      </c>
      <c r="B8691" s="34" t="s">
        <v>4563</v>
      </c>
    </row>
    <row r="8692" spans="1:2" x14ac:dyDescent="0.25">
      <c r="A8692" s="33">
        <v>42161631</v>
      </c>
      <c r="B8692" s="34" t="s">
        <v>10025</v>
      </c>
    </row>
    <row r="8693" spans="1:2" x14ac:dyDescent="0.25">
      <c r="A8693" s="33">
        <v>42161632</v>
      </c>
      <c r="B8693" s="34" t="s">
        <v>6184</v>
      </c>
    </row>
    <row r="8694" spans="1:2" x14ac:dyDescent="0.25">
      <c r="A8694" s="33">
        <v>42161633</v>
      </c>
      <c r="B8694" s="34" t="s">
        <v>4937</v>
      </c>
    </row>
    <row r="8695" spans="1:2" x14ac:dyDescent="0.25">
      <c r="A8695" s="33">
        <v>42161634</v>
      </c>
      <c r="B8695" s="34" t="s">
        <v>362</v>
      </c>
    </row>
    <row r="8696" spans="1:2" x14ac:dyDescent="0.25">
      <c r="A8696" s="33">
        <v>42161635</v>
      </c>
      <c r="B8696" s="34" t="s">
        <v>8202</v>
      </c>
    </row>
    <row r="8697" spans="1:2" x14ac:dyDescent="0.25">
      <c r="A8697" s="33">
        <v>42161701</v>
      </c>
      <c r="B8697" s="34" t="s">
        <v>6710</v>
      </c>
    </row>
    <row r="8698" spans="1:2" x14ac:dyDescent="0.25">
      <c r="A8698" s="33">
        <v>42161702</v>
      </c>
      <c r="B8698" s="34" t="s">
        <v>10306</v>
      </c>
    </row>
    <row r="8699" spans="1:2" x14ac:dyDescent="0.25">
      <c r="A8699" s="33">
        <v>42161703</v>
      </c>
      <c r="B8699" s="34" t="s">
        <v>18725</v>
      </c>
    </row>
    <row r="8700" spans="1:2" x14ac:dyDescent="0.25">
      <c r="A8700" s="33">
        <v>42161704</v>
      </c>
      <c r="B8700" s="34" t="s">
        <v>3633</v>
      </c>
    </row>
    <row r="8701" spans="1:2" x14ac:dyDescent="0.25">
      <c r="A8701" s="33">
        <v>42161801</v>
      </c>
      <c r="B8701" s="34" t="s">
        <v>16479</v>
      </c>
    </row>
    <row r="8702" spans="1:2" x14ac:dyDescent="0.25">
      <c r="A8702" s="33">
        <v>42161802</v>
      </c>
      <c r="B8702" s="34" t="s">
        <v>11138</v>
      </c>
    </row>
    <row r="8703" spans="1:2" x14ac:dyDescent="0.25">
      <c r="A8703" s="33">
        <v>42161803</v>
      </c>
      <c r="B8703" s="34" t="s">
        <v>18639</v>
      </c>
    </row>
    <row r="8704" spans="1:2" x14ac:dyDescent="0.25">
      <c r="A8704" s="33">
        <v>42161804</v>
      </c>
      <c r="B8704" s="34" t="s">
        <v>16179</v>
      </c>
    </row>
    <row r="8705" spans="1:2" x14ac:dyDescent="0.25">
      <c r="A8705" s="33">
        <v>42171501</v>
      </c>
      <c r="B8705" s="34" t="s">
        <v>8341</v>
      </c>
    </row>
    <row r="8706" spans="1:2" x14ac:dyDescent="0.25">
      <c r="A8706" s="33">
        <v>42171502</v>
      </c>
      <c r="B8706" s="34" t="s">
        <v>15150</v>
      </c>
    </row>
    <row r="8707" spans="1:2" x14ac:dyDescent="0.25">
      <c r="A8707" s="33">
        <v>42171601</v>
      </c>
      <c r="B8707" s="34" t="s">
        <v>15506</v>
      </c>
    </row>
    <row r="8708" spans="1:2" x14ac:dyDescent="0.25">
      <c r="A8708" s="33">
        <v>42171602</v>
      </c>
      <c r="B8708" s="34" t="s">
        <v>473</v>
      </c>
    </row>
    <row r="8709" spans="1:2" x14ac:dyDescent="0.25">
      <c r="A8709" s="33">
        <v>42171603</v>
      </c>
      <c r="B8709" s="34" t="s">
        <v>4475</v>
      </c>
    </row>
    <row r="8710" spans="1:2" x14ac:dyDescent="0.25">
      <c r="A8710" s="33">
        <v>42171604</v>
      </c>
      <c r="B8710" s="34" t="s">
        <v>5110</v>
      </c>
    </row>
    <row r="8711" spans="1:2" x14ac:dyDescent="0.25">
      <c r="A8711" s="33">
        <v>42171605</v>
      </c>
      <c r="B8711" s="34" t="s">
        <v>687</v>
      </c>
    </row>
    <row r="8712" spans="1:2" x14ac:dyDescent="0.25">
      <c r="A8712" s="33">
        <v>42171606</v>
      </c>
      <c r="B8712" s="34" t="s">
        <v>13603</v>
      </c>
    </row>
    <row r="8713" spans="1:2" x14ac:dyDescent="0.25">
      <c r="A8713" s="33">
        <v>42171607</v>
      </c>
      <c r="B8713" s="34" t="s">
        <v>11965</v>
      </c>
    </row>
    <row r="8714" spans="1:2" x14ac:dyDescent="0.25">
      <c r="A8714" s="33">
        <v>42171608</v>
      </c>
      <c r="B8714" s="34" t="s">
        <v>5960</v>
      </c>
    </row>
    <row r="8715" spans="1:2" x14ac:dyDescent="0.25">
      <c r="A8715" s="33">
        <v>42171609</v>
      </c>
      <c r="B8715" s="34" t="s">
        <v>12412</v>
      </c>
    </row>
    <row r="8716" spans="1:2" x14ac:dyDescent="0.25">
      <c r="A8716" s="33">
        <v>42171610</v>
      </c>
      <c r="B8716" s="34" t="s">
        <v>18252</v>
      </c>
    </row>
    <row r="8717" spans="1:2" x14ac:dyDescent="0.25">
      <c r="A8717" s="33">
        <v>42171611</v>
      </c>
      <c r="B8717" s="34" t="s">
        <v>3447</v>
      </c>
    </row>
    <row r="8718" spans="1:2" x14ac:dyDescent="0.25">
      <c r="A8718" s="33">
        <v>42171612</v>
      </c>
      <c r="B8718" s="34" t="s">
        <v>8194</v>
      </c>
    </row>
    <row r="8719" spans="1:2" x14ac:dyDescent="0.25">
      <c r="A8719" s="33">
        <v>42171613</v>
      </c>
      <c r="B8719" s="34" t="s">
        <v>2774</v>
      </c>
    </row>
    <row r="8720" spans="1:2" x14ac:dyDescent="0.25">
      <c r="A8720" s="33">
        <v>42171614</v>
      </c>
      <c r="B8720" s="34" t="s">
        <v>13841</v>
      </c>
    </row>
    <row r="8721" spans="1:2" x14ac:dyDescent="0.25">
      <c r="A8721" s="33">
        <v>42171701</v>
      </c>
      <c r="B8721" s="34" t="s">
        <v>5794</v>
      </c>
    </row>
    <row r="8722" spans="1:2" x14ac:dyDescent="0.25">
      <c r="A8722" s="33">
        <v>42171702</v>
      </c>
      <c r="B8722" s="34" t="s">
        <v>414</v>
      </c>
    </row>
    <row r="8723" spans="1:2" x14ac:dyDescent="0.25">
      <c r="A8723" s="33">
        <v>42171703</v>
      </c>
      <c r="B8723" s="34" t="s">
        <v>12937</v>
      </c>
    </row>
    <row r="8724" spans="1:2" x14ac:dyDescent="0.25">
      <c r="A8724" s="33">
        <v>42171704</v>
      </c>
      <c r="B8724" s="34" t="s">
        <v>2711</v>
      </c>
    </row>
    <row r="8725" spans="1:2" x14ac:dyDescent="0.25">
      <c r="A8725" s="33">
        <v>42171801</v>
      </c>
      <c r="B8725" s="34" t="s">
        <v>18062</v>
      </c>
    </row>
    <row r="8726" spans="1:2" x14ac:dyDescent="0.25">
      <c r="A8726" s="33">
        <v>42171802</v>
      </c>
      <c r="B8726" s="34" t="s">
        <v>2493</v>
      </c>
    </row>
    <row r="8727" spans="1:2" x14ac:dyDescent="0.25">
      <c r="A8727" s="33">
        <v>42171803</v>
      </c>
      <c r="B8727" s="34" t="s">
        <v>6086</v>
      </c>
    </row>
    <row r="8728" spans="1:2" x14ac:dyDescent="0.25">
      <c r="A8728" s="33">
        <v>42171804</v>
      </c>
      <c r="B8728" s="34" t="s">
        <v>14321</v>
      </c>
    </row>
    <row r="8729" spans="1:2" x14ac:dyDescent="0.25">
      <c r="A8729" s="33">
        <v>42171805</v>
      </c>
      <c r="B8729" s="34" t="s">
        <v>2034</v>
      </c>
    </row>
    <row r="8730" spans="1:2" x14ac:dyDescent="0.25">
      <c r="A8730" s="33">
        <v>42171806</v>
      </c>
      <c r="B8730" s="34" t="s">
        <v>12684</v>
      </c>
    </row>
    <row r="8731" spans="1:2" x14ac:dyDescent="0.25">
      <c r="A8731" s="33">
        <v>42171901</v>
      </c>
      <c r="B8731" s="34" t="s">
        <v>7079</v>
      </c>
    </row>
    <row r="8732" spans="1:2" x14ac:dyDescent="0.25">
      <c r="A8732" s="33">
        <v>42171902</v>
      </c>
      <c r="B8732" s="34" t="s">
        <v>18577</v>
      </c>
    </row>
    <row r="8733" spans="1:2" x14ac:dyDescent="0.25">
      <c r="A8733" s="33">
        <v>42171903</v>
      </c>
      <c r="B8733" s="34" t="s">
        <v>2647</v>
      </c>
    </row>
    <row r="8734" spans="1:2" x14ac:dyDescent="0.25">
      <c r="A8734" s="33">
        <v>42171904</v>
      </c>
      <c r="B8734" s="34" t="s">
        <v>14697</v>
      </c>
    </row>
    <row r="8735" spans="1:2" x14ac:dyDescent="0.25">
      <c r="A8735" s="33">
        <v>42171905</v>
      </c>
      <c r="B8735" s="34" t="s">
        <v>11178</v>
      </c>
    </row>
    <row r="8736" spans="1:2" x14ac:dyDescent="0.25">
      <c r="A8736" s="33">
        <v>42171906</v>
      </c>
      <c r="B8736" s="34" t="s">
        <v>9476</v>
      </c>
    </row>
    <row r="8737" spans="1:2" x14ac:dyDescent="0.25">
      <c r="A8737" s="33">
        <v>42171907</v>
      </c>
      <c r="B8737" s="34" t="s">
        <v>5690</v>
      </c>
    </row>
    <row r="8738" spans="1:2" x14ac:dyDescent="0.25">
      <c r="A8738" s="33">
        <v>42171908</v>
      </c>
      <c r="B8738" s="34" t="s">
        <v>12318</v>
      </c>
    </row>
    <row r="8739" spans="1:2" x14ac:dyDescent="0.25">
      <c r="A8739" s="33">
        <v>42171909</v>
      </c>
      <c r="B8739" s="34" t="s">
        <v>18604</v>
      </c>
    </row>
    <row r="8740" spans="1:2" x14ac:dyDescent="0.25">
      <c r="A8740" s="33">
        <v>42171910</v>
      </c>
      <c r="B8740" s="34" t="s">
        <v>14130</v>
      </c>
    </row>
    <row r="8741" spans="1:2" x14ac:dyDescent="0.25">
      <c r="A8741" s="33">
        <v>42171911</v>
      </c>
      <c r="B8741" s="34" t="s">
        <v>15461</v>
      </c>
    </row>
    <row r="8742" spans="1:2" x14ac:dyDescent="0.25">
      <c r="A8742" s="33">
        <v>42171912</v>
      </c>
      <c r="B8742" s="34" t="s">
        <v>15998</v>
      </c>
    </row>
    <row r="8743" spans="1:2" x14ac:dyDescent="0.25">
      <c r="A8743" s="33">
        <v>42171913</v>
      </c>
      <c r="B8743" s="34" t="s">
        <v>1407</v>
      </c>
    </row>
    <row r="8744" spans="1:2" x14ac:dyDescent="0.25">
      <c r="A8744" s="33">
        <v>42171914</v>
      </c>
      <c r="B8744" s="34" t="s">
        <v>16217</v>
      </c>
    </row>
    <row r="8745" spans="1:2" x14ac:dyDescent="0.25">
      <c r="A8745" s="33">
        <v>42171915</v>
      </c>
      <c r="B8745" s="34" t="s">
        <v>12292</v>
      </c>
    </row>
    <row r="8746" spans="1:2" x14ac:dyDescent="0.25">
      <c r="A8746" s="33">
        <v>42171916</v>
      </c>
      <c r="B8746" s="34" t="s">
        <v>7182</v>
      </c>
    </row>
    <row r="8747" spans="1:2" x14ac:dyDescent="0.25">
      <c r="A8747" s="33">
        <v>42171917</v>
      </c>
      <c r="B8747" s="34" t="s">
        <v>12558</v>
      </c>
    </row>
    <row r="8748" spans="1:2" x14ac:dyDescent="0.25">
      <c r="A8748" s="33">
        <v>42171918</v>
      </c>
      <c r="B8748" s="34" t="s">
        <v>6948</v>
      </c>
    </row>
    <row r="8749" spans="1:2" x14ac:dyDescent="0.25">
      <c r="A8749" s="33">
        <v>42171919</v>
      </c>
      <c r="B8749" s="34" t="s">
        <v>17996</v>
      </c>
    </row>
    <row r="8750" spans="1:2" x14ac:dyDescent="0.25">
      <c r="A8750" s="33">
        <v>42171920</v>
      </c>
      <c r="B8750" s="34" t="s">
        <v>15673</v>
      </c>
    </row>
    <row r="8751" spans="1:2" x14ac:dyDescent="0.25">
      <c r="A8751" s="33">
        <v>42172001</v>
      </c>
      <c r="B8751" s="34" t="s">
        <v>5307</v>
      </c>
    </row>
    <row r="8752" spans="1:2" x14ac:dyDescent="0.25">
      <c r="A8752" s="33">
        <v>42172002</v>
      </c>
      <c r="B8752" s="34" t="s">
        <v>7125</v>
      </c>
    </row>
    <row r="8753" spans="1:2" x14ac:dyDescent="0.25">
      <c r="A8753" s="33">
        <v>42172003</v>
      </c>
      <c r="B8753" s="34" t="s">
        <v>3931</v>
      </c>
    </row>
    <row r="8754" spans="1:2" x14ac:dyDescent="0.25">
      <c r="A8754" s="33">
        <v>42172004</v>
      </c>
      <c r="B8754" s="34" t="s">
        <v>12614</v>
      </c>
    </row>
    <row r="8755" spans="1:2" x14ac:dyDescent="0.25">
      <c r="A8755" s="33">
        <v>42172005</v>
      </c>
      <c r="B8755" s="34" t="s">
        <v>6566</v>
      </c>
    </row>
    <row r="8756" spans="1:2" x14ac:dyDescent="0.25">
      <c r="A8756" s="33">
        <v>42172006</v>
      </c>
      <c r="B8756" s="34" t="s">
        <v>955</v>
      </c>
    </row>
    <row r="8757" spans="1:2" x14ac:dyDescent="0.25">
      <c r="A8757" s="33">
        <v>42172007</v>
      </c>
      <c r="B8757" s="34" t="s">
        <v>11487</v>
      </c>
    </row>
    <row r="8758" spans="1:2" x14ac:dyDescent="0.25">
      <c r="A8758" s="33">
        <v>42172008</v>
      </c>
      <c r="B8758" s="34" t="s">
        <v>18073</v>
      </c>
    </row>
    <row r="8759" spans="1:2" x14ac:dyDescent="0.25">
      <c r="A8759" s="33">
        <v>42172009</v>
      </c>
      <c r="B8759" s="34" t="s">
        <v>9907</v>
      </c>
    </row>
    <row r="8760" spans="1:2" x14ac:dyDescent="0.25">
      <c r="A8760" s="33">
        <v>42172010</v>
      </c>
      <c r="B8760" s="34" t="s">
        <v>16877</v>
      </c>
    </row>
    <row r="8761" spans="1:2" x14ac:dyDescent="0.25">
      <c r="A8761" s="33">
        <v>42172011</v>
      </c>
      <c r="B8761" s="34" t="s">
        <v>18764</v>
      </c>
    </row>
    <row r="8762" spans="1:2" x14ac:dyDescent="0.25">
      <c r="A8762" s="33">
        <v>42172012</v>
      </c>
      <c r="B8762" s="34" t="s">
        <v>14093</v>
      </c>
    </row>
    <row r="8763" spans="1:2" x14ac:dyDescent="0.25">
      <c r="A8763" s="33">
        <v>42172013</v>
      </c>
      <c r="B8763" s="34" t="s">
        <v>9428</v>
      </c>
    </row>
    <row r="8764" spans="1:2" x14ac:dyDescent="0.25">
      <c r="A8764" s="33">
        <v>42172014</v>
      </c>
      <c r="B8764" s="34" t="s">
        <v>11329</v>
      </c>
    </row>
    <row r="8765" spans="1:2" x14ac:dyDescent="0.25">
      <c r="A8765" s="33">
        <v>42172015</v>
      </c>
      <c r="B8765" s="34" t="s">
        <v>9086</v>
      </c>
    </row>
    <row r="8766" spans="1:2" x14ac:dyDescent="0.25">
      <c r="A8766" s="33">
        <v>42172016</v>
      </c>
      <c r="B8766" s="34" t="s">
        <v>15476</v>
      </c>
    </row>
    <row r="8767" spans="1:2" x14ac:dyDescent="0.25">
      <c r="A8767" s="33">
        <v>42172017</v>
      </c>
      <c r="B8767" s="34" t="s">
        <v>6789</v>
      </c>
    </row>
    <row r="8768" spans="1:2" x14ac:dyDescent="0.25">
      <c r="A8768" s="33">
        <v>42172101</v>
      </c>
      <c r="B8768" s="34" t="s">
        <v>4413</v>
      </c>
    </row>
    <row r="8769" spans="1:2" x14ac:dyDescent="0.25">
      <c r="A8769" s="33">
        <v>42172102</v>
      </c>
      <c r="B8769" s="34" t="s">
        <v>13642</v>
      </c>
    </row>
    <row r="8770" spans="1:2" x14ac:dyDescent="0.25">
      <c r="A8770" s="33">
        <v>42172103</v>
      </c>
      <c r="B8770" s="34" t="s">
        <v>14898</v>
      </c>
    </row>
    <row r="8771" spans="1:2" x14ac:dyDescent="0.25">
      <c r="A8771" s="33">
        <v>42172201</v>
      </c>
      <c r="B8771" s="34" t="s">
        <v>15162</v>
      </c>
    </row>
    <row r="8772" spans="1:2" x14ac:dyDescent="0.25">
      <c r="A8772" s="33">
        <v>42181501</v>
      </c>
      <c r="B8772" s="34" t="s">
        <v>2468</v>
      </c>
    </row>
    <row r="8773" spans="1:2" x14ac:dyDescent="0.25">
      <c r="A8773" s="33">
        <v>42181502</v>
      </c>
      <c r="B8773" s="34" t="s">
        <v>7571</v>
      </c>
    </row>
    <row r="8774" spans="1:2" x14ac:dyDescent="0.25">
      <c r="A8774" s="33">
        <v>42181503</v>
      </c>
      <c r="B8774" s="34" t="s">
        <v>11196</v>
      </c>
    </row>
    <row r="8775" spans="1:2" x14ac:dyDescent="0.25">
      <c r="A8775" s="33">
        <v>42181504</v>
      </c>
      <c r="B8775" s="34" t="s">
        <v>11273</v>
      </c>
    </row>
    <row r="8776" spans="1:2" x14ac:dyDescent="0.25">
      <c r="A8776" s="33">
        <v>42181505</v>
      </c>
      <c r="B8776" s="34" t="s">
        <v>13695</v>
      </c>
    </row>
    <row r="8777" spans="1:2" x14ac:dyDescent="0.25">
      <c r="A8777" s="33">
        <v>42181506</v>
      </c>
      <c r="B8777" s="34" t="s">
        <v>6896</v>
      </c>
    </row>
    <row r="8778" spans="1:2" x14ac:dyDescent="0.25">
      <c r="A8778" s="33">
        <v>42181507</v>
      </c>
      <c r="B8778" s="34" t="s">
        <v>13357</v>
      </c>
    </row>
    <row r="8779" spans="1:2" x14ac:dyDescent="0.25">
      <c r="A8779" s="33">
        <v>42181508</v>
      </c>
      <c r="B8779" s="34" t="s">
        <v>9025</v>
      </c>
    </row>
    <row r="8780" spans="1:2" x14ac:dyDescent="0.25">
      <c r="A8780" s="33">
        <v>42181509</v>
      </c>
      <c r="B8780" s="34" t="s">
        <v>258</v>
      </c>
    </row>
    <row r="8781" spans="1:2" x14ac:dyDescent="0.25">
      <c r="A8781" s="33">
        <v>42181510</v>
      </c>
      <c r="B8781" s="34" t="s">
        <v>4197</v>
      </c>
    </row>
    <row r="8782" spans="1:2" x14ac:dyDescent="0.25">
      <c r="A8782" s="33">
        <v>42181511</v>
      </c>
      <c r="B8782" s="34" t="s">
        <v>15736</v>
      </c>
    </row>
    <row r="8783" spans="1:2" x14ac:dyDescent="0.25">
      <c r="A8783" s="33">
        <v>42181512</v>
      </c>
      <c r="B8783" s="34" t="s">
        <v>17844</v>
      </c>
    </row>
    <row r="8784" spans="1:2" x14ac:dyDescent="0.25">
      <c r="A8784" s="33">
        <v>42181513</v>
      </c>
      <c r="B8784" s="34" t="s">
        <v>4453</v>
      </c>
    </row>
    <row r="8785" spans="1:2" x14ac:dyDescent="0.25">
      <c r="A8785" s="33">
        <v>42181514</v>
      </c>
      <c r="B8785" s="34" t="s">
        <v>5325</v>
      </c>
    </row>
    <row r="8786" spans="1:2" x14ac:dyDescent="0.25">
      <c r="A8786" s="33">
        <v>42181515</v>
      </c>
      <c r="B8786" s="34" t="s">
        <v>3469</v>
      </c>
    </row>
    <row r="8787" spans="1:2" x14ac:dyDescent="0.25">
      <c r="A8787" s="33">
        <v>42181516</v>
      </c>
      <c r="B8787" s="34" t="s">
        <v>14092</v>
      </c>
    </row>
    <row r="8788" spans="1:2" x14ac:dyDescent="0.25">
      <c r="A8788" s="33">
        <v>42181517</v>
      </c>
      <c r="B8788" s="34" t="s">
        <v>2564</v>
      </c>
    </row>
    <row r="8789" spans="1:2" x14ac:dyDescent="0.25">
      <c r="A8789" s="33">
        <v>42181601</v>
      </c>
      <c r="B8789" s="34" t="s">
        <v>12591</v>
      </c>
    </row>
    <row r="8790" spans="1:2" x14ac:dyDescent="0.25">
      <c r="A8790" s="33">
        <v>42181602</v>
      </c>
      <c r="B8790" s="34" t="s">
        <v>11070</v>
      </c>
    </row>
    <row r="8791" spans="1:2" x14ac:dyDescent="0.25">
      <c r="A8791" s="33">
        <v>42181603</v>
      </c>
      <c r="B8791" s="34" t="s">
        <v>14612</v>
      </c>
    </row>
    <row r="8792" spans="1:2" x14ac:dyDescent="0.25">
      <c r="A8792" s="33">
        <v>42181604</v>
      </c>
      <c r="B8792" s="34" t="s">
        <v>1016</v>
      </c>
    </row>
    <row r="8793" spans="1:2" x14ac:dyDescent="0.25">
      <c r="A8793" s="33">
        <v>42181605</v>
      </c>
      <c r="B8793" s="34" t="s">
        <v>2153</v>
      </c>
    </row>
    <row r="8794" spans="1:2" x14ac:dyDescent="0.25">
      <c r="A8794" s="33">
        <v>42181606</v>
      </c>
      <c r="B8794" s="34" t="s">
        <v>15353</v>
      </c>
    </row>
    <row r="8795" spans="1:2" x14ac:dyDescent="0.25">
      <c r="A8795" s="33">
        <v>42181607</v>
      </c>
      <c r="B8795" s="34" t="s">
        <v>17387</v>
      </c>
    </row>
    <row r="8796" spans="1:2" x14ac:dyDescent="0.25">
      <c r="A8796" s="33">
        <v>42181608</v>
      </c>
      <c r="B8796" s="34" t="s">
        <v>5488</v>
      </c>
    </row>
    <row r="8797" spans="1:2" x14ac:dyDescent="0.25">
      <c r="A8797" s="33">
        <v>42181609</v>
      </c>
      <c r="B8797" s="34" t="s">
        <v>8397</v>
      </c>
    </row>
    <row r="8798" spans="1:2" x14ac:dyDescent="0.25">
      <c r="A8798" s="33">
        <v>42181610</v>
      </c>
      <c r="B8798" s="34" t="s">
        <v>3426</v>
      </c>
    </row>
    <row r="8799" spans="1:2" x14ac:dyDescent="0.25">
      <c r="A8799" s="33">
        <v>42181701</v>
      </c>
      <c r="B8799" s="34" t="s">
        <v>10342</v>
      </c>
    </row>
    <row r="8800" spans="1:2" x14ac:dyDescent="0.25">
      <c r="A8800" s="33">
        <v>42181702</v>
      </c>
      <c r="B8800" s="34" t="s">
        <v>18836</v>
      </c>
    </row>
    <row r="8801" spans="1:2" x14ac:dyDescent="0.25">
      <c r="A8801" s="33">
        <v>42181703</v>
      </c>
      <c r="B8801" s="34" t="s">
        <v>14935</v>
      </c>
    </row>
    <row r="8802" spans="1:2" x14ac:dyDescent="0.25">
      <c r="A8802" s="33">
        <v>42181704</v>
      </c>
      <c r="B8802" s="34" t="s">
        <v>16014</v>
      </c>
    </row>
    <row r="8803" spans="1:2" x14ac:dyDescent="0.25">
      <c r="A8803" s="33">
        <v>42181705</v>
      </c>
      <c r="B8803" s="34" t="s">
        <v>13383</v>
      </c>
    </row>
    <row r="8804" spans="1:2" x14ac:dyDescent="0.25">
      <c r="A8804" s="33">
        <v>42181706</v>
      </c>
      <c r="B8804" s="34" t="s">
        <v>12766</v>
      </c>
    </row>
    <row r="8805" spans="1:2" x14ac:dyDescent="0.25">
      <c r="A8805" s="33">
        <v>42181707</v>
      </c>
      <c r="B8805" s="34" t="s">
        <v>9348</v>
      </c>
    </row>
    <row r="8806" spans="1:2" x14ac:dyDescent="0.25">
      <c r="A8806" s="33">
        <v>42181708</v>
      </c>
      <c r="B8806" s="34" t="s">
        <v>15504</v>
      </c>
    </row>
    <row r="8807" spans="1:2" x14ac:dyDescent="0.25">
      <c r="A8807" s="33">
        <v>42181709</v>
      </c>
      <c r="B8807" s="34" t="s">
        <v>5327</v>
      </c>
    </row>
    <row r="8808" spans="1:2" x14ac:dyDescent="0.25">
      <c r="A8808" s="33">
        <v>42181710</v>
      </c>
      <c r="B8808" s="34" t="s">
        <v>1650</v>
      </c>
    </row>
    <row r="8809" spans="1:2" x14ac:dyDescent="0.25">
      <c r="A8809" s="33">
        <v>42181711</v>
      </c>
      <c r="B8809" s="34" t="s">
        <v>10899</v>
      </c>
    </row>
    <row r="8810" spans="1:2" x14ac:dyDescent="0.25">
      <c r="A8810" s="33">
        <v>42181712</v>
      </c>
      <c r="B8810" s="34" t="s">
        <v>13355</v>
      </c>
    </row>
    <row r="8811" spans="1:2" x14ac:dyDescent="0.25">
      <c r="A8811" s="33">
        <v>42181713</v>
      </c>
      <c r="B8811" s="34" t="s">
        <v>4423</v>
      </c>
    </row>
    <row r="8812" spans="1:2" x14ac:dyDescent="0.25">
      <c r="A8812" s="33">
        <v>42181714</v>
      </c>
      <c r="B8812" s="34" t="s">
        <v>6192</v>
      </c>
    </row>
    <row r="8813" spans="1:2" x14ac:dyDescent="0.25">
      <c r="A8813" s="33">
        <v>42181715</v>
      </c>
      <c r="B8813" s="34" t="s">
        <v>7164</v>
      </c>
    </row>
    <row r="8814" spans="1:2" x14ac:dyDescent="0.25">
      <c r="A8814" s="33">
        <v>42181716</v>
      </c>
      <c r="B8814" s="34" t="s">
        <v>10542</v>
      </c>
    </row>
    <row r="8815" spans="1:2" x14ac:dyDescent="0.25">
      <c r="A8815" s="33">
        <v>42181717</v>
      </c>
      <c r="B8815" s="34" t="s">
        <v>1305</v>
      </c>
    </row>
    <row r="8816" spans="1:2" x14ac:dyDescent="0.25">
      <c r="A8816" s="33">
        <v>42181718</v>
      </c>
      <c r="B8816" s="34" t="s">
        <v>16713</v>
      </c>
    </row>
    <row r="8817" spans="1:2" x14ac:dyDescent="0.25">
      <c r="A8817" s="33">
        <v>42181719</v>
      </c>
      <c r="B8817" s="34" t="s">
        <v>6836</v>
      </c>
    </row>
    <row r="8818" spans="1:2" x14ac:dyDescent="0.25">
      <c r="A8818" s="33">
        <v>42181801</v>
      </c>
      <c r="B8818" s="34" t="s">
        <v>2508</v>
      </c>
    </row>
    <row r="8819" spans="1:2" x14ac:dyDescent="0.25">
      <c r="A8819" s="33">
        <v>42181802</v>
      </c>
      <c r="B8819" s="34" t="s">
        <v>11315</v>
      </c>
    </row>
    <row r="8820" spans="1:2" x14ac:dyDescent="0.25">
      <c r="A8820" s="33">
        <v>42181803</v>
      </c>
      <c r="B8820" s="34" t="s">
        <v>9870</v>
      </c>
    </row>
    <row r="8821" spans="1:2" x14ac:dyDescent="0.25">
      <c r="A8821" s="33">
        <v>42181804</v>
      </c>
      <c r="B8821" s="34" t="s">
        <v>1169</v>
      </c>
    </row>
    <row r="8822" spans="1:2" x14ac:dyDescent="0.25">
      <c r="A8822" s="33">
        <v>42181805</v>
      </c>
      <c r="B8822" s="34" t="s">
        <v>2442</v>
      </c>
    </row>
    <row r="8823" spans="1:2" x14ac:dyDescent="0.25">
      <c r="A8823" s="33">
        <v>42181901</v>
      </c>
      <c r="B8823" s="34" t="s">
        <v>860</v>
      </c>
    </row>
    <row r="8824" spans="1:2" x14ac:dyDescent="0.25">
      <c r="A8824" s="33">
        <v>42181902</v>
      </c>
      <c r="B8824" s="34" t="s">
        <v>18447</v>
      </c>
    </row>
    <row r="8825" spans="1:2" x14ac:dyDescent="0.25">
      <c r="A8825" s="33">
        <v>42181903</v>
      </c>
      <c r="B8825" s="34" t="s">
        <v>49</v>
      </c>
    </row>
    <row r="8826" spans="1:2" x14ac:dyDescent="0.25">
      <c r="A8826" s="33">
        <v>42181904</v>
      </c>
      <c r="B8826" s="34" t="s">
        <v>9211</v>
      </c>
    </row>
    <row r="8827" spans="1:2" x14ac:dyDescent="0.25">
      <c r="A8827" s="33">
        <v>42181905</v>
      </c>
      <c r="B8827" s="34" t="s">
        <v>1252</v>
      </c>
    </row>
    <row r="8828" spans="1:2" x14ac:dyDescent="0.25">
      <c r="A8828" s="33">
        <v>42181906</v>
      </c>
      <c r="B8828" s="34" t="s">
        <v>11749</v>
      </c>
    </row>
    <row r="8829" spans="1:2" x14ac:dyDescent="0.25">
      <c r="A8829" s="33">
        <v>42181907</v>
      </c>
      <c r="B8829" s="34" t="s">
        <v>11581</v>
      </c>
    </row>
    <row r="8830" spans="1:2" x14ac:dyDescent="0.25">
      <c r="A8830" s="33">
        <v>42181908</v>
      </c>
      <c r="B8830" s="34" t="s">
        <v>14077</v>
      </c>
    </row>
    <row r="8831" spans="1:2" x14ac:dyDescent="0.25">
      <c r="A8831" s="33">
        <v>42181909</v>
      </c>
      <c r="B8831" s="34" t="s">
        <v>2416</v>
      </c>
    </row>
    <row r="8832" spans="1:2" x14ac:dyDescent="0.25">
      <c r="A8832" s="33">
        <v>42181910</v>
      </c>
      <c r="B8832" s="34" t="s">
        <v>430</v>
      </c>
    </row>
    <row r="8833" spans="1:2" x14ac:dyDescent="0.25">
      <c r="A8833" s="33">
        <v>42181911</v>
      </c>
      <c r="B8833" s="34" t="s">
        <v>7547</v>
      </c>
    </row>
    <row r="8834" spans="1:2" x14ac:dyDescent="0.25">
      <c r="A8834" s="33">
        <v>42182001</v>
      </c>
      <c r="B8834" s="34" t="s">
        <v>12103</v>
      </c>
    </row>
    <row r="8835" spans="1:2" x14ac:dyDescent="0.25">
      <c r="A8835" s="33">
        <v>42182002</v>
      </c>
      <c r="B8835" s="34" t="s">
        <v>1920</v>
      </c>
    </row>
    <row r="8836" spans="1:2" x14ac:dyDescent="0.25">
      <c r="A8836" s="33">
        <v>42182003</v>
      </c>
      <c r="B8836" s="34" t="s">
        <v>3166</v>
      </c>
    </row>
    <row r="8837" spans="1:2" x14ac:dyDescent="0.25">
      <c r="A8837" s="33">
        <v>42182004</v>
      </c>
      <c r="B8837" s="34" t="s">
        <v>13175</v>
      </c>
    </row>
    <row r="8838" spans="1:2" x14ac:dyDescent="0.25">
      <c r="A8838" s="33">
        <v>42182005</v>
      </c>
      <c r="B8838" s="34" t="s">
        <v>5311</v>
      </c>
    </row>
    <row r="8839" spans="1:2" x14ac:dyDescent="0.25">
      <c r="A8839" s="33">
        <v>42182006</v>
      </c>
      <c r="B8839" s="34" t="s">
        <v>10313</v>
      </c>
    </row>
    <row r="8840" spans="1:2" x14ac:dyDescent="0.25">
      <c r="A8840" s="33">
        <v>42182007</v>
      </c>
      <c r="B8840" s="34" t="s">
        <v>18238</v>
      </c>
    </row>
    <row r="8841" spans="1:2" x14ac:dyDescent="0.25">
      <c r="A8841" s="33">
        <v>42182008</v>
      </c>
      <c r="B8841" s="34" t="s">
        <v>18974</v>
      </c>
    </row>
    <row r="8842" spans="1:2" x14ac:dyDescent="0.25">
      <c r="A8842" s="33">
        <v>42182009</v>
      </c>
      <c r="B8842" s="34" t="s">
        <v>1424</v>
      </c>
    </row>
    <row r="8843" spans="1:2" x14ac:dyDescent="0.25">
      <c r="A8843" s="33">
        <v>42182010</v>
      </c>
      <c r="B8843" s="34" t="s">
        <v>5478</v>
      </c>
    </row>
    <row r="8844" spans="1:2" x14ac:dyDescent="0.25">
      <c r="A8844" s="33">
        <v>42182011</v>
      </c>
      <c r="B8844" s="34" t="s">
        <v>1450</v>
      </c>
    </row>
    <row r="8845" spans="1:2" x14ac:dyDescent="0.25">
      <c r="A8845" s="33">
        <v>42182012</v>
      </c>
      <c r="B8845" s="34" t="s">
        <v>18376</v>
      </c>
    </row>
    <row r="8846" spans="1:2" x14ac:dyDescent="0.25">
      <c r="A8846" s="33">
        <v>42182013</v>
      </c>
      <c r="B8846" s="34" t="s">
        <v>5239</v>
      </c>
    </row>
    <row r="8847" spans="1:2" x14ac:dyDescent="0.25">
      <c r="A8847" s="33">
        <v>42182014</v>
      </c>
      <c r="B8847" s="34" t="s">
        <v>7089</v>
      </c>
    </row>
    <row r="8848" spans="1:2" x14ac:dyDescent="0.25">
      <c r="A8848" s="33">
        <v>42182015</v>
      </c>
      <c r="B8848" s="34" t="s">
        <v>11669</v>
      </c>
    </row>
    <row r="8849" spans="1:2" x14ac:dyDescent="0.25">
      <c r="A8849" s="33">
        <v>42182016</v>
      </c>
      <c r="B8849" s="34" t="s">
        <v>18166</v>
      </c>
    </row>
    <row r="8850" spans="1:2" x14ac:dyDescent="0.25">
      <c r="A8850" s="33">
        <v>42182017</v>
      </c>
      <c r="B8850" s="34" t="s">
        <v>10353</v>
      </c>
    </row>
    <row r="8851" spans="1:2" x14ac:dyDescent="0.25">
      <c r="A8851" s="33">
        <v>42182018</v>
      </c>
      <c r="B8851" s="34" t="s">
        <v>8300</v>
      </c>
    </row>
    <row r="8852" spans="1:2" x14ac:dyDescent="0.25">
      <c r="A8852" s="33">
        <v>42182019</v>
      </c>
      <c r="B8852" s="34" t="s">
        <v>182</v>
      </c>
    </row>
    <row r="8853" spans="1:2" x14ac:dyDescent="0.25">
      <c r="A8853" s="33">
        <v>42182020</v>
      </c>
      <c r="B8853" s="34" t="s">
        <v>6553</v>
      </c>
    </row>
    <row r="8854" spans="1:2" x14ac:dyDescent="0.25">
      <c r="A8854" s="33">
        <v>42182101</v>
      </c>
      <c r="B8854" s="34" t="s">
        <v>17280</v>
      </c>
    </row>
    <row r="8855" spans="1:2" x14ac:dyDescent="0.25">
      <c r="A8855" s="33">
        <v>42182102</v>
      </c>
      <c r="B8855" s="34" t="s">
        <v>6669</v>
      </c>
    </row>
    <row r="8856" spans="1:2" x14ac:dyDescent="0.25">
      <c r="A8856" s="33">
        <v>42182103</v>
      </c>
      <c r="B8856" s="34" t="s">
        <v>13031</v>
      </c>
    </row>
    <row r="8857" spans="1:2" x14ac:dyDescent="0.25">
      <c r="A8857" s="33">
        <v>42182104</v>
      </c>
      <c r="B8857" s="34" t="s">
        <v>3975</v>
      </c>
    </row>
    <row r="8858" spans="1:2" x14ac:dyDescent="0.25">
      <c r="A8858" s="33">
        <v>42182105</v>
      </c>
      <c r="B8858" s="34" t="s">
        <v>13288</v>
      </c>
    </row>
    <row r="8859" spans="1:2" x14ac:dyDescent="0.25">
      <c r="A8859" s="33">
        <v>42182106</v>
      </c>
      <c r="B8859" s="34" t="s">
        <v>4411</v>
      </c>
    </row>
    <row r="8860" spans="1:2" x14ac:dyDescent="0.25">
      <c r="A8860" s="33">
        <v>42182107</v>
      </c>
      <c r="B8860" s="34" t="s">
        <v>13989</v>
      </c>
    </row>
    <row r="8861" spans="1:2" x14ac:dyDescent="0.25">
      <c r="A8861" s="33">
        <v>42182108</v>
      </c>
      <c r="B8861" s="34" t="s">
        <v>9076</v>
      </c>
    </row>
    <row r="8862" spans="1:2" x14ac:dyDescent="0.25">
      <c r="A8862" s="33">
        <v>42182201</v>
      </c>
      <c r="B8862" s="34" t="s">
        <v>16762</v>
      </c>
    </row>
    <row r="8863" spans="1:2" x14ac:dyDescent="0.25">
      <c r="A8863" s="33">
        <v>42182202</v>
      </c>
      <c r="B8863" s="34" t="s">
        <v>3004</v>
      </c>
    </row>
    <row r="8864" spans="1:2" x14ac:dyDescent="0.25">
      <c r="A8864" s="33">
        <v>42182203</v>
      </c>
      <c r="B8864" s="34" t="s">
        <v>5305</v>
      </c>
    </row>
    <row r="8865" spans="1:2" x14ac:dyDescent="0.25">
      <c r="A8865" s="33">
        <v>42182204</v>
      </c>
      <c r="B8865" s="34" t="s">
        <v>15277</v>
      </c>
    </row>
    <row r="8866" spans="1:2" x14ac:dyDescent="0.25">
      <c r="A8866" s="33">
        <v>42182205</v>
      </c>
      <c r="B8866" s="34" t="s">
        <v>373</v>
      </c>
    </row>
    <row r="8867" spans="1:2" x14ac:dyDescent="0.25">
      <c r="A8867" s="33">
        <v>42182206</v>
      </c>
      <c r="B8867" s="34" t="s">
        <v>16856</v>
      </c>
    </row>
    <row r="8868" spans="1:2" x14ac:dyDescent="0.25">
      <c r="A8868" s="33">
        <v>42182207</v>
      </c>
      <c r="B8868" s="34" t="s">
        <v>17608</v>
      </c>
    </row>
    <row r="8869" spans="1:2" x14ac:dyDescent="0.25">
      <c r="A8869" s="33">
        <v>42182208</v>
      </c>
      <c r="B8869" s="34" t="s">
        <v>13877</v>
      </c>
    </row>
    <row r="8870" spans="1:2" x14ac:dyDescent="0.25">
      <c r="A8870" s="33">
        <v>42182209</v>
      </c>
      <c r="B8870" s="34" t="s">
        <v>99</v>
      </c>
    </row>
    <row r="8871" spans="1:2" x14ac:dyDescent="0.25">
      <c r="A8871" s="33">
        <v>42182301</v>
      </c>
      <c r="B8871" s="34" t="s">
        <v>15117</v>
      </c>
    </row>
    <row r="8872" spans="1:2" x14ac:dyDescent="0.25">
      <c r="A8872" s="33">
        <v>42182302</v>
      </c>
      <c r="B8872" s="34" t="s">
        <v>2835</v>
      </c>
    </row>
    <row r="8873" spans="1:2" x14ac:dyDescent="0.25">
      <c r="A8873" s="33">
        <v>42182303</v>
      </c>
      <c r="B8873" s="34" t="s">
        <v>16067</v>
      </c>
    </row>
    <row r="8874" spans="1:2" x14ac:dyDescent="0.25">
      <c r="A8874" s="33">
        <v>42182304</v>
      </c>
      <c r="B8874" s="34" t="s">
        <v>1959</v>
      </c>
    </row>
    <row r="8875" spans="1:2" x14ac:dyDescent="0.25">
      <c r="A8875" s="33">
        <v>42182305</v>
      </c>
      <c r="B8875" s="34" t="s">
        <v>12467</v>
      </c>
    </row>
    <row r="8876" spans="1:2" x14ac:dyDescent="0.25">
      <c r="A8876" s="33">
        <v>42182306</v>
      </c>
      <c r="B8876" s="34" t="s">
        <v>15757</v>
      </c>
    </row>
    <row r="8877" spans="1:2" x14ac:dyDescent="0.25">
      <c r="A8877" s="33">
        <v>42182307</v>
      </c>
      <c r="B8877" s="34" t="s">
        <v>3932</v>
      </c>
    </row>
    <row r="8878" spans="1:2" x14ac:dyDescent="0.25">
      <c r="A8878" s="33">
        <v>42182308</v>
      </c>
      <c r="B8878" s="34" t="s">
        <v>5220</v>
      </c>
    </row>
    <row r="8879" spans="1:2" x14ac:dyDescent="0.25">
      <c r="A8879" s="33">
        <v>42182309</v>
      </c>
      <c r="B8879" s="34" t="s">
        <v>12117</v>
      </c>
    </row>
    <row r="8880" spans="1:2" x14ac:dyDescent="0.25">
      <c r="A8880" s="33">
        <v>42182310</v>
      </c>
      <c r="B8880" s="34" t="s">
        <v>843</v>
      </c>
    </row>
    <row r="8881" spans="1:2" x14ac:dyDescent="0.25">
      <c r="A8881" s="33">
        <v>42182311</v>
      </c>
      <c r="B8881" s="34" t="s">
        <v>14994</v>
      </c>
    </row>
    <row r="8882" spans="1:2" x14ac:dyDescent="0.25">
      <c r="A8882" s="33">
        <v>42182312</v>
      </c>
      <c r="B8882" s="34" t="s">
        <v>12270</v>
      </c>
    </row>
    <row r="8883" spans="1:2" x14ac:dyDescent="0.25">
      <c r="A8883" s="33">
        <v>42182313</v>
      </c>
      <c r="B8883" s="34" t="s">
        <v>17386</v>
      </c>
    </row>
    <row r="8884" spans="1:2" x14ac:dyDescent="0.25">
      <c r="A8884" s="33">
        <v>42182314</v>
      </c>
      <c r="B8884" s="34" t="s">
        <v>7947</v>
      </c>
    </row>
    <row r="8885" spans="1:2" x14ac:dyDescent="0.25">
      <c r="A8885" s="33">
        <v>42182401</v>
      </c>
      <c r="B8885" s="34" t="s">
        <v>12505</v>
      </c>
    </row>
    <row r="8886" spans="1:2" x14ac:dyDescent="0.25">
      <c r="A8886" s="33">
        <v>42182402</v>
      </c>
      <c r="B8886" s="34" t="s">
        <v>6954</v>
      </c>
    </row>
    <row r="8887" spans="1:2" x14ac:dyDescent="0.25">
      <c r="A8887" s="33">
        <v>42182403</v>
      </c>
      <c r="B8887" s="34" t="s">
        <v>9797</v>
      </c>
    </row>
    <row r="8888" spans="1:2" x14ac:dyDescent="0.25">
      <c r="A8888" s="33">
        <v>42182404</v>
      </c>
      <c r="B8888" s="34" t="s">
        <v>14806</v>
      </c>
    </row>
    <row r="8889" spans="1:2" x14ac:dyDescent="0.25">
      <c r="A8889" s="33">
        <v>42182405</v>
      </c>
      <c r="B8889" s="34" t="s">
        <v>8936</v>
      </c>
    </row>
    <row r="8890" spans="1:2" x14ac:dyDescent="0.25">
      <c r="A8890" s="33">
        <v>42182406</v>
      </c>
      <c r="B8890" s="34" t="s">
        <v>4508</v>
      </c>
    </row>
    <row r="8891" spans="1:2" x14ac:dyDescent="0.25">
      <c r="A8891" s="33">
        <v>42182407</v>
      </c>
      <c r="B8891" s="34" t="s">
        <v>2996</v>
      </c>
    </row>
    <row r="8892" spans="1:2" x14ac:dyDescent="0.25">
      <c r="A8892" s="33">
        <v>42182408</v>
      </c>
      <c r="B8892" s="34" t="s">
        <v>3672</v>
      </c>
    </row>
    <row r="8893" spans="1:2" x14ac:dyDescent="0.25">
      <c r="A8893" s="33">
        <v>42182409</v>
      </c>
      <c r="B8893" s="34" t="s">
        <v>2574</v>
      </c>
    </row>
    <row r="8894" spans="1:2" x14ac:dyDescent="0.25">
      <c r="A8894" s="33">
        <v>42182410</v>
      </c>
      <c r="B8894" s="34" t="s">
        <v>14506</v>
      </c>
    </row>
    <row r="8895" spans="1:2" x14ac:dyDescent="0.25">
      <c r="A8895" s="33">
        <v>42182411</v>
      </c>
      <c r="B8895" s="34" t="s">
        <v>14035</v>
      </c>
    </row>
    <row r="8896" spans="1:2" x14ac:dyDescent="0.25">
      <c r="A8896" s="33">
        <v>42182412</v>
      </c>
      <c r="B8896" s="34" t="s">
        <v>5972</v>
      </c>
    </row>
    <row r="8897" spans="1:2" x14ac:dyDescent="0.25">
      <c r="A8897" s="33">
        <v>42182413</v>
      </c>
      <c r="B8897" s="34" t="s">
        <v>8689</v>
      </c>
    </row>
    <row r="8898" spans="1:2" x14ac:dyDescent="0.25">
      <c r="A8898" s="33">
        <v>42182414</v>
      </c>
      <c r="B8898" s="34" t="s">
        <v>9592</v>
      </c>
    </row>
    <row r="8899" spans="1:2" x14ac:dyDescent="0.25">
      <c r="A8899" s="33">
        <v>42182415</v>
      </c>
      <c r="B8899" s="34" t="s">
        <v>7289</v>
      </c>
    </row>
    <row r="8900" spans="1:2" x14ac:dyDescent="0.25">
      <c r="A8900" s="33">
        <v>42182416</v>
      </c>
      <c r="B8900" s="34" t="s">
        <v>6377</v>
      </c>
    </row>
    <row r="8901" spans="1:2" x14ac:dyDescent="0.25">
      <c r="A8901" s="33">
        <v>42182417</v>
      </c>
      <c r="B8901" s="34" t="s">
        <v>7914</v>
      </c>
    </row>
    <row r="8902" spans="1:2" x14ac:dyDescent="0.25">
      <c r="A8902" s="33">
        <v>42182418</v>
      </c>
      <c r="B8902" s="34" t="s">
        <v>938</v>
      </c>
    </row>
    <row r="8903" spans="1:2" x14ac:dyDescent="0.25">
      <c r="A8903" s="33">
        <v>42182419</v>
      </c>
      <c r="B8903" s="34" t="s">
        <v>14785</v>
      </c>
    </row>
    <row r="8904" spans="1:2" x14ac:dyDescent="0.25">
      <c r="A8904" s="33">
        <v>42182420</v>
      </c>
      <c r="B8904" s="34" t="s">
        <v>18055</v>
      </c>
    </row>
    <row r="8905" spans="1:2" x14ac:dyDescent="0.25">
      <c r="A8905" s="33">
        <v>42182421</v>
      </c>
      <c r="B8905" s="34" t="s">
        <v>12861</v>
      </c>
    </row>
    <row r="8906" spans="1:2" x14ac:dyDescent="0.25">
      <c r="A8906" s="33">
        <v>42182422</v>
      </c>
      <c r="B8906" s="34" t="s">
        <v>702</v>
      </c>
    </row>
    <row r="8907" spans="1:2" x14ac:dyDescent="0.25">
      <c r="A8907" s="33">
        <v>42182501</v>
      </c>
      <c r="B8907" s="34" t="s">
        <v>3648</v>
      </c>
    </row>
    <row r="8908" spans="1:2" x14ac:dyDescent="0.25">
      <c r="A8908" s="33">
        <v>42182502</v>
      </c>
      <c r="B8908" s="34" t="s">
        <v>6081</v>
      </c>
    </row>
    <row r="8909" spans="1:2" x14ac:dyDescent="0.25">
      <c r="A8909" s="33">
        <v>42182601</v>
      </c>
      <c r="B8909" s="34" t="s">
        <v>16860</v>
      </c>
    </row>
    <row r="8910" spans="1:2" x14ac:dyDescent="0.25">
      <c r="A8910" s="33">
        <v>42182602</v>
      </c>
      <c r="B8910" s="34" t="s">
        <v>5627</v>
      </c>
    </row>
    <row r="8911" spans="1:2" x14ac:dyDescent="0.25">
      <c r="A8911" s="33">
        <v>42182603</v>
      </c>
      <c r="B8911" s="34" t="s">
        <v>16135</v>
      </c>
    </row>
    <row r="8912" spans="1:2" x14ac:dyDescent="0.25">
      <c r="A8912" s="33">
        <v>42182604</v>
      </c>
      <c r="B8912" s="34" t="s">
        <v>16691</v>
      </c>
    </row>
    <row r="8913" spans="1:2" x14ac:dyDescent="0.25">
      <c r="A8913" s="33">
        <v>42182701</v>
      </c>
      <c r="B8913" s="34" t="s">
        <v>9960</v>
      </c>
    </row>
    <row r="8914" spans="1:2" x14ac:dyDescent="0.25">
      <c r="A8914" s="33">
        <v>42182702</v>
      </c>
      <c r="B8914" s="34" t="s">
        <v>3826</v>
      </c>
    </row>
    <row r="8915" spans="1:2" x14ac:dyDescent="0.25">
      <c r="A8915" s="33">
        <v>42182703</v>
      </c>
      <c r="B8915" s="34" t="s">
        <v>4283</v>
      </c>
    </row>
    <row r="8916" spans="1:2" x14ac:dyDescent="0.25">
      <c r="A8916" s="33">
        <v>42182704</v>
      </c>
      <c r="B8916" s="34" t="s">
        <v>7419</v>
      </c>
    </row>
    <row r="8917" spans="1:2" x14ac:dyDescent="0.25">
      <c r="A8917" s="33">
        <v>42182801</v>
      </c>
      <c r="B8917" s="34" t="s">
        <v>4628</v>
      </c>
    </row>
    <row r="8918" spans="1:2" x14ac:dyDescent="0.25">
      <c r="A8918" s="33">
        <v>42182802</v>
      </c>
      <c r="B8918" s="34" t="s">
        <v>14190</v>
      </c>
    </row>
    <row r="8919" spans="1:2" x14ac:dyDescent="0.25">
      <c r="A8919" s="33">
        <v>42182803</v>
      </c>
      <c r="B8919" s="34" t="s">
        <v>16969</v>
      </c>
    </row>
    <row r="8920" spans="1:2" x14ac:dyDescent="0.25">
      <c r="A8920" s="33">
        <v>42182804</v>
      </c>
      <c r="B8920" s="34" t="s">
        <v>8305</v>
      </c>
    </row>
    <row r="8921" spans="1:2" x14ac:dyDescent="0.25">
      <c r="A8921" s="33">
        <v>42182805</v>
      </c>
      <c r="B8921" s="34" t="s">
        <v>14867</v>
      </c>
    </row>
    <row r="8922" spans="1:2" x14ac:dyDescent="0.25">
      <c r="A8922" s="33">
        <v>42182806</v>
      </c>
      <c r="B8922" s="34" t="s">
        <v>16835</v>
      </c>
    </row>
    <row r="8923" spans="1:2" x14ac:dyDescent="0.25">
      <c r="A8923" s="33">
        <v>42182807</v>
      </c>
      <c r="B8923" s="34" t="s">
        <v>5240</v>
      </c>
    </row>
    <row r="8924" spans="1:2" x14ac:dyDescent="0.25">
      <c r="A8924" s="33">
        <v>42182808</v>
      </c>
      <c r="B8924" s="34" t="s">
        <v>9862</v>
      </c>
    </row>
    <row r="8925" spans="1:2" x14ac:dyDescent="0.25">
      <c r="A8925" s="33">
        <v>42182901</v>
      </c>
      <c r="B8925" s="34" t="s">
        <v>3281</v>
      </c>
    </row>
    <row r="8926" spans="1:2" x14ac:dyDescent="0.25">
      <c r="A8926" s="33">
        <v>42182902</v>
      </c>
      <c r="B8926" s="34" t="s">
        <v>3568</v>
      </c>
    </row>
    <row r="8927" spans="1:2" x14ac:dyDescent="0.25">
      <c r="A8927" s="33">
        <v>42182903</v>
      </c>
      <c r="B8927" s="34" t="s">
        <v>10018</v>
      </c>
    </row>
    <row r="8928" spans="1:2" x14ac:dyDescent="0.25">
      <c r="A8928" s="33">
        <v>42182904</v>
      </c>
      <c r="B8928" s="34" t="s">
        <v>11401</v>
      </c>
    </row>
    <row r="8929" spans="1:2" x14ac:dyDescent="0.25">
      <c r="A8929" s="33">
        <v>42183001</v>
      </c>
      <c r="B8929" s="34" t="s">
        <v>15500</v>
      </c>
    </row>
    <row r="8930" spans="1:2" x14ac:dyDescent="0.25">
      <c r="A8930" s="33">
        <v>42183002</v>
      </c>
      <c r="B8930" s="34" t="s">
        <v>4536</v>
      </c>
    </row>
    <row r="8931" spans="1:2" x14ac:dyDescent="0.25">
      <c r="A8931" s="33">
        <v>42183003</v>
      </c>
      <c r="B8931" s="34" t="s">
        <v>1683</v>
      </c>
    </row>
    <row r="8932" spans="1:2" x14ac:dyDescent="0.25">
      <c r="A8932" s="33">
        <v>42183004</v>
      </c>
      <c r="B8932" s="34" t="s">
        <v>3358</v>
      </c>
    </row>
    <row r="8933" spans="1:2" x14ac:dyDescent="0.25">
      <c r="A8933" s="33">
        <v>42183005</v>
      </c>
      <c r="B8933" s="34" t="s">
        <v>808</v>
      </c>
    </row>
    <row r="8934" spans="1:2" x14ac:dyDescent="0.25">
      <c r="A8934" s="33">
        <v>42183006</v>
      </c>
      <c r="B8934" s="34" t="s">
        <v>19007</v>
      </c>
    </row>
    <row r="8935" spans="1:2" x14ac:dyDescent="0.25">
      <c r="A8935" s="33">
        <v>42183007</v>
      </c>
      <c r="B8935" s="34" t="s">
        <v>3102</v>
      </c>
    </row>
    <row r="8936" spans="1:2" x14ac:dyDescent="0.25">
      <c r="A8936" s="33">
        <v>42183008</v>
      </c>
      <c r="B8936" s="34" t="s">
        <v>1085</v>
      </c>
    </row>
    <row r="8937" spans="1:2" x14ac:dyDescent="0.25">
      <c r="A8937" s="33">
        <v>42183009</v>
      </c>
      <c r="B8937" s="34" t="s">
        <v>12491</v>
      </c>
    </row>
    <row r="8938" spans="1:2" x14ac:dyDescent="0.25">
      <c r="A8938" s="33">
        <v>42183010</v>
      </c>
      <c r="B8938" s="34" t="s">
        <v>11715</v>
      </c>
    </row>
    <row r="8939" spans="1:2" x14ac:dyDescent="0.25">
      <c r="A8939" s="33">
        <v>42183011</v>
      </c>
      <c r="B8939" s="34" t="s">
        <v>18513</v>
      </c>
    </row>
    <row r="8940" spans="1:2" x14ac:dyDescent="0.25">
      <c r="A8940" s="33">
        <v>42183012</v>
      </c>
      <c r="B8940" s="34" t="s">
        <v>10534</v>
      </c>
    </row>
    <row r="8941" spans="1:2" x14ac:dyDescent="0.25">
      <c r="A8941" s="33">
        <v>42183013</v>
      </c>
      <c r="B8941" s="34" t="s">
        <v>1862</v>
      </c>
    </row>
    <row r="8942" spans="1:2" x14ac:dyDescent="0.25">
      <c r="A8942" s="33">
        <v>42183014</v>
      </c>
      <c r="B8942" s="34" t="s">
        <v>14116</v>
      </c>
    </row>
    <row r="8943" spans="1:2" x14ac:dyDescent="0.25">
      <c r="A8943" s="33">
        <v>42183015</v>
      </c>
      <c r="B8943" s="34" t="s">
        <v>18722</v>
      </c>
    </row>
    <row r="8944" spans="1:2" x14ac:dyDescent="0.25">
      <c r="A8944" s="33">
        <v>42183016</v>
      </c>
      <c r="B8944" s="34" t="s">
        <v>1551</v>
      </c>
    </row>
    <row r="8945" spans="1:2" x14ac:dyDescent="0.25">
      <c r="A8945" s="33">
        <v>42183017</v>
      </c>
      <c r="B8945" s="34" t="s">
        <v>1271</v>
      </c>
    </row>
    <row r="8946" spans="1:2" x14ac:dyDescent="0.25">
      <c r="A8946" s="33">
        <v>42183018</v>
      </c>
      <c r="B8946" s="34" t="s">
        <v>18831</v>
      </c>
    </row>
    <row r="8947" spans="1:2" x14ac:dyDescent="0.25">
      <c r="A8947" s="33">
        <v>42183019</v>
      </c>
      <c r="B8947" s="34" t="s">
        <v>14523</v>
      </c>
    </row>
    <row r="8948" spans="1:2" x14ac:dyDescent="0.25">
      <c r="A8948" s="33">
        <v>42183020</v>
      </c>
      <c r="B8948" s="34" t="s">
        <v>5787</v>
      </c>
    </row>
    <row r="8949" spans="1:2" x14ac:dyDescent="0.25">
      <c r="A8949" s="33">
        <v>42183021</v>
      </c>
      <c r="B8949" s="34" t="s">
        <v>3179</v>
      </c>
    </row>
    <row r="8950" spans="1:2" x14ac:dyDescent="0.25">
      <c r="A8950" s="33">
        <v>42183022</v>
      </c>
      <c r="B8950" s="34" t="s">
        <v>568</v>
      </c>
    </row>
    <row r="8951" spans="1:2" x14ac:dyDescent="0.25">
      <c r="A8951" s="33">
        <v>42183023</v>
      </c>
      <c r="B8951" s="34" t="s">
        <v>11661</v>
      </c>
    </row>
    <row r="8952" spans="1:2" x14ac:dyDescent="0.25">
      <c r="A8952" s="33">
        <v>42183024</v>
      </c>
      <c r="B8952" s="34" t="s">
        <v>6470</v>
      </c>
    </row>
    <row r="8953" spans="1:2" x14ac:dyDescent="0.25">
      <c r="A8953" s="33">
        <v>42183025</v>
      </c>
      <c r="B8953" s="34" t="s">
        <v>16693</v>
      </c>
    </row>
    <row r="8954" spans="1:2" x14ac:dyDescent="0.25">
      <c r="A8954" s="33">
        <v>42183026</v>
      </c>
      <c r="B8954" s="34" t="s">
        <v>12617</v>
      </c>
    </row>
    <row r="8955" spans="1:2" x14ac:dyDescent="0.25">
      <c r="A8955" s="33">
        <v>42183027</v>
      </c>
      <c r="B8955" s="34" t="s">
        <v>14226</v>
      </c>
    </row>
    <row r="8956" spans="1:2" x14ac:dyDescent="0.25">
      <c r="A8956" s="33">
        <v>42183028</v>
      </c>
      <c r="B8956" s="34" t="s">
        <v>7945</v>
      </c>
    </row>
    <row r="8957" spans="1:2" x14ac:dyDescent="0.25">
      <c r="A8957" s="33">
        <v>42183029</v>
      </c>
      <c r="B8957" s="34" t="s">
        <v>4836</v>
      </c>
    </row>
    <row r="8958" spans="1:2" x14ac:dyDescent="0.25">
      <c r="A8958" s="33">
        <v>42183030</v>
      </c>
      <c r="B8958" s="34" t="s">
        <v>16862</v>
      </c>
    </row>
    <row r="8959" spans="1:2" x14ac:dyDescent="0.25">
      <c r="A8959" s="33">
        <v>42183031</v>
      </c>
      <c r="B8959" s="34" t="s">
        <v>12913</v>
      </c>
    </row>
    <row r="8960" spans="1:2" x14ac:dyDescent="0.25">
      <c r="A8960" s="33">
        <v>42183032</v>
      </c>
      <c r="B8960" s="34" t="s">
        <v>18431</v>
      </c>
    </row>
    <row r="8961" spans="1:2" x14ac:dyDescent="0.25">
      <c r="A8961" s="33">
        <v>42183033</v>
      </c>
      <c r="B8961" s="34" t="s">
        <v>14517</v>
      </c>
    </row>
    <row r="8962" spans="1:2" x14ac:dyDescent="0.25">
      <c r="A8962" s="33">
        <v>42183034</v>
      </c>
      <c r="B8962" s="34" t="s">
        <v>11840</v>
      </c>
    </row>
    <row r="8963" spans="1:2" x14ac:dyDescent="0.25">
      <c r="A8963" s="33">
        <v>42183035</v>
      </c>
      <c r="B8963" s="34" t="s">
        <v>12214</v>
      </c>
    </row>
    <row r="8964" spans="1:2" x14ac:dyDescent="0.25">
      <c r="A8964" s="33">
        <v>42183036</v>
      </c>
      <c r="B8964" s="34" t="s">
        <v>14484</v>
      </c>
    </row>
    <row r="8965" spans="1:2" x14ac:dyDescent="0.25">
      <c r="A8965" s="33">
        <v>42183037</v>
      </c>
      <c r="B8965" s="34" t="s">
        <v>16162</v>
      </c>
    </row>
    <row r="8966" spans="1:2" x14ac:dyDescent="0.25">
      <c r="A8966" s="33">
        <v>42183038</v>
      </c>
      <c r="B8966" s="34" t="s">
        <v>10519</v>
      </c>
    </row>
    <row r="8967" spans="1:2" x14ac:dyDescent="0.25">
      <c r="A8967" s="33">
        <v>42183039</v>
      </c>
      <c r="B8967" s="34" t="s">
        <v>9289</v>
      </c>
    </row>
    <row r="8968" spans="1:2" x14ac:dyDescent="0.25">
      <c r="A8968" s="33">
        <v>42183040</v>
      </c>
      <c r="B8968" s="34" t="s">
        <v>14013</v>
      </c>
    </row>
    <row r="8969" spans="1:2" x14ac:dyDescent="0.25">
      <c r="A8969" s="33">
        <v>42183041</v>
      </c>
      <c r="B8969" s="34" t="s">
        <v>2463</v>
      </c>
    </row>
    <row r="8970" spans="1:2" x14ac:dyDescent="0.25">
      <c r="A8970" s="33">
        <v>42183042</v>
      </c>
      <c r="B8970" s="34" t="s">
        <v>1093</v>
      </c>
    </row>
    <row r="8971" spans="1:2" x14ac:dyDescent="0.25">
      <c r="A8971" s="33">
        <v>42183043</v>
      </c>
      <c r="B8971" s="34" t="s">
        <v>3423</v>
      </c>
    </row>
    <row r="8972" spans="1:2" x14ac:dyDescent="0.25">
      <c r="A8972" s="33">
        <v>42183044</v>
      </c>
      <c r="B8972" s="34" t="s">
        <v>11835</v>
      </c>
    </row>
    <row r="8973" spans="1:2" x14ac:dyDescent="0.25">
      <c r="A8973" s="33">
        <v>42183045</v>
      </c>
      <c r="B8973" s="34" t="s">
        <v>4183</v>
      </c>
    </row>
    <row r="8974" spans="1:2" x14ac:dyDescent="0.25">
      <c r="A8974" s="33">
        <v>42183046</v>
      </c>
      <c r="B8974" s="34" t="s">
        <v>5062</v>
      </c>
    </row>
    <row r="8975" spans="1:2" x14ac:dyDescent="0.25">
      <c r="A8975" s="33">
        <v>42183047</v>
      </c>
      <c r="B8975" s="34" t="s">
        <v>8227</v>
      </c>
    </row>
    <row r="8976" spans="1:2" x14ac:dyDescent="0.25">
      <c r="A8976" s="33">
        <v>42183048</v>
      </c>
      <c r="B8976" s="34" t="s">
        <v>17440</v>
      </c>
    </row>
    <row r="8977" spans="1:2" x14ac:dyDescent="0.25">
      <c r="A8977" s="33">
        <v>42183101</v>
      </c>
      <c r="B8977" s="34" t="s">
        <v>13428</v>
      </c>
    </row>
    <row r="8978" spans="1:2" x14ac:dyDescent="0.25">
      <c r="A8978" s="33">
        <v>42183201</v>
      </c>
      <c r="B8978" s="34" t="s">
        <v>18228</v>
      </c>
    </row>
    <row r="8979" spans="1:2" x14ac:dyDescent="0.25">
      <c r="A8979" s="33">
        <v>42183301</v>
      </c>
      <c r="B8979" s="34" t="s">
        <v>313</v>
      </c>
    </row>
    <row r="8980" spans="1:2" x14ac:dyDescent="0.25">
      <c r="A8980" s="33">
        <v>42191501</v>
      </c>
      <c r="B8980" s="34" t="s">
        <v>6572</v>
      </c>
    </row>
    <row r="8981" spans="1:2" x14ac:dyDescent="0.25">
      <c r="A8981" s="33">
        <v>42191502</v>
      </c>
      <c r="B8981" s="34" t="s">
        <v>10246</v>
      </c>
    </row>
    <row r="8982" spans="1:2" x14ac:dyDescent="0.25">
      <c r="A8982" s="33">
        <v>42191601</v>
      </c>
      <c r="B8982" s="34" t="s">
        <v>18007</v>
      </c>
    </row>
    <row r="8983" spans="1:2" x14ac:dyDescent="0.25">
      <c r="A8983" s="33">
        <v>42191602</v>
      </c>
      <c r="B8983" s="34" t="s">
        <v>4841</v>
      </c>
    </row>
    <row r="8984" spans="1:2" x14ac:dyDescent="0.25">
      <c r="A8984" s="33">
        <v>42191603</v>
      </c>
      <c r="B8984" s="34" t="s">
        <v>390</v>
      </c>
    </row>
    <row r="8985" spans="1:2" x14ac:dyDescent="0.25">
      <c r="A8985" s="33">
        <v>42191604</v>
      </c>
      <c r="B8985" s="34" t="s">
        <v>11193</v>
      </c>
    </row>
    <row r="8986" spans="1:2" x14ac:dyDescent="0.25">
      <c r="A8986" s="33">
        <v>42191605</v>
      </c>
      <c r="B8986" s="34" t="s">
        <v>18198</v>
      </c>
    </row>
    <row r="8987" spans="1:2" x14ac:dyDescent="0.25">
      <c r="A8987" s="33">
        <v>42191606</v>
      </c>
      <c r="B8987" s="34" t="s">
        <v>11192</v>
      </c>
    </row>
    <row r="8988" spans="1:2" x14ac:dyDescent="0.25">
      <c r="A8988" s="33">
        <v>42191607</v>
      </c>
      <c r="B8988" s="34" t="s">
        <v>7799</v>
      </c>
    </row>
    <row r="8989" spans="1:2" x14ac:dyDescent="0.25">
      <c r="A8989" s="33">
        <v>42191608</v>
      </c>
      <c r="B8989" s="34" t="s">
        <v>2418</v>
      </c>
    </row>
    <row r="8990" spans="1:2" x14ac:dyDescent="0.25">
      <c r="A8990" s="33">
        <v>42191609</v>
      </c>
      <c r="B8990" s="34" t="s">
        <v>16260</v>
      </c>
    </row>
    <row r="8991" spans="1:2" x14ac:dyDescent="0.25">
      <c r="A8991" s="33">
        <v>42191610</v>
      </c>
      <c r="B8991" s="34" t="s">
        <v>15218</v>
      </c>
    </row>
    <row r="8992" spans="1:2" x14ac:dyDescent="0.25">
      <c r="A8992" s="33">
        <v>42191611</v>
      </c>
      <c r="B8992" s="34" t="s">
        <v>2149</v>
      </c>
    </row>
    <row r="8993" spans="1:2" x14ac:dyDescent="0.25">
      <c r="A8993" s="33">
        <v>42191612</v>
      </c>
      <c r="B8993" s="34" t="s">
        <v>17318</v>
      </c>
    </row>
    <row r="8994" spans="1:2" x14ac:dyDescent="0.25">
      <c r="A8994" s="33">
        <v>42191701</v>
      </c>
      <c r="B8994" s="34" t="s">
        <v>13559</v>
      </c>
    </row>
    <row r="8995" spans="1:2" x14ac:dyDescent="0.25">
      <c r="A8995" s="33">
        <v>42191702</v>
      </c>
      <c r="B8995" s="34" t="s">
        <v>871</v>
      </c>
    </row>
    <row r="8996" spans="1:2" x14ac:dyDescent="0.25">
      <c r="A8996" s="33">
        <v>42191703</v>
      </c>
      <c r="B8996" s="34" t="s">
        <v>7695</v>
      </c>
    </row>
    <row r="8997" spans="1:2" x14ac:dyDescent="0.25">
      <c r="A8997" s="33">
        <v>42191704</v>
      </c>
      <c r="B8997" s="34" t="s">
        <v>10292</v>
      </c>
    </row>
    <row r="8998" spans="1:2" x14ac:dyDescent="0.25">
      <c r="A8998" s="33">
        <v>42191705</v>
      </c>
      <c r="B8998" s="34" t="s">
        <v>7232</v>
      </c>
    </row>
    <row r="8999" spans="1:2" x14ac:dyDescent="0.25">
      <c r="A8999" s="33">
        <v>42191706</v>
      </c>
      <c r="B8999" s="34" t="s">
        <v>13253</v>
      </c>
    </row>
    <row r="9000" spans="1:2" x14ac:dyDescent="0.25">
      <c r="A9000" s="33">
        <v>42191707</v>
      </c>
      <c r="B9000" s="34" t="s">
        <v>13545</v>
      </c>
    </row>
    <row r="9001" spans="1:2" x14ac:dyDescent="0.25">
      <c r="A9001" s="33">
        <v>42191708</v>
      </c>
      <c r="B9001" s="34" t="s">
        <v>12222</v>
      </c>
    </row>
    <row r="9002" spans="1:2" x14ac:dyDescent="0.25">
      <c r="A9002" s="33">
        <v>42191709</v>
      </c>
      <c r="B9002" s="34" t="s">
        <v>7942</v>
      </c>
    </row>
    <row r="9003" spans="1:2" x14ac:dyDescent="0.25">
      <c r="A9003" s="33">
        <v>42191710</v>
      </c>
      <c r="B9003" s="34" t="s">
        <v>18959</v>
      </c>
    </row>
    <row r="9004" spans="1:2" x14ac:dyDescent="0.25">
      <c r="A9004" s="33">
        <v>42191711</v>
      </c>
      <c r="B9004" s="34" t="s">
        <v>3550</v>
      </c>
    </row>
    <row r="9005" spans="1:2" x14ac:dyDescent="0.25">
      <c r="A9005" s="33">
        <v>42191801</v>
      </c>
      <c r="B9005" s="34" t="s">
        <v>3346</v>
      </c>
    </row>
    <row r="9006" spans="1:2" x14ac:dyDescent="0.25">
      <c r="A9006" s="33">
        <v>42191802</v>
      </c>
      <c r="B9006" s="34" t="s">
        <v>11086</v>
      </c>
    </row>
    <row r="9007" spans="1:2" x14ac:dyDescent="0.25">
      <c r="A9007" s="33">
        <v>42191803</v>
      </c>
      <c r="B9007" s="34" t="s">
        <v>11258</v>
      </c>
    </row>
    <row r="9008" spans="1:2" x14ac:dyDescent="0.25">
      <c r="A9008" s="33">
        <v>42191804</v>
      </c>
      <c r="B9008" s="34" t="s">
        <v>12797</v>
      </c>
    </row>
    <row r="9009" spans="1:2" x14ac:dyDescent="0.25">
      <c r="A9009" s="33">
        <v>42191805</v>
      </c>
      <c r="B9009" s="34" t="s">
        <v>959</v>
      </c>
    </row>
    <row r="9010" spans="1:2" x14ac:dyDescent="0.25">
      <c r="A9010" s="33">
        <v>42191806</v>
      </c>
      <c r="B9010" s="34" t="s">
        <v>17989</v>
      </c>
    </row>
    <row r="9011" spans="1:2" x14ac:dyDescent="0.25">
      <c r="A9011" s="33">
        <v>42191807</v>
      </c>
      <c r="B9011" s="34" t="s">
        <v>594</v>
      </c>
    </row>
    <row r="9012" spans="1:2" x14ac:dyDescent="0.25">
      <c r="A9012" s="33">
        <v>42191808</v>
      </c>
      <c r="B9012" s="34" t="s">
        <v>13435</v>
      </c>
    </row>
    <row r="9013" spans="1:2" x14ac:dyDescent="0.25">
      <c r="A9013" s="33">
        <v>42191809</v>
      </c>
      <c r="B9013" s="34" t="s">
        <v>11602</v>
      </c>
    </row>
    <row r="9014" spans="1:2" x14ac:dyDescent="0.25">
      <c r="A9014" s="33">
        <v>42191810</v>
      </c>
      <c r="B9014" s="34" t="s">
        <v>4042</v>
      </c>
    </row>
    <row r="9015" spans="1:2" x14ac:dyDescent="0.25">
      <c r="A9015" s="33">
        <v>42191811</v>
      </c>
      <c r="B9015" s="34" t="s">
        <v>15561</v>
      </c>
    </row>
    <row r="9016" spans="1:2" x14ac:dyDescent="0.25">
      <c r="A9016" s="33">
        <v>42191812</v>
      </c>
      <c r="B9016" s="34" t="s">
        <v>10774</v>
      </c>
    </row>
    <row r="9017" spans="1:2" x14ac:dyDescent="0.25">
      <c r="A9017" s="33">
        <v>42191813</v>
      </c>
      <c r="B9017" s="34" t="s">
        <v>9989</v>
      </c>
    </row>
    <row r="9018" spans="1:2" x14ac:dyDescent="0.25">
      <c r="A9018" s="33">
        <v>42191814</v>
      </c>
      <c r="B9018" s="34" t="s">
        <v>5480</v>
      </c>
    </row>
    <row r="9019" spans="1:2" x14ac:dyDescent="0.25">
      <c r="A9019" s="33">
        <v>42191901</v>
      </c>
      <c r="B9019" s="34" t="s">
        <v>591</v>
      </c>
    </row>
    <row r="9020" spans="1:2" x14ac:dyDescent="0.25">
      <c r="A9020" s="33">
        <v>42191902</v>
      </c>
      <c r="B9020" s="34" t="s">
        <v>16915</v>
      </c>
    </row>
    <row r="9021" spans="1:2" x14ac:dyDescent="0.25">
      <c r="A9021" s="33">
        <v>42191903</v>
      </c>
      <c r="B9021" s="34" t="s">
        <v>11625</v>
      </c>
    </row>
    <row r="9022" spans="1:2" x14ac:dyDescent="0.25">
      <c r="A9022" s="33">
        <v>42191904</v>
      </c>
      <c r="B9022" s="34" t="s">
        <v>16730</v>
      </c>
    </row>
    <row r="9023" spans="1:2" x14ac:dyDescent="0.25">
      <c r="A9023" s="33">
        <v>42191905</v>
      </c>
      <c r="B9023" s="34" t="s">
        <v>6349</v>
      </c>
    </row>
    <row r="9024" spans="1:2" x14ac:dyDescent="0.25">
      <c r="A9024" s="33">
        <v>42191906</v>
      </c>
      <c r="B9024" s="34" t="s">
        <v>18541</v>
      </c>
    </row>
    <row r="9025" spans="1:2" x14ac:dyDescent="0.25">
      <c r="A9025" s="33">
        <v>42191907</v>
      </c>
      <c r="B9025" s="34" t="s">
        <v>4146</v>
      </c>
    </row>
    <row r="9026" spans="1:2" x14ac:dyDescent="0.25">
      <c r="A9026" s="33">
        <v>42192001</v>
      </c>
      <c r="B9026" s="34" t="s">
        <v>8817</v>
      </c>
    </row>
    <row r="9027" spans="1:2" x14ac:dyDescent="0.25">
      <c r="A9027" s="33">
        <v>42192002</v>
      </c>
      <c r="B9027" s="34" t="s">
        <v>11029</v>
      </c>
    </row>
    <row r="9028" spans="1:2" x14ac:dyDescent="0.25">
      <c r="A9028" s="33">
        <v>42192101</v>
      </c>
      <c r="B9028" s="34" t="s">
        <v>16178</v>
      </c>
    </row>
    <row r="9029" spans="1:2" x14ac:dyDescent="0.25">
      <c r="A9029" s="33">
        <v>42192102</v>
      </c>
      <c r="B9029" s="34" t="s">
        <v>670</v>
      </c>
    </row>
    <row r="9030" spans="1:2" x14ac:dyDescent="0.25">
      <c r="A9030" s="33">
        <v>42192103</v>
      </c>
      <c r="B9030" s="34" t="s">
        <v>221</v>
      </c>
    </row>
    <row r="9031" spans="1:2" x14ac:dyDescent="0.25">
      <c r="A9031" s="33">
        <v>42192104</v>
      </c>
      <c r="B9031" s="34" t="s">
        <v>1272</v>
      </c>
    </row>
    <row r="9032" spans="1:2" x14ac:dyDescent="0.25">
      <c r="A9032" s="33">
        <v>42192106</v>
      </c>
      <c r="B9032" s="34" t="s">
        <v>6409</v>
      </c>
    </row>
    <row r="9033" spans="1:2" x14ac:dyDescent="0.25">
      <c r="A9033" s="33">
        <v>42192107</v>
      </c>
      <c r="B9033" s="34" t="s">
        <v>5504</v>
      </c>
    </row>
    <row r="9034" spans="1:2" x14ac:dyDescent="0.25">
      <c r="A9034" s="33">
        <v>42192201</v>
      </c>
      <c r="B9034" s="34" t="s">
        <v>7555</v>
      </c>
    </row>
    <row r="9035" spans="1:2" x14ac:dyDescent="0.25">
      <c r="A9035" s="33">
        <v>42192202</v>
      </c>
      <c r="B9035" s="34" t="s">
        <v>12609</v>
      </c>
    </row>
    <row r="9036" spans="1:2" x14ac:dyDescent="0.25">
      <c r="A9036" s="33">
        <v>42192203</v>
      </c>
      <c r="B9036" s="34" t="s">
        <v>18610</v>
      </c>
    </row>
    <row r="9037" spans="1:2" x14ac:dyDescent="0.25">
      <c r="A9037" s="33">
        <v>42192204</v>
      </c>
      <c r="B9037" s="34" t="s">
        <v>13194</v>
      </c>
    </row>
    <row r="9038" spans="1:2" x14ac:dyDescent="0.25">
      <c r="A9038" s="33">
        <v>42192205</v>
      </c>
      <c r="B9038" s="34" t="s">
        <v>18619</v>
      </c>
    </row>
    <row r="9039" spans="1:2" x14ac:dyDescent="0.25">
      <c r="A9039" s="33">
        <v>42192206</v>
      </c>
      <c r="B9039" s="34" t="s">
        <v>10267</v>
      </c>
    </row>
    <row r="9040" spans="1:2" x14ac:dyDescent="0.25">
      <c r="A9040" s="33">
        <v>42192207</v>
      </c>
      <c r="B9040" s="34" t="s">
        <v>5857</v>
      </c>
    </row>
    <row r="9041" spans="1:2" x14ac:dyDescent="0.25">
      <c r="A9041" s="33">
        <v>42192208</v>
      </c>
      <c r="B9041" s="34" t="s">
        <v>12949</v>
      </c>
    </row>
    <row r="9042" spans="1:2" x14ac:dyDescent="0.25">
      <c r="A9042" s="33">
        <v>42192209</v>
      </c>
      <c r="B9042" s="34" t="s">
        <v>1693</v>
      </c>
    </row>
    <row r="9043" spans="1:2" x14ac:dyDescent="0.25">
      <c r="A9043" s="33">
        <v>42192210</v>
      </c>
      <c r="B9043" s="34" t="s">
        <v>15287</v>
      </c>
    </row>
    <row r="9044" spans="1:2" x14ac:dyDescent="0.25">
      <c r="A9044" s="33">
        <v>42192211</v>
      </c>
      <c r="B9044" s="34" t="s">
        <v>16606</v>
      </c>
    </row>
    <row r="9045" spans="1:2" x14ac:dyDescent="0.25">
      <c r="A9045" s="33">
        <v>42192212</v>
      </c>
      <c r="B9045" s="34" t="s">
        <v>3536</v>
      </c>
    </row>
    <row r="9046" spans="1:2" x14ac:dyDescent="0.25">
      <c r="A9046" s="33">
        <v>42192213</v>
      </c>
      <c r="B9046" s="34" t="s">
        <v>3963</v>
      </c>
    </row>
    <row r="9047" spans="1:2" x14ac:dyDescent="0.25">
      <c r="A9047" s="33">
        <v>42192301</v>
      </c>
      <c r="B9047" s="34" t="s">
        <v>9525</v>
      </c>
    </row>
    <row r="9048" spans="1:2" x14ac:dyDescent="0.25">
      <c r="A9048" s="33">
        <v>42192302</v>
      </c>
      <c r="B9048" s="34" t="s">
        <v>18104</v>
      </c>
    </row>
    <row r="9049" spans="1:2" x14ac:dyDescent="0.25">
      <c r="A9049" s="33">
        <v>42192303</v>
      </c>
      <c r="B9049" s="34" t="s">
        <v>7034</v>
      </c>
    </row>
    <row r="9050" spans="1:2" x14ac:dyDescent="0.25">
      <c r="A9050" s="33">
        <v>42192304</v>
      </c>
      <c r="B9050" s="34" t="s">
        <v>13408</v>
      </c>
    </row>
    <row r="9051" spans="1:2" x14ac:dyDescent="0.25">
      <c r="A9051" s="33">
        <v>42192305</v>
      </c>
      <c r="B9051" s="34" t="s">
        <v>1058</v>
      </c>
    </row>
    <row r="9052" spans="1:2" x14ac:dyDescent="0.25">
      <c r="A9052" s="33">
        <v>42192401</v>
      </c>
      <c r="B9052" s="34" t="s">
        <v>12156</v>
      </c>
    </row>
    <row r="9053" spans="1:2" x14ac:dyDescent="0.25">
      <c r="A9053" s="33">
        <v>42192402</v>
      </c>
      <c r="B9053" s="34" t="s">
        <v>18808</v>
      </c>
    </row>
    <row r="9054" spans="1:2" x14ac:dyDescent="0.25">
      <c r="A9054" s="33">
        <v>42192403</v>
      </c>
      <c r="B9054" s="34" t="s">
        <v>408</v>
      </c>
    </row>
    <row r="9055" spans="1:2" x14ac:dyDescent="0.25">
      <c r="A9055" s="33">
        <v>42192404</v>
      </c>
      <c r="B9055" s="34" t="s">
        <v>12055</v>
      </c>
    </row>
    <row r="9056" spans="1:2" x14ac:dyDescent="0.25">
      <c r="A9056" s="33">
        <v>42192405</v>
      </c>
      <c r="B9056" s="34" t="s">
        <v>17891</v>
      </c>
    </row>
    <row r="9057" spans="1:2" x14ac:dyDescent="0.25">
      <c r="A9057" s="33">
        <v>42192406</v>
      </c>
      <c r="B9057" s="34" t="s">
        <v>4310</v>
      </c>
    </row>
    <row r="9058" spans="1:2" x14ac:dyDescent="0.25">
      <c r="A9058" s="33">
        <v>42192501</v>
      </c>
      <c r="B9058" s="34" t="s">
        <v>15908</v>
      </c>
    </row>
    <row r="9059" spans="1:2" x14ac:dyDescent="0.25">
      <c r="A9059" s="33">
        <v>42192502</v>
      </c>
      <c r="B9059" s="34" t="s">
        <v>10610</v>
      </c>
    </row>
    <row r="9060" spans="1:2" x14ac:dyDescent="0.25">
      <c r="A9060" s="33">
        <v>42192601</v>
      </c>
      <c r="B9060" s="34" t="s">
        <v>8728</v>
      </c>
    </row>
    <row r="9061" spans="1:2" x14ac:dyDescent="0.25">
      <c r="A9061" s="33">
        <v>42192602</v>
      </c>
      <c r="B9061" s="34" t="s">
        <v>8414</v>
      </c>
    </row>
    <row r="9062" spans="1:2" x14ac:dyDescent="0.25">
      <c r="A9062" s="33">
        <v>42192603</v>
      </c>
      <c r="B9062" s="34" t="s">
        <v>8392</v>
      </c>
    </row>
    <row r="9063" spans="1:2" x14ac:dyDescent="0.25">
      <c r="A9063" s="33">
        <v>42192604</v>
      </c>
      <c r="B9063" s="34" t="s">
        <v>28</v>
      </c>
    </row>
    <row r="9064" spans="1:2" x14ac:dyDescent="0.25">
      <c r="A9064" s="33">
        <v>42192605</v>
      </c>
      <c r="B9064" s="34" t="s">
        <v>17613</v>
      </c>
    </row>
    <row r="9065" spans="1:2" x14ac:dyDescent="0.25">
      <c r="A9065" s="33">
        <v>42201501</v>
      </c>
      <c r="B9065" s="34" t="s">
        <v>18121</v>
      </c>
    </row>
    <row r="9066" spans="1:2" x14ac:dyDescent="0.25">
      <c r="A9066" s="33">
        <v>42201502</v>
      </c>
      <c r="B9066" s="34" t="s">
        <v>8503</v>
      </c>
    </row>
    <row r="9067" spans="1:2" x14ac:dyDescent="0.25">
      <c r="A9067" s="33">
        <v>42201503</v>
      </c>
      <c r="B9067" s="34" t="s">
        <v>6892</v>
      </c>
    </row>
    <row r="9068" spans="1:2" x14ac:dyDescent="0.25">
      <c r="A9068" s="33">
        <v>42201504</v>
      </c>
      <c r="B9068" s="34" t="s">
        <v>4882</v>
      </c>
    </row>
    <row r="9069" spans="1:2" x14ac:dyDescent="0.25">
      <c r="A9069" s="33">
        <v>42201505</v>
      </c>
      <c r="B9069" s="34" t="s">
        <v>13484</v>
      </c>
    </row>
    <row r="9070" spans="1:2" x14ac:dyDescent="0.25">
      <c r="A9070" s="33">
        <v>42201506</v>
      </c>
      <c r="B9070" s="34" t="s">
        <v>1171</v>
      </c>
    </row>
    <row r="9071" spans="1:2" x14ac:dyDescent="0.25">
      <c r="A9071" s="33">
        <v>42201507</v>
      </c>
      <c r="B9071" s="34" t="s">
        <v>3311</v>
      </c>
    </row>
    <row r="9072" spans="1:2" x14ac:dyDescent="0.25">
      <c r="A9072" s="33">
        <v>42201508</v>
      </c>
      <c r="B9072" s="34" t="s">
        <v>6514</v>
      </c>
    </row>
    <row r="9073" spans="1:2" x14ac:dyDescent="0.25">
      <c r="A9073" s="33">
        <v>42201509</v>
      </c>
      <c r="B9073" s="34" t="s">
        <v>8805</v>
      </c>
    </row>
    <row r="9074" spans="1:2" x14ac:dyDescent="0.25">
      <c r="A9074" s="33">
        <v>42201510</v>
      </c>
      <c r="B9074" s="34" t="s">
        <v>15729</v>
      </c>
    </row>
    <row r="9075" spans="1:2" x14ac:dyDescent="0.25">
      <c r="A9075" s="33">
        <v>42201511</v>
      </c>
      <c r="B9075" s="34" t="s">
        <v>6210</v>
      </c>
    </row>
    <row r="9076" spans="1:2" x14ac:dyDescent="0.25">
      <c r="A9076" s="33">
        <v>42201512</v>
      </c>
      <c r="B9076" s="34" t="s">
        <v>2385</v>
      </c>
    </row>
    <row r="9077" spans="1:2" x14ac:dyDescent="0.25">
      <c r="A9077" s="33">
        <v>42201513</v>
      </c>
      <c r="B9077" s="34" t="s">
        <v>1267</v>
      </c>
    </row>
    <row r="9078" spans="1:2" x14ac:dyDescent="0.25">
      <c r="A9078" s="33">
        <v>42201601</v>
      </c>
      <c r="B9078" s="34" t="s">
        <v>424</v>
      </c>
    </row>
    <row r="9079" spans="1:2" x14ac:dyDescent="0.25">
      <c r="A9079" s="33">
        <v>42201602</v>
      </c>
      <c r="B9079" s="34" t="s">
        <v>14570</v>
      </c>
    </row>
    <row r="9080" spans="1:2" x14ac:dyDescent="0.25">
      <c r="A9080" s="33">
        <v>42201603</v>
      </c>
      <c r="B9080" s="34" t="s">
        <v>5402</v>
      </c>
    </row>
    <row r="9081" spans="1:2" x14ac:dyDescent="0.25">
      <c r="A9081" s="33">
        <v>42201604</v>
      </c>
      <c r="B9081" s="34" t="s">
        <v>6598</v>
      </c>
    </row>
    <row r="9082" spans="1:2" x14ac:dyDescent="0.25">
      <c r="A9082" s="33">
        <v>42201605</v>
      </c>
      <c r="B9082" s="34" t="s">
        <v>11576</v>
      </c>
    </row>
    <row r="9083" spans="1:2" x14ac:dyDescent="0.25">
      <c r="A9083" s="33">
        <v>42201606</v>
      </c>
      <c r="B9083" s="34" t="s">
        <v>16945</v>
      </c>
    </row>
    <row r="9084" spans="1:2" x14ac:dyDescent="0.25">
      <c r="A9084" s="33">
        <v>42201607</v>
      </c>
      <c r="B9084" s="34" t="s">
        <v>9606</v>
      </c>
    </row>
    <row r="9085" spans="1:2" x14ac:dyDescent="0.25">
      <c r="A9085" s="33">
        <v>42201608</v>
      </c>
      <c r="B9085" s="34" t="s">
        <v>13745</v>
      </c>
    </row>
    <row r="9086" spans="1:2" x14ac:dyDescent="0.25">
      <c r="A9086" s="33">
        <v>42201609</v>
      </c>
      <c r="B9086" s="34" t="s">
        <v>5993</v>
      </c>
    </row>
    <row r="9087" spans="1:2" x14ac:dyDescent="0.25">
      <c r="A9087" s="33">
        <v>42201610</v>
      </c>
      <c r="B9087" s="34" t="s">
        <v>7293</v>
      </c>
    </row>
    <row r="9088" spans="1:2" x14ac:dyDescent="0.25">
      <c r="A9088" s="33">
        <v>42201611</v>
      </c>
      <c r="B9088" s="34" t="s">
        <v>12002</v>
      </c>
    </row>
    <row r="9089" spans="1:2" x14ac:dyDescent="0.25">
      <c r="A9089" s="33">
        <v>42201701</v>
      </c>
      <c r="B9089" s="34" t="s">
        <v>9619</v>
      </c>
    </row>
    <row r="9090" spans="1:2" x14ac:dyDescent="0.25">
      <c r="A9090" s="33">
        <v>42201702</v>
      </c>
      <c r="B9090" s="34" t="s">
        <v>1275</v>
      </c>
    </row>
    <row r="9091" spans="1:2" x14ac:dyDescent="0.25">
      <c r="A9091" s="33">
        <v>42201703</v>
      </c>
      <c r="B9091" s="34" t="s">
        <v>5668</v>
      </c>
    </row>
    <row r="9092" spans="1:2" x14ac:dyDescent="0.25">
      <c r="A9092" s="33">
        <v>42201704</v>
      </c>
      <c r="B9092" s="34" t="s">
        <v>8226</v>
      </c>
    </row>
    <row r="9093" spans="1:2" x14ac:dyDescent="0.25">
      <c r="A9093" s="33">
        <v>42201705</v>
      </c>
      <c r="B9093" s="34" t="s">
        <v>16012</v>
      </c>
    </row>
    <row r="9094" spans="1:2" x14ac:dyDescent="0.25">
      <c r="A9094" s="33">
        <v>42201706</v>
      </c>
      <c r="B9094" s="34" t="s">
        <v>2402</v>
      </c>
    </row>
    <row r="9095" spans="1:2" x14ac:dyDescent="0.25">
      <c r="A9095" s="33">
        <v>42201707</v>
      </c>
      <c r="B9095" s="34" t="s">
        <v>6091</v>
      </c>
    </row>
    <row r="9096" spans="1:2" x14ac:dyDescent="0.25">
      <c r="A9096" s="33">
        <v>42201708</v>
      </c>
      <c r="B9096" s="34" t="s">
        <v>10576</v>
      </c>
    </row>
    <row r="9097" spans="1:2" x14ac:dyDescent="0.25">
      <c r="A9097" s="33">
        <v>42201709</v>
      </c>
      <c r="B9097" s="34" t="s">
        <v>4867</v>
      </c>
    </row>
    <row r="9098" spans="1:2" x14ac:dyDescent="0.25">
      <c r="A9098" s="33">
        <v>42201710</v>
      </c>
      <c r="B9098" s="34" t="s">
        <v>8401</v>
      </c>
    </row>
    <row r="9099" spans="1:2" x14ac:dyDescent="0.25">
      <c r="A9099" s="33">
        <v>42201711</v>
      </c>
      <c r="B9099" s="34" t="s">
        <v>11754</v>
      </c>
    </row>
    <row r="9100" spans="1:2" x14ac:dyDescent="0.25">
      <c r="A9100" s="33">
        <v>42201712</v>
      </c>
      <c r="B9100" s="34" t="s">
        <v>1984</v>
      </c>
    </row>
    <row r="9101" spans="1:2" x14ac:dyDescent="0.25">
      <c r="A9101" s="33">
        <v>42201713</v>
      </c>
      <c r="B9101" s="34" t="s">
        <v>13445</v>
      </c>
    </row>
    <row r="9102" spans="1:2" x14ac:dyDescent="0.25">
      <c r="A9102" s="33">
        <v>42201714</v>
      </c>
      <c r="B9102" s="34" t="s">
        <v>6196</v>
      </c>
    </row>
    <row r="9103" spans="1:2" x14ac:dyDescent="0.25">
      <c r="A9103" s="33">
        <v>42201715</v>
      </c>
      <c r="B9103" s="34" t="s">
        <v>18852</v>
      </c>
    </row>
    <row r="9104" spans="1:2" x14ac:dyDescent="0.25">
      <c r="A9104" s="33">
        <v>42201716</v>
      </c>
      <c r="B9104" s="34" t="s">
        <v>17741</v>
      </c>
    </row>
    <row r="9105" spans="1:2" x14ac:dyDescent="0.25">
      <c r="A9105" s="33">
        <v>42201717</v>
      </c>
      <c r="B9105" s="34" t="s">
        <v>18678</v>
      </c>
    </row>
    <row r="9106" spans="1:2" x14ac:dyDescent="0.25">
      <c r="A9106" s="33">
        <v>42201718</v>
      </c>
      <c r="B9106" s="34" t="s">
        <v>2526</v>
      </c>
    </row>
    <row r="9107" spans="1:2" x14ac:dyDescent="0.25">
      <c r="A9107" s="33">
        <v>42201719</v>
      </c>
      <c r="B9107" s="34" t="s">
        <v>8948</v>
      </c>
    </row>
    <row r="9108" spans="1:2" x14ac:dyDescent="0.25">
      <c r="A9108" s="33">
        <v>42201801</v>
      </c>
      <c r="B9108" s="34" t="s">
        <v>4198</v>
      </c>
    </row>
    <row r="9109" spans="1:2" x14ac:dyDescent="0.25">
      <c r="A9109" s="33">
        <v>42201802</v>
      </c>
      <c r="B9109" s="34" t="s">
        <v>3699</v>
      </c>
    </row>
    <row r="9110" spans="1:2" x14ac:dyDescent="0.25">
      <c r="A9110" s="33">
        <v>42201803</v>
      </c>
      <c r="B9110" s="34" t="s">
        <v>15920</v>
      </c>
    </row>
    <row r="9111" spans="1:2" x14ac:dyDescent="0.25">
      <c r="A9111" s="33">
        <v>42201804</v>
      </c>
      <c r="B9111" s="34" t="s">
        <v>15850</v>
      </c>
    </row>
    <row r="9112" spans="1:2" x14ac:dyDescent="0.25">
      <c r="A9112" s="33">
        <v>42201805</v>
      </c>
      <c r="B9112" s="34" t="s">
        <v>12554</v>
      </c>
    </row>
    <row r="9113" spans="1:2" x14ac:dyDescent="0.25">
      <c r="A9113" s="33">
        <v>42201806</v>
      </c>
      <c r="B9113" s="34" t="s">
        <v>9475</v>
      </c>
    </row>
    <row r="9114" spans="1:2" x14ac:dyDescent="0.25">
      <c r="A9114" s="33">
        <v>42201807</v>
      </c>
      <c r="B9114" s="34" t="s">
        <v>9228</v>
      </c>
    </row>
    <row r="9115" spans="1:2" x14ac:dyDescent="0.25">
      <c r="A9115" s="33">
        <v>42201808</v>
      </c>
      <c r="B9115" s="34" t="s">
        <v>2751</v>
      </c>
    </row>
    <row r="9116" spans="1:2" x14ac:dyDescent="0.25">
      <c r="A9116" s="33">
        <v>42201809</v>
      </c>
      <c r="B9116" s="34" t="s">
        <v>12865</v>
      </c>
    </row>
    <row r="9117" spans="1:2" x14ac:dyDescent="0.25">
      <c r="A9117" s="33">
        <v>42201810</v>
      </c>
      <c r="B9117" s="34" t="s">
        <v>10100</v>
      </c>
    </row>
    <row r="9118" spans="1:2" x14ac:dyDescent="0.25">
      <c r="A9118" s="33">
        <v>42201811</v>
      </c>
      <c r="B9118" s="34" t="s">
        <v>16756</v>
      </c>
    </row>
    <row r="9119" spans="1:2" x14ac:dyDescent="0.25">
      <c r="A9119" s="33">
        <v>42201812</v>
      </c>
      <c r="B9119" s="34" t="s">
        <v>16720</v>
      </c>
    </row>
    <row r="9120" spans="1:2" x14ac:dyDescent="0.25">
      <c r="A9120" s="33">
        <v>42201813</v>
      </c>
      <c r="B9120" s="34" t="s">
        <v>16265</v>
      </c>
    </row>
    <row r="9121" spans="1:2" x14ac:dyDescent="0.25">
      <c r="A9121" s="33">
        <v>42201814</v>
      </c>
      <c r="B9121" s="34" t="s">
        <v>16373</v>
      </c>
    </row>
    <row r="9122" spans="1:2" x14ac:dyDescent="0.25">
      <c r="A9122" s="33">
        <v>42201815</v>
      </c>
      <c r="B9122" s="34" t="s">
        <v>9255</v>
      </c>
    </row>
    <row r="9123" spans="1:2" x14ac:dyDescent="0.25">
      <c r="A9123" s="33">
        <v>42201816</v>
      </c>
      <c r="B9123" s="34" t="s">
        <v>7332</v>
      </c>
    </row>
    <row r="9124" spans="1:2" x14ac:dyDescent="0.25">
      <c r="A9124" s="33">
        <v>42201817</v>
      </c>
      <c r="B9124" s="34" t="s">
        <v>3033</v>
      </c>
    </row>
    <row r="9125" spans="1:2" x14ac:dyDescent="0.25">
      <c r="A9125" s="33">
        <v>42201818</v>
      </c>
      <c r="B9125" s="34" t="s">
        <v>1988</v>
      </c>
    </row>
    <row r="9126" spans="1:2" x14ac:dyDescent="0.25">
      <c r="A9126" s="33">
        <v>42201819</v>
      </c>
      <c r="B9126" s="34" t="s">
        <v>6178</v>
      </c>
    </row>
    <row r="9127" spans="1:2" x14ac:dyDescent="0.25">
      <c r="A9127" s="33">
        <v>42201820</v>
      </c>
      <c r="B9127" s="34" t="s">
        <v>16986</v>
      </c>
    </row>
    <row r="9128" spans="1:2" x14ac:dyDescent="0.25">
      <c r="A9128" s="33">
        <v>42201821</v>
      </c>
      <c r="B9128" s="34" t="s">
        <v>17679</v>
      </c>
    </row>
    <row r="9129" spans="1:2" x14ac:dyDescent="0.25">
      <c r="A9129" s="33">
        <v>42201822</v>
      </c>
      <c r="B9129" s="34" t="s">
        <v>5597</v>
      </c>
    </row>
    <row r="9130" spans="1:2" x14ac:dyDescent="0.25">
      <c r="A9130" s="33">
        <v>42201823</v>
      </c>
      <c r="B9130" s="34" t="s">
        <v>17866</v>
      </c>
    </row>
    <row r="9131" spans="1:2" x14ac:dyDescent="0.25">
      <c r="A9131" s="33">
        <v>42201824</v>
      </c>
      <c r="B9131" s="34" t="s">
        <v>11728</v>
      </c>
    </row>
    <row r="9132" spans="1:2" x14ac:dyDescent="0.25">
      <c r="A9132" s="33">
        <v>42201825</v>
      </c>
      <c r="B9132" s="34" t="s">
        <v>12563</v>
      </c>
    </row>
    <row r="9133" spans="1:2" x14ac:dyDescent="0.25">
      <c r="A9133" s="33">
        <v>42201826</v>
      </c>
      <c r="B9133" s="34" t="s">
        <v>1648</v>
      </c>
    </row>
    <row r="9134" spans="1:2" x14ac:dyDescent="0.25">
      <c r="A9134" s="33">
        <v>42201827</v>
      </c>
      <c r="B9134" s="34" t="s">
        <v>8831</v>
      </c>
    </row>
    <row r="9135" spans="1:2" x14ac:dyDescent="0.25">
      <c r="A9135" s="33">
        <v>42201828</v>
      </c>
      <c r="B9135" s="34" t="s">
        <v>17943</v>
      </c>
    </row>
    <row r="9136" spans="1:2" x14ac:dyDescent="0.25">
      <c r="A9136" s="33">
        <v>42201829</v>
      </c>
      <c r="B9136" s="34" t="s">
        <v>10210</v>
      </c>
    </row>
    <row r="9137" spans="1:2" x14ac:dyDescent="0.25">
      <c r="A9137" s="33">
        <v>42201830</v>
      </c>
      <c r="B9137" s="34" t="s">
        <v>7639</v>
      </c>
    </row>
    <row r="9138" spans="1:2" x14ac:dyDescent="0.25">
      <c r="A9138" s="33">
        <v>42201831</v>
      </c>
      <c r="B9138" s="34" t="s">
        <v>11722</v>
      </c>
    </row>
    <row r="9139" spans="1:2" x14ac:dyDescent="0.25">
      <c r="A9139" s="33">
        <v>42201832</v>
      </c>
      <c r="B9139" s="34" t="s">
        <v>18667</v>
      </c>
    </row>
    <row r="9140" spans="1:2" x14ac:dyDescent="0.25">
      <c r="A9140" s="33">
        <v>42201833</v>
      </c>
      <c r="B9140" s="34" t="s">
        <v>9669</v>
      </c>
    </row>
    <row r="9141" spans="1:2" x14ac:dyDescent="0.25">
      <c r="A9141" s="33">
        <v>42201834</v>
      </c>
      <c r="B9141" s="34" t="s">
        <v>10142</v>
      </c>
    </row>
    <row r="9142" spans="1:2" x14ac:dyDescent="0.25">
      <c r="A9142" s="33">
        <v>42201835</v>
      </c>
      <c r="B9142" s="34" t="s">
        <v>9327</v>
      </c>
    </row>
    <row r="9143" spans="1:2" x14ac:dyDescent="0.25">
      <c r="A9143" s="33">
        <v>42201836</v>
      </c>
      <c r="B9143" s="34" t="s">
        <v>13509</v>
      </c>
    </row>
    <row r="9144" spans="1:2" x14ac:dyDescent="0.25">
      <c r="A9144" s="33">
        <v>42201837</v>
      </c>
      <c r="B9144" s="34" t="s">
        <v>13953</v>
      </c>
    </row>
    <row r="9145" spans="1:2" x14ac:dyDescent="0.25">
      <c r="A9145" s="33">
        <v>42201838</v>
      </c>
      <c r="B9145" s="34" t="s">
        <v>5725</v>
      </c>
    </row>
    <row r="9146" spans="1:2" x14ac:dyDescent="0.25">
      <c r="A9146" s="33">
        <v>42201839</v>
      </c>
      <c r="B9146" s="34" t="s">
        <v>6111</v>
      </c>
    </row>
    <row r="9147" spans="1:2" x14ac:dyDescent="0.25">
      <c r="A9147" s="33">
        <v>42201840</v>
      </c>
      <c r="B9147" s="34" t="s">
        <v>18748</v>
      </c>
    </row>
    <row r="9148" spans="1:2" x14ac:dyDescent="0.25">
      <c r="A9148" s="33">
        <v>42201841</v>
      </c>
      <c r="B9148" s="34" t="s">
        <v>3625</v>
      </c>
    </row>
    <row r="9149" spans="1:2" x14ac:dyDescent="0.25">
      <c r="A9149" s="33">
        <v>42201842</v>
      </c>
      <c r="B9149" s="34" t="s">
        <v>2949</v>
      </c>
    </row>
    <row r="9150" spans="1:2" x14ac:dyDescent="0.25">
      <c r="A9150" s="33">
        <v>42201843</v>
      </c>
      <c r="B9150" s="34" t="s">
        <v>5553</v>
      </c>
    </row>
    <row r="9151" spans="1:2" x14ac:dyDescent="0.25">
      <c r="A9151" s="33">
        <v>42201844</v>
      </c>
      <c r="B9151" s="34" t="s">
        <v>976</v>
      </c>
    </row>
    <row r="9152" spans="1:2" x14ac:dyDescent="0.25">
      <c r="A9152" s="33">
        <v>42201845</v>
      </c>
      <c r="B9152" s="34" t="s">
        <v>6272</v>
      </c>
    </row>
    <row r="9153" spans="1:2" x14ac:dyDescent="0.25">
      <c r="A9153" s="33">
        <v>42201846</v>
      </c>
      <c r="B9153" s="34" t="s">
        <v>7504</v>
      </c>
    </row>
    <row r="9154" spans="1:2" x14ac:dyDescent="0.25">
      <c r="A9154" s="33">
        <v>42201847</v>
      </c>
      <c r="B9154" s="34" t="s">
        <v>11474</v>
      </c>
    </row>
    <row r="9155" spans="1:2" x14ac:dyDescent="0.25">
      <c r="A9155" s="33">
        <v>42201848</v>
      </c>
      <c r="B9155" s="34" t="s">
        <v>16396</v>
      </c>
    </row>
    <row r="9156" spans="1:2" x14ac:dyDescent="0.25">
      <c r="A9156" s="33">
        <v>42201901</v>
      </c>
      <c r="B9156" s="34" t="s">
        <v>7220</v>
      </c>
    </row>
    <row r="9157" spans="1:2" x14ac:dyDescent="0.25">
      <c r="A9157" s="33">
        <v>42201902</v>
      </c>
      <c r="B9157" s="34" t="s">
        <v>4708</v>
      </c>
    </row>
    <row r="9158" spans="1:2" x14ac:dyDescent="0.25">
      <c r="A9158" s="33">
        <v>42201903</v>
      </c>
      <c r="B9158" s="34" t="s">
        <v>11144</v>
      </c>
    </row>
    <row r="9159" spans="1:2" x14ac:dyDescent="0.25">
      <c r="A9159" s="33">
        <v>42201904</v>
      </c>
      <c r="B9159" s="34" t="s">
        <v>12670</v>
      </c>
    </row>
    <row r="9160" spans="1:2" x14ac:dyDescent="0.25">
      <c r="A9160" s="33">
        <v>42201905</v>
      </c>
      <c r="B9160" s="34" t="s">
        <v>7602</v>
      </c>
    </row>
    <row r="9161" spans="1:2" x14ac:dyDescent="0.25">
      <c r="A9161" s="33">
        <v>42201906</v>
      </c>
      <c r="B9161" s="34" t="s">
        <v>12951</v>
      </c>
    </row>
    <row r="9162" spans="1:2" x14ac:dyDescent="0.25">
      <c r="A9162" s="33">
        <v>42201907</v>
      </c>
      <c r="B9162" s="34" t="s">
        <v>3869</v>
      </c>
    </row>
    <row r="9163" spans="1:2" x14ac:dyDescent="0.25">
      <c r="A9163" s="33">
        <v>42201908</v>
      </c>
      <c r="B9163" s="34" t="s">
        <v>5629</v>
      </c>
    </row>
    <row r="9164" spans="1:2" x14ac:dyDescent="0.25">
      <c r="A9164" s="33">
        <v>42202001</v>
      </c>
      <c r="B9164" s="34" t="s">
        <v>7903</v>
      </c>
    </row>
    <row r="9165" spans="1:2" x14ac:dyDescent="0.25">
      <c r="A9165" s="33">
        <v>42202002</v>
      </c>
      <c r="B9165" s="34" t="s">
        <v>17619</v>
      </c>
    </row>
    <row r="9166" spans="1:2" x14ac:dyDescent="0.25">
      <c r="A9166" s="33">
        <v>42202003</v>
      </c>
      <c r="B9166" s="34" t="s">
        <v>4654</v>
      </c>
    </row>
    <row r="9167" spans="1:2" x14ac:dyDescent="0.25">
      <c r="A9167" s="33">
        <v>42202004</v>
      </c>
      <c r="B9167" s="34" t="s">
        <v>18941</v>
      </c>
    </row>
    <row r="9168" spans="1:2" x14ac:dyDescent="0.25">
      <c r="A9168" s="33">
        <v>42202005</v>
      </c>
      <c r="B9168" s="34" t="s">
        <v>16447</v>
      </c>
    </row>
    <row r="9169" spans="1:2" x14ac:dyDescent="0.25">
      <c r="A9169" s="33">
        <v>42202101</v>
      </c>
      <c r="B9169" s="34" t="s">
        <v>14208</v>
      </c>
    </row>
    <row r="9170" spans="1:2" x14ac:dyDescent="0.25">
      <c r="A9170" s="33">
        <v>42202102</v>
      </c>
      <c r="B9170" s="34" t="s">
        <v>10527</v>
      </c>
    </row>
    <row r="9171" spans="1:2" x14ac:dyDescent="0.25">
      <c r="A9171" s="33">
        <v>42202103</v>
      </c>
      <c r="B9171" s="34" t="s">
        <v>8041</v>
      </c>
    </row>
    <row r="9172" spans="1:2" x14ac:dyDescent="0.25">
      <c r="A9172" s="33">
        <v>42202104</v>
      </c>
      <c r="B9172" s="34" t="s">
        <v>10277</v>
      </c>
    </row>
    <row r="9173" spans="1:2" x14ac:dyDescent="0.25">
      <c r="A9173" s="33">
        <v>42202105</v>
      </c>
      <c r="B9173" s="34" t="s">
        <v>8066</v>
      </c>
    </row>
    <row r="9174" spans="1:2" x14ac:dyDescent="0.25">
      <c r="A9174" s="33">
        <v>42202201</v>
      </c>
      <c r="B9174" s="34" t="s">
        <v>4304</v>
      </c>
    </row>
    <row r="9175" spans="1:2" x14ac:dyDescent="0.25">
      <c r="A9175" s="33">
        <v>42202202</v>
      </c>
      <c r="B9175" s="34" t="s">
        <v>15708</v>
      </c>
    </row>
    <row r="9176" spans="1:2" x14ac:dyDescent="0.25">
      <c r="A9176" s="33">
        <v>42202203</v>
      </c>
      <c r="B9176" s="34" t="s">
        <v>4177</v>
      </c>
    </row>
    <row r="9177" spans="1:2" x14ac:dyDescent="0.25">
      <c r="A9177" s="33">
        <v>42202301</v>
      </c>
      <c r="B9177" s="34" t="s">
        <v>16608</v>
      </c>
    </row>
    <row r="9178" spans="1:2" x14ac:dyDescent="0.25">
      <c r="A9178" s="33">
        <v>42202302</v>
      </c>
      <c r="B9178" s="34" t="s">
        <v>932</v>
      </c>
    </row>
    <row r="9179" spans="1:2" x14ac:dyDescent="0.25">
      <c r="A9179" s="33">
        <v>42202303</v>
      </c>
      <c r="B9179" s="34" t="s">
        <v>11985</v>
      </c>
    </row>
    <row r="9180" spans="1:2" x14ac:dyDescent="0.25">
      <c r="A9180" s="33">
        <v>42202401</v>
      </c>
      <c r="B9180" s="34" t="s">
        <v>16499</v>
      </c>
    </row>
    <row r="9181" spans="1:2" x14ac:dyDescent="0.25">
      <c r="A9181" s="33">
        <v>42202501</v>
      </c>
      <c r="B9181" s="34" t="s">
        <v>17730</v>
      </c>
    </row>
    <row r="9182" spans="1:2" x14ac:dyDescent="0.25">
      <c r="A9182" s="33">
        <v>42202601</v>
      </c>
      <c r="B9182" s="34" t="s">
        <v>17873</v>
      </c>
    </row>
    <row r="9183" spans="1:2" x14ac:dyDescent="0.25">
      <c r="A9183" s="33">
        <v>42202602</v>
      </c>
      <c r="B9183" s="34" t="s">
        <v>6418</v>
      </c>
    </row>
    <row r="9184" spans="1:2" x14ac:dyDescent="0.25">
      <c r="A9184" s="33">
        <v>42202701</v>
      </c>
      <c r="B9184" s="34" t="s">
        <v>7585</v>
      </c>
    </row>
    <row r="9185" spans="1:2" x14ac:dyDescent="0.25">
      <c r="A9185" s="33">
        <v>42202702</v>
      </c>
      <c r="B9185" s="34" t="s">
        <v>18743</v>
      </c>
    </row>
    <row r="9186" spans="1:2" x14ac:dyDescent="0.25">
      <c r="A9186" s="33">
        <v>42202703</v>
      </c>
      <c r="B9186" s="34" t="s">
        <v>9991</v>
      </c>
    </row>
    <row r="9187" spans="1:2" x14ac:dyDescent="0.25">
      <c r="A9187" s="33">
        <v>42202704</v>
      </c>
      <c r="B9187" s="34" t="s">
        <v>14504</v>
      </c>
    </row>
    <row r="9188" spans="1:2" x14ac:dyDescent="0.25">
      <c r="A9188" s="33">
        <v>42202801</v>
      </c>
      <c r="B9188" s="34" t="s">
        <v>3411</v>
      </c>
    </row>
    <row r="9189" spans="1:2" x14ac:dyDescent="0.25">
      <c r="A9189" s="33">
        <v>42202802</v>
      </c>
      <c r="B9189" s="34" t="s">
        <v>13794</v>
      </c>
    </row>
    <row r="9190" spans="1:2" x14ac:dyDescent="0.25">
      <c r="A9190" s="33">
        <v>42202901</v>
      </c>
      <c r="B9190" s="34" t="s">
        <v>470</v>
      </c>
    </row>
    <row r="9191" spans="1:2" x14ac:dyDescent="0.25">
      <c r="A9191" s="33">
        <v>42203001</v>
      </c>
      <c r="B9191" s="34" t="s">
        <v>15795</v>
      </c>
    </row>
    <row r="9192" spans="1:2" x14ac:dyDescent="0.25">
      <c r="A9192" s="33">
        <v>42203101</v>
      </c>
      <c r="B9192" s="34" t="s">
        <v>9070</v>
      </c>
    </row>
    <row r="9193" spans="1:2" x14ac:dyDescent="0.25">
      <c r="A9193" s="33">
        <v>42203201</v>
      </c>
      <c r="B9193" s="34" t="s">
        <v>9737</v>
      </c>
    </row>
    <row r="9194" spans="1:2" x14ac:dyDescent="0.25">
      <c r="A9194" s="33">
        <v>42203202</v>
      </c>
      <c r="B9194" s="34" t="s">
        <v>12340</v>
      </c>
    </row>
    <row r="9195" spans="1:2" x14ac:dyDescent="0.25">
      <c r="A9195" s="33">
        <v>42203301</v>
      </c>
      <c r="B9195" s="34" t="s">
        <v>6077</v>
      </c>
    </row>
    <row r="9196" spans="1:2" x14ac:dyDescent="0.25">
      <c r="A9196" s="33">
        <v>42203302</v>
      </c>
      <c r="B9196" s="34" t="s">
        <v>271</v>
      </c>
    </row>
    <row r="9197" spans="1:2" x14ac:dyDescent="0.25">
      <c r="A9197" s="33">
        <v>42203303</v>
      </c>
      <c r="B9197" s="34" t="s">
        <v>6100</v>
      </c>
    </row>
    <row r="9198" spans="1:2" x14ac:dyDescent="0.25">
      <c r="A9198" s="33">
        <v>42203401</v>
      </c>
      <c r="B9198" s="34" t="s">
        <v>8294</v>
      </c>
    </row>
    <row r="9199" spans="1:2" x14ac:dyDescent="0.25">
      <c r="A9199" s="33">
        <v>42203402</v>
      </c>
      <c r="B9199" s="34" t="s">
        <v>8282</v>
      </c>
    </row>
    <row r="9200" spans="1:2" x14ac:dyDescent="0.25">
      <c r="A9200" s="33">
        <v>42203403</v>
      </c>
      <c r="B9200" s="34" t="s">
        <v>10802</v>
      </c>
    </row>
    <row r="9201" spans="1:2" x14ac:dyDescent="0.25">
      <c r="A9201" s="33">
        <v>42203404</v>
      </c>
      <c r="B9201" s="34" t="s">
        <v>6163</v>
      </c>
    </row>
    <row r="9202" spans="1:2" x14ac:dyDescent="0.25">
      <c r="A9202" s="33">
        <v>42203405</v>
      </c>
      <c r="B9202" s="34" t="s">
        <v>14910</v>
      </c>
    </row>
    <row r="9203" spans="1:2" x14ac:dyDescent="0.25">
      <c r="A9203" s="33">
        <v>42203406</v>
      </c>
      <c r="B9203" s="34" t="s">
        <v>13389</v>
      </c>
    </row>
    <row r="9204" spans="1:2" x14ac:dyDescent="0.25">
      <c r="A9204" s="33">
        <v>42203407</v>
      </c>
      <c r="B9204" s="34" t="s">
        <v>8548</v>
      </c>
    </row>
    <row r="9205" spans="1:2" x14ac:dyDescent="0.25">
      <c r="A9205" s="33">
        <v>42203408</v>
      </c>
      <c r="B9205" s="34" t="s">
        <v>1024</v>
      </c>
    </row>
    <row r="9206" spans="1:2" x14ac:dyDescent="0.25">
      <c r="A9206" s="33">
        <v>42203409</v>
      </c>
      <c r="B9206" s="34" t="s">
        <v>12518</v>
      </c>
    </row>
    <row r="9207" spans="1:2" x14ac:dyDescent="0.25">
      <c r="A9207" s="33">
        <v>42203410</v>
      </c>
      <c r="B9207" s="34" t="s">
        <v>3514</v>
      </c>
    </row>
    <row r="9208" spans="1:2" x14ac:dyDescent="0.25">
      <c r="A9208" s="33">
        <v>42203411</v>
      </c>
      <c r="B9208" s="34" t="s">
        <v>17958</v>
      </c>
    </row>
    <row r="9209" spans="1:2" x14ac:dyDescent="0.25">
      <c r="A9209" s="33">
        <v>42203412</v>
      </c>
      <c r="B9209" s="34" t="s">
        <v>8785</v>
      </c>
    </row>
    <row r="9210" spans="1:2" x14ac:dyDescent="0.25">
      <c r="A9210" s="33">
        <v>42203501</v>
      </c>
      <c r="B9210" s="34" t="s">
        <v>12258</v>
      </c>
    </row>
    <row r="9211" spans="1:2" x14ac:dyDescent="0.25">
      <c r="A9211" s="33">
        <v>42203502</v>
      </c>
      <c r="B9211" s="34" t="s">
        <v>9201</v>
      </c>
    </row>
    <row r="9212" spans="1:2" x14ac:dyDescent="0.25">
      <c r="A9212" s="33">
        <v>42203503</v>
      </c>
      <c r="B9212" s="34" t="s">
        <v>13746</v>
      </c>
    </row>
    <row r="9213" spans="1:2" x14ac:dyDescent="0.25">
      <c r="A9213" s="33">
        <v>42203504</v>
      </c>
      <c r="B9213" s="34" t="s">
        <v>6440</v>
      </c>
    </row>
    <row r="9214" spans="1:2" x14ac:dyDescent="0.25">
      <c r="A9214" s="33">
        <v>42203601</v>
      </c>
      <c r="B9214" s="34" t="s">
        <v>15745</v>
      </c>
    </row>
    <row r="9215" spans="1:2" x14ac:dyDescent="0.25">
      <c r="A9215" s="33">
        <v>42203602</v>
      </c>
      <c r="B9215" s="34" t="s">
        <v>6627</v>
      </c>
    </row>
    <row r="9216" spans="1:2" x14ac:dyDescent="0.25">
      <c r="A9216" s="33">
        <v>42203603</v>
      </c>
      <c r="B9216" s="34" t="s">
        <v>2001</v>
      </c>
    </row>
    <row r="9217" spans="1:2" x14ac:dyDescent="0.25">
      <c r="A9217" s="33">
        <v>42203604</v>
      </c>
      <c r="B9217" s="34" t="s">
        <v>3778</v>
      </c>
    </row>
    <row r="9218" spans="1:2" x14ac:dyDescent="0.25">
      <c r="A9218" s="33">
        <v>42203605</v>
      </c>
      <c r="B9218" s="34" t="s">
        <v>13043</v>
      </c>
    </row>
    <row r="9219" spans="1:2" x14ac:dyDescent="0.25">
      <c r="A9219" s="33">
        <v>42203701</v>
      </c>
      <c r="B9219" s="34" t="s">
        <v>2521</v>
      </c>
    </row>
    <row r="9220" spans="1:2" x14ac:dyDescent="0.25">
      <c r="A9220" s="33">
        <v>42203702</v>
      </c>
      <c r="B9220" s="34" t="s">
        <v>676</v>
      </c>
    </row>
    <row r="9221" spans="1:2" x14ac:dyDescent="0.25">
      <c r="A9221" s="33">
        <v>42203703</v>
      </c>
      <c r="B9221" s="34" t="s">
        <v>4551</v>
      </c>
    </row>
    <row r="9222" spans="1:2" x14ac:dyDescent="0.25">
      <c r="A9222" s="33">
        <v>42203704</v>
      </c>
      <c r="B9222" s="34" t="s">
        <v>4457</v>
      </c>
    </row>
    <row r="9223" spans="1:2" x14ac:dyDescent="0.25">
      <c r="A9223" s="33">
        <v>42203705</v>
      </c>
      <c r="B9223" s="34" t="s">
        <v>697</v>
      </c>
    </row>
    <row r="9224" spans="1:2" x14ac:dyDescent="0.25">
      <c r="A9224" s="33">
        <v>42203706</v>
      </c>
      <c r="B9224" s="34" t="s">
        <v>13285</v>
      </c>
    </row>
    <row r="9225" spans="1:2" x14ac:dyDescent="0.25">
      <c r="A9225" s="33">
        <v>42203707</v>
      </c>
      <c r="B9225" s="34" t="s">
        <v>2902</v>
      </c>
    </row>
    <row r="9226" spans="1:2" x14ac:dyDescent="0.25">
      <c r="A9226" s="33">
        <v>42203708</v>
      </c>
      <c r="B9226" s="34" t="s">
        <v>10272</v>
      </c>
    </row>
    <row r="9227" spans="1:2" x14ac:dyDescent="0.25">
      <c r="A9227" s="33">
        <v>42203709</v>
      </c>
      <c r="B9227" s="34" t="s">
        <v>6996</v>
      </c>
    </row>
    <row r="9228" spans="1:2" x14ac:dyDescent="0.25">
      <c r="A9228" s="33">
        <v>42203710</v>
      </c>
      <c r="B9228" s="34" t="s">
        <v>9440</v>
      </c>
    </row>
    <row r="9229" spans="1:2" x14ac:dyDescent="0.25">
      <c r="A9229" s="33">
        <v>42203801</v>
      </c>
      <c r="B9229" s="34" t="s">
        <v>3077</v>
      </c>
    </row>
    <row r="9230" spans="1:2" x14ac:dyDescent="0.25">
      <c r="A9230" s="33">
        <v>42203802</v>
      </c>
      <c r="B9230" s="34" t="s">
        <v>11885</v>
      </c>
    </row>
    <row r="9231" spans="1:2" x14ac:dyDescent="0.25">
      <c r="A9231" s="33">
        <v>42203803</v>
      </c>
      <c r="B9231" s="34" t="s">
        <v>13798</v>
      </c>
    </row>
    <row r="9232" spans="1:2" x14ac:dyDescent="0.25">
      <c r="A9232" s="33">
        <v>42203901</v>
      </c>
      <c r="B9232" s="34" t="s">
        <v>4037</v>
      </c>
    </row>
    <row r="9233" spans="1:2" x14ac:dyDescent="0.25">
      <c r="A9233" s="33">
        <v>42203902</v>
      </c>
      <c r="B9233" s="34" t="s">
        <v>9044</v>
      </c>
    </row>
    <row r="9234" spans="1:2" x14ac:dyDescent="0.25">
      <c r="A9234" s="33">
        <v>42204001</v>
      </c>
      <c r="B9234" s="34" t="s">
        <v>483</v>
      </c>
    </row>
    <row r="9235" spans="1:2" x14ac:dyDescent="0.25">
      <c r="A9235" s="33">
        <v>42204002</v>
      </c>
      <c r="B9235" s="34" t="s">
        <v>14759</v>
      </c>
    </row>
    <row r="9236" spans="1:2" x14ac:dyDescent="0.25">
      <c r="A9236" s="33">
        <v>42204003</v>
      </c>
      <c r="B9236" s="34" t="s">
        <v>14792</v>
      </c>
    </row>
    <row r="9237" spans="1:2" x14ac:dyDescent="0.25">
      <c r="A9237" s="33">
        <v>42204004</v>
      </c>
      <c r="B9237" s="34" t="s">
        <v>17640</v>
      </c>
    </row>
    <row r="9238" spans="1:2" x14ac:dyDescent="0.25">
      <c r="A9238" s="33">
        <v>42204005</v>
      </c>
      <c r="B9238" s="34" t="s">
        <v>2368</v>
      </c>
    </row>
    <row r="9239" spans="1:2" x14ac:dyDescent="0.25">
      <c r="A9239" s="33">
        <v>42204006</v>
      </c>
      <c r="B9239" s="34" t="s">
        <v>10815</v>
      </c>
    </row>
    <row r="9240" spans="1:2" x14ac:dyDescent="0.25">
      <c r="A9240" s="33">
        <v>42204007</v>
      </c>
      <c r="B9240" s="34" t="s">
        <v>18131</v>
      </c>
    </row>
    <row r="9241" spans="1:2" x14ac:dyDescent="0.25">
      <c r="A9241" s="33">
        <v>42204008</v>
      </c>
      <c r="B9241" s="34" t="s">
        <v>11482</v>
      </c>
    </row>
    <row r="9242" spans="1:2" x14ac:dyDescent="0.25">
      <c r="A9242" s="33">
        <v>42211501</v>
      </c>
      <c r="B9242" s="34" t="s">
        <v>17229</v>
      </c>
    </row>
    <row r="9243" spans="1:2" x14ac:dyDescent="0.25">
      <c r="A9243" s="33">
        <v>42211502</v>
      </c>
      <c r="B9243" s="34" t="s">
        <v>5838</v>
      </c>
    </row>
    <row r="9244" spans="1:2" x14ac:dyDescent="0.25">
      <c r="A9244" s="33">
        <v>42211503</v>
      </c>
      <c r="B9244" s="34" t="s">
        <v>12115</v>
      </c>
    </row>
    <row r="9245" spans="1:2" x14ac:dyDescent="0.25">
      <c r="A9245" s="33">
        <v>42211504</v>
      </c>
      <c r="B9245" s="34" t="s">
        <v>1372</v>
      </c>
    </row>
    <row r="9246" spans="1:2" x14ac:dyDescent="0.25">
      <c r="A9246" s="33">
        <v>42211505</v>
      </c>
      <c r="B9246" s="34" t="s">
        <v>9159</v>
      </c>
    </row>
    <row r="9247" spans="1:2" x14ac:dyDescent="0.25">
      <c r="A9247" s="33">
        <v>42211506</v>
      </c>
      <c r="B9247" s="34" t="s">
        <v>15778</v>
      </c>
    </row>
    <row r="9248" spans="1:2" x14ac:dyDescent="0.25">
      <c r="A9248" s="33">
        <v>42211507</v>
      </c>
      <c r="B9248" s="34" t="s">
        <v>11912</v>
      </c>
    </row>
    <row r="9249" spans="1:2" x14ac:dyDescent="0.25">
      <c r="A9249" s="33">
        <v>42211508</v>
      </c>
      <c r="B9249" s="34" t="s">
        <v>18205</v>
      </c>
    </row>
    <row r="9250" spans="1:2" x14ac:dyDescent="0.25">
      <c r="A9250" s="33">
        <v>42211509</v>
      </c>
      <c r="B9250" s="34" t="s">
        <v>5005</v>
      </c>
    </row>
    <row r="9251" spans="1:2" x14ac:dyDescent="0.25">
      <c r="A9251" s="33">
        <v>42211601</v>
      </c>
      <c r="B9251" s="34" t="s">
        <v>14229</v>
      </c>
    </row>
    <row r="9252" spans="1:2" x14ac:dyDescent="0.25">
      <c r="A9252" s="33">
        <v>42211602</v>
      </c>
      <c r="B9252" s="34" t="s">
        <v>3272</v>
      </c>
    </row>
    <row r="9253" spans="1:2" x14ac:dyDescent="0.25">
      <c r="A9253" s="33">
        <v>42211603</v>
      </c>
      <c r="B9253" s="34" t="s">
        <v>15269</v>
      </c>
    </row>
    <row r="9254" spans="1:2" x14ac:dyDescent="0.25">
      <c r="A9254" s="33">
        <v>42211604</v>
      </c>
      <c r="B9254" s="34" t="s">
        <v>17551</v>
      </c>
    </row>
    <row r="9255" spans="1:2" x14ac:dyDescent="0.25">
      <c r="A9255" s="33">
        <v>42211605</v>
      </c>
      <c r="B9255" s="34" t="s">
        <v>10590</v>
      </c>
    </row>
    <row r="9256" spans="1:2" x14ac:dyDescent="0.25">
      <c r="A9256" s="33">
        <v>42211606</v>
      </c>
      <c r="B9256" s="34" t="s">
        <v>14748</v>
      </c>
    </row>
    <row r="9257" spans="1:2" x14ac:dyDescent="0.25">
      <c r="A9257" s="33">
        <v>42211607</v>
      </c>
      <c r="B9257" s="34" t="s">
        <v>10784</v>
      </c>
    </row>
    <row r="9258" spans="1:2" x14ac:dyDescent="0.25">
      <c r="A9258" s="33">
        <v>42211608</v>
      </c>
      <c r="B9258" s="34" t="s">
        <v>13715</v>
      </c>
    </row>
    <row r="9259" spans="1:2" x14ac:dyDescent="0.25">
      <c r="A9259" s="33">
        <v>42211609</v>
      </c>
      <c r="B9259" s="34" t="s">
        <v>9521</v>
      </c>
    </row>
    <row r="9260" spans="1:2" x14ac:dyDescent="0.25">
      <c r="A9260" s="33">
        <v>42211610</v>
      </c>
      <c r="B9260" s="34" t="s">
        <v>15153</v>
      </c>
    </row>
    <row r="9261" spans="1:2" x14ac:dyDescent="0.25">
      <c r="A9261" s="33">
        <v>42211611</v>
      </c>
      <c r="B9261" s="34" t="s">
        <v>4333</v>
      </c>
    </row>
    <row r="9262" spans="1:2" x14ac:dyDescent="0.25">
      <c r="A9262" s="33">
        <v>42211612</v>
      </c>
      <c r="B9262" s="34" t="s">
        <v>12859</v>
      </c>
    </row>
    <row r="9263" spans="1:2" x14ac:dyDescent="0.25">
      <c r="A9263" s="33">
        <v>42211613</v>
      </c>
      <c r="B9263" s="34" t="s">
        <v>5601</v>
      </c>
    </row>
    <row r="9264" spans="1:2" x14ac:dyDescent="0.25">
      <c r="A9264" s="33">
        <v>42211614</v>
      </c>
      <c r="B9264" s="34" t="s">
        <v>13491</v>
      </c>
    </row>
    <row r="9265" spans="1:2" x14ac:dyDescent="0.25">
      <c r="A9265" s="33">
        <v>42211615</v>
      </c>
      <c r="B9265" s="34" t="s">
        <v>7432</v>
      </c>
    </row>
    <row r="9266" spans="1:2" x14ac:dyDescent="0.25">
      <c r="A9266" s="33">
        <v>42211616</v>
      </c>
      <c r="B9266" s="34" t="s">
        <v>897</v>
      </c>
    </row>
    <row r="9267" spans="1:2" x14ac:dyDescent="0.25">
      <c r="A9267" s="33">
        <v>42211617</v>
      </c>
      <c r="B9267" s="34" t="s">
        <v>14722</v>
      </c>
    </row>
    <row r="9268" spans="1:2" x14ac:dyDescent="0.25">
      <c r="A9268" s="33">
        <v>42211618</v>
      </c>
      <c r="B9268" s="34" t="s">
        <v>18679</v>
      </c>
    </row>
    <row r="9269" spans="1:2" x14ac:dyDescent="0.25">
      <c r="A9269" s="33">
        <v>42211701</v>
      </c>
      <c r="B9269" s="34" t="s">
        <v>7187</v>
      </c>
    </row>
    <row r="9270" spans="1:2" x14ac:dyDescent="0.25">
      <c r="A9270" s="33">
        <v>42211702</v>
      </c>
      <c r="B9270" s="34" t="s">
        <v>13759</v>
      </c>
    </row>
    <row r="9271" spans="1:2" x14ac:dyDescent="0.25">
      <c r="A9271" s="33">
        <v>42211703</v>
      </c>
      <c r="B9271" s="34" t="s">
        <v>17230</v>
      </c>
    </row>
    <row r="9272" spans="1:2" x14ac:dyDescent="0.25">
      <c r="A9272" s="33">
        <v>42211704</v>
      </c>
      <c r="B9272" s="34" t="s">
        <v>4624</v>
      </c>
    </row>
    <row r="9273" spans="1:2" x14ac:dyDescent="0.25">
      <c r="A9273" s="33">
        <v>42211705</v>
      </c>
      <c r="B9273" s="34" t="s">
        <v>4943</v>
      </c>
    </row>
    <row r="9274" spans="1:2" x14ac:dyDescent="0.25">
      <c r="A9274" s="33">
        <v>42211706</v>
      </c>
      <c r="B9274" s="34" t="s">
        <v>16372</v>
      </c>
    </row>
    <row r="9275" spans="1:2" x14ac:dyDescent="0.25">
      <c r="A9275" s="33">
        <v>42211707</v>
      </c>
      <c r="B9275" s="34" t="s">
        <v>14171</v>
      </c>
    </row>
    <row r="9276" spans="1:2" x14ac:dyDescent="0.25">
      <c r="A9276" s="33">
        <v>42211708</v>
      </c>
      <c r="B9276" s="34" t="s">
        <v>18365</v>
      </c>
    </row>
    <row r="9277" spans="1:2" x14ac:dyDescent="0.25">
      <c r="A9277" s="33">
        <v>42211709</v>
      </c>
      <c r="B9277" s="34" t="s">
        <v>13495</v>
      </c>
    </row>
    <row r="9278" spans="1:2" x14ac:dyDescent="0.25">
      <c r="A9278" s="33">
        <v>42211710</v>
      </c>
      <c r="B9278" s="34" t="s">
        <v>15261</v>
      </c>
    </row>
    <row r="9279" spans="1:2" x14ac:dyDescent="0.25">
      <c r="A9279" s="33">
        <v>42211711</v>
      </c>
      <c r="B9279" s="34" t="s">
        <v>5227</v>
      </c>
    </row>
    <row r="9280" spans="1:2" x14ac:dyDescent="0.25">
      <c r="A9280" s="33">
        <v>42211712</v>
      </c>
      <c r="B9280" s="34" t="s">
        <v>15006</v>
      </c>
    </row>
    <row r="9281" spans="1:2" x14ac:dyDescent="0.25">
      <c r="A9281" s="33">
        <v>42211801</v>
      </c>
      <c r="B9281" s="34" t="s">
        <v>2633</v>
      </c>
    </row>
    <row r="9282" spans="1:2" x14ac:dyDescent="0.25">
      <c r="A9282" s="33">
        <v>42211802</v>
      </c>
      <c r="B9282" s="34" t="s">
        <v>420</v>
      </c>
    </row>
    <row r="9283" spans="1:2" x14ac:dyDescent="0.25">
      <c r="A9283" s="33">
        <v>42211803</v>
      </c>
      <c r="B9283" s="34" t="s">
        <v>4973</v>
      </c>
    </row>
    <row r="9284" spans="1:2" x14ac:dyDescent="0.25">
      <c r="A9284" s="33">
        <v>42211804</v>
      </c>
      <c r="B9284" s="34" t="s">
        <v>12733</v>
      </c>
    </row>
    <row r="9285" spans="1:2" x14ac:dyDescent="0.25">
      <c r="A9285" s="33">
        <v>42211805</v>
      </c>
      <c r="B9285" s="34" t="s">
        <v>6564</v>
      </c>
    </row>
    <row r="9286" spans="1:2" x14ac:dyDescent="0.25">
      <c r="A9286" s="33">
        <v>42211806</v>
      </c>
      <c r="B9286" s="34" t="s">
        <v>18435</v>
      </c>
    </row>
    <row r="9287" spans="1:2" x14ac:dyDescent="0.25">
      <c r="A9287" s="33">
        <v>42211807</v>
      </c>
      <c r="B9287" s="34" t="s">
        <v>18789</v>
      </c>
    </row>
    <row r="9288" spans="1:2" x14ac:dyDescent="0.25">
      <c r="A9288" s="33">
        <v>42211808</v>
      </c>
      <c r="B9288" s="34" t="s">
        <v>18777</v>
      </c>
    </row>
    <row r="9289" spans="1:2" x14ac:dyDescent="0.25">
      <c r="A9289" s="33">
        <v>42211809</v>
      </c>
      <c r="B9289" s="34" t="s">
        <v>5286</v>
      </c>
    </row>
    <row r="9290" spans="1:2" x14ac:dyDescent="0.25">
      <c r="A9290" s="33">
        <v>42211810</v>
      </c>
      <c r="B9290" s="34" t="s">
        <v>18239</v>
      </c>
    </row>
    <row r="9291" spans="1:2" x14ac:dyDescent="0.25">
      <c r="A9291" s="33">
        <v>42211811</v>
      </c>
      <c r="B9291" s="34" t="s">
        <v>14947</v>
      </c>
    </row>
    <row r="9292" spans="1:2" x14ac:dyDescent="0.25">
      <c r="A9292" s="33">
        <v>42211812</v>
      </c>
      <c r="B9292" s="34" t="s">
        <v>7832</v>
      </c>
    </row>
    <row r="9293" spans="1:2" x14ac:dyDescent="0.25">
      <c r="A9293" s="33">
        <v>42211813</v>
      </c>
      <c r="B9293" s="34" t="s">
        <v>12211</v>
      </c>
    </row>
    <row r="9294" spans="1:2" x14ac:dyDescent="0.25">
      <c r="A9294" s="33">
        <v>42211901</v>
      </c>
      <c r="B9294" s="34" t="s">
        <v>17159</v>
      </c>
    </row>
    <row r="9295" spans="1:2" x14ac:dyDescent="0.25">
      <c r="A9295" s="33">
        <v>42211902</v>
      </c>
      <c r="B9295" s="34" t="s">
        <v>8592</v>
      </c>
    </row>
    <row r="9296" spans="1:2" x14ac:dyDescent="0.25">
      <c r="A9296" s="33">
        <v>42211903</v>
      </c>
      <c r="B9296" s="34" t="s">
        <v>5754</v>
      </c>
    </row>
    <row r="9297" spans="1:2" x14ac:dyDescent="0.25">
      <c r="A9297" s="33">
        <v>42211904</v>
      </c>
      <c r="B9297" s="34" t="s">
        <v>6216</v>
      </c>
    </row>
    <row r="9298" spans="1:2" x14ac:dyDescent="0.25">
      <c r="A9298" s="33">
        <v>42211905</v>
      </c>
      <c r="B9298" s="34" t="s">
        <v>5942</v>
      </c>
    </row>
    <row r="9299" spans="1:2" x14ac:dyDescent="0.25">
      <c r="A9299" s="33">
        <v>42211906</v>
      </c>
      <c r="B9299" s="34" t="s">
        <v>16983</v>
      </c>
    </row>
    <row r="9300" spans="1:2" x14ac:dyDescent="0.25">
      <c r="A9300" s="33">
        <v>42211907</v>
      </c>
      <c r="B9300" s="34" t="s">
        <v>9160</v>
      </c>
    </row>
    <row r="9301" spans="1:2" x14ac:dyDescent="0.25">
      <c r="A9301" s="33">
        <v>42211908</v>
      </c>
      <c r="B9301" s="34" t="s">
        <v>16308</v>
      </c>
    </row>
    <row r="9302" spans="1:2" x14ac:dyDescent="0.25">
      <c r="A9302" s="33">
        <v>42211909</v>
      </c>
      <c r="B9302" s="34" t="s">
        <v>14193</v>
      </c>
    </row>
    <row r="9303" spans="1:2" x14ac:dyDescent="0.25">
      <c r="A9303" s="33">
        <v>42211910</v>
      </c>
      <c r="B9303" s="34" t="s">
        <v>18207</v>
      </c>
    </row>
    <row r="9304" spans="1:2" x14ac:dyDescent="0.25">
      <c r="A9304" s="33">
        <v>42211911</v>
      </c>
      <c r="B9304" s="34" t="s">
        <v>1015</v>
      </c>
    </row>
    <row r="9305" spans="1:2" x14ac:dyDescent="0.25">
      <c r="A9305" s="33">
        <v>42211912</v>
      </c>
      <c r="B9305" s="34" t="s">
        <v>8103</v>
      </c>
    </row>
    <row r="9306" spans="1:2" x14ac:dyDescent="0.25">
      <c r="A9306" s="33">
        <v>42211913</v>
      </c>
      <c r="B9306" s="34" t="s">
        <v>8617</v>
      </c>
    </row>
    <row r="9307" spans="1:2" x14ac:dyDescent="0.25">
      <c r="A9307" s="33">
        <v>42211914</v>
      </c>
      <c r="B9307" s="34" t="s">
        <v>16510</v>
      </c>
    </row>
    <row r="9308" spans="1:2" x14ac:dyDescent="0.25">
      <c r="A9308" s="33">
        <v>42211915</v>
      </c>
      <c r="B9308" s="34" t="s">
        <v>5290</v>
      </c>
    </row>
    <row r="9309" spans="1:2" x14ac:dyDescent="0.25">
      <c r="A9309" s="33">
        <v>42211916</v>
      </c>
      <c r="B9309" s="34" t="s">
        <v>10789</v>
      </c>
    </row>
    <row r="9310" spans="1:2" x14ac:dyDescent="0.25">
      <c r="A9310" s="33">
        <v>42211917</v>
      </c>
      <c r="B9310" s="34" t="s">
        <v>3211</v>
      </c>
    </row>
    <row r="9311" spans="1:2" x14ac:dyDescent="0.25">
      <c r="A9311" s="33">
        <v>42211918</v>
      </c>
      <c r="B9311" s="34" t="s">
        <v>15340</v>
      </c>
    </row>
    <row r="9312" spans="1:2" x14ac:dyDescent="0.25">
      <c r="A9312" s="33">
        <v>42212001</v>
      </c>
      <c r="B9312" s="34" t="s">
        <v>5232</v>
      </c>
    </row>
    <row r="9313" spans="1:2" x14ac:dyDescent="0.25">
      <c r="A9313" s="33">
        <v>42212002</v>
      </c>
      <c r="B9313" s="34" t="s">
        <v>11597</v>
      </c>
    </row>
    <row r="9314" spans="1:2" x14ac:dyDescent="0.25">
      <c r="A9314" s="33">
        <v>42212003</v>
      </c>
      <c r="B9314" s="34" t="s">
        <v>7163</v>
      </c>
    </row>
    <row r="9315" spans="1:2" x14ac:dyDescent="0.25">
      <c r="A9315" s="33">
        <v>42212004</v>
      </c>
      <c r="B9315" s="34" t="s">
        <v>3009</v>
      </c>
    </row>
    <row r="9316" spans="1:2" x14ac:dyDescent="0.25">
      <c r="A9316" s="33">
        <v>42212005</v>
      </c>
      <c r="B9316" s="34" t="s">
        <v>15816</v>
      </c>
    </row>
    <row r="9317" spans="1:2" x14ac:dyDescent="0.25">
      <c r="A9317" s="33">
        <v>42212006</v>
      </c>
      <c r="B9317" s="34" t="s">
        <v>8423</v>
      </c>
    </row>
    <row r="9318" spans="1:2" x14ac:dyDescent="0.25">
      <c r="A9318" s="33">
        <v>42212007</v>
      </c>
      <c r="B9318" s="34" t="s">
        <v>13068</v>
      </c>
    </row>
    <row r="9319" spans="1:2" x14ac:dyDescent="0.25">
      <c r="A9319" s="33">
        <v>42212101</v>
      </c>
      <c r="B9319" s="34" t="s">
        <v>10588</v>
      </c>
    </row>
    <row r="9320" spans="1:2" x14ac:dyDescent="0.25">
      <c r="A9320" s="33">
        <v>42212102</v>
      </c>
      <c r="B9320" s="34" t="s">
        <v>1096</v>
      </c>
    </row>
    <row r="9321" spans="1:2" x14ac:dyDescent="0.25">
      <c r="A9321" s="33">
        <v>42212103</v>
      </c>
      <c r="B9321" s="34" t="s">
        <v>10998</v>
      </c>
    </row>
    <row r="9322" spans="1:2" x14ac:dyDescent="0.25">
      <c r="A9322" s="33">
        <v>42212104</v>
      </c>
      <c r="B9322" s="34" t="s">
        <v>16673</v>
      </c>
    </row>
    <row r="9323" spans="1:2" x14ac:dyDescent="0.25">
      <c r="A9323" s="33">
        <v>42212105</v>
      </c>
      <c r="B9323" s="34" t="s">
        <v>10852</v>
      </c>
    </row>
    <row r="9324" spans="1:2" x14ac:dyDescent="0.25">
      <c r="A9324" s="33">
        <v>42212106</v>
      </c>
      <c r="B9324" s="34" t="s">
        <v>18305</v>
      </c>
    </row>
    <row r="9325" spans="1:2" x14ac:dyDescent="0.25">
      <c r="A9325" s="33">
        <v>42212107</v>
      </c>
      <c r="B9325" s="34" t="s">
        <v>15542</v>
      </c>
    </row>
    <row r="9326" spans="1:2" x14ac:dyDescent="0.25">
      <c r="A9326" s="33">
        <v>42212108</v>
      </c>
      <c r="B9326" s="34" t="s">
        <v>13297</v>
      </c>
    </row>
    <row r="9327" spans="1:2" x14ac:dyDescent="0.25">
      <c r="A9327" s="33">
        <v>42212109</v>
      </c>
      <c r="B9327" s="34" t="s">
        <v>15466</v>
      </c>
    </row>
    <row r="9328" spans="1:2" x14ac:dyDescent="0.25">
      <c r="A9328" s="33">
        <v>42212110</v>
      </c>
      <c r="B9328" s="34" t="s">
        <v>10164</v>
      </c>
    </row>
    <row r="9329" spans="1:2" x14ac:dyDescent="0.25">
      <c r="A9329" s="33">
        <v>42212111</v>
      </c>
      <c r="B9329" s="34" t="s">
        <v>17389</v>
      </c>
    </row>
    <row r="9330" spans="1:2" x14ac:dyDescent="0.25">
      <c r="A9330" s="33">
        <v>42212112</v>
      </c>
      <c r="B9330" s="34" t="s">
        <v>12363</v>
      </c>
    </row>
    <row r="9331" spans="1:2" x14ac:dyDescent="0.25">
      <c r="A9331" s="33">
        <v>42212113</v>
      </c>
      <c r="B9331" s="34" t="s">
        <v>7661</v>
      </c>
    </row>
    <row r="9332" spans="1:2" x14ac:dyDescent="0.25">
      <c r="A9332" s="33">
        <v>42212201</v>
      </c>
      <c r="B9332" s="34" t="s">
        <v>18460</v>
      </c>
    </row>
    <row r="9333" spans="1:2" x14ac:dyDescent="0.25">
      <c r="A9333" s="33">
        <v>42212202</v>
      </c>
      <c r="B9333" s="34" t="s">
        <v>1371</v>
      </c>
    </row>
    <row r="9334" spans="1:2" x14ac:dyDescent="0.25">
      <c r="A9334" s="33">
        <v>42212203</v>
      </c>
      <c r="B9334" s="34" t="s">
        <v>17787</v>
      </c>
    </row>
    <row r="9335" spans="1:2" x14ac:dyDescent="0.25">
      <c r="A9335" s="33">
        <v>42212204</v>
      </c>
      <c r="B9335" s="34" t="s">
        <v>8288</v>
      </c>
    </row>
    <row r="9336" spans="1:2" x14ac:dyDescent="0.25">
      <c r="A9336" s="33">
        <v>42212301</v>
      </c>
      <c r="B9336" s="34" t="s">
        <v>2370</v>
      </c>
    </row>
    <row r="9337" spans="1:2" x14ac:dyDescent="0.25">
      <c r="A9337" s="33">
        <v>42212302</v>
      </c>
      <c r="B9337" s="34" t="s">
        <v>2630</v>
      </c>
    </row>
    <row r="9338" spans="1:2" x14ac:dyDescent="0.25">
      <c r="A9338" s="33">
        <v>42212303</v>
      </c>
      <c r="B9338" s="34" t="s">
        <v>2430</v>
      </c>
    </row>
    <row r="9339" spans="1:2" x14ac:dyDescent="0.25">
      <c r="A9339" s="33">
        <v>42212304</v>
      </c>
      <c r="B9339" s="34" t="s">
        <v>8075</v>
      </c>
    </row>
    <row r="9340" spans="1:2" x14ac:dyDescent="0.25">
      <c r="A9340" s="33">
        <v>42221501</v>
      </c>
      <c r="B9340" s="34" t="s">
        <v>16695</v>
      </c>
    </row>
    <row r="9341" spans="1:2" x14ac:dyDescent="0.25">
      <c r="A9341" s="33">
        <v>42221502</v>
      </c>
      <c r="B9341" s="34" t="s">
        <v>5898</v>
      </c>
    </row>
    <row r="9342" spans="1:2" x14ac:dyDescent="0.25">
      <c r="A9342" s="33">
        <v>42221503</v>
      </c>
      <c r="B9342" s="34" t="s">
        <v>15288</v>
      </c>
    </row>
    <row r="9343" spans="1:2" x14ac:dyDescent="0.25">
      <c r="A9343" s="33">
        <v>42221504</v>
      </c>
      <c r="B9343" s="34" t="s">
        <v>7430</v>
      </c>
    </row>
    <row r="9344" spans="1:2" x14ac:dyDescent="0.25">
      <c r="A9344" s="33">
        <v>42221505</v>
      </c>
      <c r="B9344" s="34" t="s">
        <v>1109</v>
      </c>
    </row>
    <row r="9345" spans="1:2" x14ac:dyDescent="0.25">
      <c r="A9345" s="33">
        <v>42221506</v>
      </c>
      <c r="B9345" s="34" t="s">
        <v>16291</v>
      </c>
    </row>
    <row r="9346" spans="1:2" x14ac:dyDescent="0.25">
      <c r="A9346" s="33">
        <v>42221507</v>
      </c>
      <c r="B9346" s="34" t="s">
        <v>6049</v>
      </c>
    </row>
    <row r="9347" spans="1:2" x14ac:dyDescent="0.25">
      <c r="A9347" s="33">
        <v>42221508</v>
      </c>
      <c r="B9347" s="34" t="s">
        <v>13251</v>
      </c>
    </row>
    <row r="9348" spans="1:2" x14ac:dyDescent="0.25">
      <c r="A9348" s="33">
        <v>42221509</v>
      </c>
      <c r="B9348" s="34" t="s">
        <v>8635</v>
      </c>
    </row>
    <row r="9349" spans="1:2" x14ac:dyDescent="0.25">
      <c r="A9349" s="33">
        <v>42221512</v>
      </c>
      <c r="B9349" s="34" t="s">
        <v>6411</v>
      </c>
    </row>
    <row r="9350" spans="1:2" x14ac:dyDescent="0.25">
      <c r="A9350" s="33">
        <v>42221513</v>
      </c>
      <c r="B9350" s="34" t="s">
        <v>16706</v>
      </c>
    </row>
    <row r="9351" spans="1:2" x14ac:dyDescent="0.25">
      <c r="A9351" s="33">
        <v>42221601</v>
      </c>
      <c r="B9351" s="34" t="s">
        <v>9242</v>
      </c>
    </row>
    <row r="9352" spans="1:2" x14ac:dyDescent="0.25">
      <c r="A9352" s="33">
        <v>42221602</v>
      </c>
      <c r="B9352" s="34" t="s">
        <v>7930</v>
      </c>
    </row>
    <row r="9353" spans="1:2" x14ac:dyDescent="0.25">
      <c r="A9353" s="33">
        <v>42221603</v>
      </c>
      <c r="B9353" s="34" t="s">
        <v>17268</v>
      </c>
    </row>
    <row r="9354" spans="1:2" x14ac:dyDescent="0.25">
      <c r="A9354" s="33">
        <v>42221604</v>
      </c>
      <c r="B9354" s="34" t="s">
        <v>4785</v>
      </c>
    </row>
    <row r="9355" spans="1:2" x14ac:dyDescent="0.25">
      <c r="A9355" s="33">
        <v>42221605</v>
      </c>
      <c r="B9355" s="34" t="s">
        <v>15486</v>
      </c>
    </row>
    <row r="9356" spans="1:2" x14ac:dyDescent="0.25">
      <c r="A9356" s="33">
        <v>42221606</v>
      </c>
      <c r="B9356" s="34" t="s">
        <v>14723</v>
      </c>
    </row>
    <row r="9357" spans="1:2" x14ac:dyDescent="0.25">
      <c r="A9357" s="33">
        <v>42221607</v>
      </c>
      <c r="B9357" s="34" t="s">
        <v>3141</v>
      </c>
    </row>
    <row r="9358" spans="1:2" x14ac:dyDescent="0.25">
      <c r="A9358" s="33">
        <v>42221608</v>
      </c>
      <c r="B9358" s="34" t="s">
        <v>8255</v>
      </c>
    </row>
    <row r="9359" spans="1:2" x14ac:dyDescent="0.25">
      <c r="A9359" s="33">
        <v>42221609</v>
      </c>
      <c r="B9359" s="34" t="s">
        <v>18125</v>
      </c>
    </row>
    <row r="9360" spans="1:2" x14ac:dyDescent="0.25">
      <c r="A9360" s="33">
        <v>42221610</v>
      </c>
      <c r="B9360" s="34" t="s">
        <v>9874</v>
      </c>
    </row>
    <row r="9361" spans="1:2" x14ac:dyDescent="0.25">
      <c r="A9361" s="33">
        <v>42221611</v>
      </c>
      <c r="B9361" s="34" t="s">
        <v>13164</v>
      </c>
    </row>
    <row r="9362" spans="1:2" x14ac:dyDescent="0.25">
      <c r="A9362" s="33">
        <v>42221612</v>
      </c>
      <c r="B9362" s="34" t="s">
        <v>70</v>
      </c>
    </row>
    <row r="9363" spans="1:2" x14ac:dyDescent="0.25">
      <c r="A9363" s="33">
        <v>42221613</v>
      </c>
      <c r="B9363" s="34" t="s">
        <v>2531</v>
      </c>
    </row>
    <row r="9364" spans="1:2" x14ac:dyDescent="0.25">
      <c r="A9364" s="33">
        <v>42221614</v>
      </c>
      <c r="B9364" s="34" t="s">
        <v>7294</v>
      </c>
    </row>
    <row r="9365" spans="1:2" x14ac:dyDescent="0.25">
      <c r="A9365" s="33">
        <v>42221615</v>
      </c>
      <c r="B9365" s="34" t="s">
        <v>10340</v>
      </c>
    </row>
    <row r="9366" spans="1:2" x14ac:dyDescent="0.25">
      <c r="A9366" s="33">
        <v>42221616</v>
      </c>
      <c r="B9366" s="34" t="s">
        <v>8406</v>
      </c>
    </row>
    <row r="9367" spans="1:2" x14ac:dyDescent="0.25">
      <c r="A9367" s="33">
        <v>42221617</v>
      </c>
      <c r="B9367" s="34" t="s">
        <v>9680</v>
      </c>
    </row>
    <row r="9368" spans="1:2" x14ac:dyDescent="0.25">
      <c r="A9368" s="33">
        <v>42221618</v>
      </c>
      <c r="B9368" s="34" t="s">
        <v>10199</v>
      </c>
    </row>
    <row r="9369" spans="1:2" x14ac:dyDescent="0.25">
      <c r="A9369" s="33">
        <v>42221701</v>
      </c>
      <c r="B9369" s="34" t="s">
        <v>5066</v>
      </c>
    </row>
    <row r="9370" spans="1:2" x14ac:dyDescent="0.25">
      <c r="A9370" s="33">
        <v>42221702</v>
      </c>
      <c r="B9370" s="34" t="s">
        <v>7932</v>
      </c>
    </row>
    <row r="9371" spans="1:2" x14ac:dyDescent="0.25">
      <c r="A9371" s="33">
        <v>42221703</v>
      </c>
      <c r="B9371" s="34" t="s">
        <v>4723</v>
      </c>
    </row>
    <row r="9372" spans="1:2" x14ac:dyDescent="0.25">
      <c r="A9372" s="33">
        <v>42221704</v>
      </c>
      <c r="B9372" s="34" t="s">
        <v>10920</v>
      </c>
    </row>
    <row r="9373" spans="1:2" x14ac:dyDescent="0.25">
      <c r="A9373" s="33">
        <v>42221705</v>
      </c>
      <c r="B9373" s="34" t="s">
        <v>9755</v>
      </c>
    </row>
    <row r="9374" spans="1:2" x14ac:dyDescent="0.25">
      <c r="A9374" s="33">
        <v>42221706</v>
      </c>
      <c r="B9374" s="34" t="s">
        <v>17489</v>
      </c>
    </row>
    <row r="9375" spans="1:2" x14ac:dyDescent="0.25">
      <c r="A9375" s="33">
        <v>42221707</v>
      </c>
      <c r="B9375" s="34" t="s">
        <v>13941</v>
      </c>
    </row>
    <row r="9376" spans="1:2" x14ac:dyDescent="0.25">
      <c r="A9376" s="33">
        <v>42221801</v>
      </c>
      <c r="B9376" s="34" t="s">
        <v>11465</v>
      </c>
    </row>
    <row r="9377" spans="1:2" x14ac:dyDescent="0.25">
      <c r="A9377" s="33">
        <v>42221802</v>
      </c>
      <c r="B9377" s="34" t="s">
        <v>2281</v>
      </c>
    </row>
    <row r="9378" spans="1:2" x14ac:dyDescent="0.25">
      <c r="A9378" s="33">
        <v>42221803</v>
      </c>
      <c r="B9378" s="34" t="s">
        <v>18742</v>
      </c>
    </row>
    <row r="9379" spans="1:2" x14ac:dyDescent="0.25">
      <c r="A9379" s="33">
        <v>42221901</v>
      </c>
      <c r="B9379" s="34" t="s">
        <v>16274</v>
      </c>
    </row>
    <row r="9380" spans="1:2" x14ac:dyDescent="0.25">
      <c r="A9380" s="33">
        <v>42221902</v>
      </c>
      <c r="B9380" s="34" t="s">
        <v>14449</v>
      </c>
    </row>
    <row r="9381" spans="1:2" x14ac:dyDescent="0.25">
      <c r="A9381" s="33">
        <v>42221903</v>
      </c>
      <c r="B9381" s="34" t="s">
        <v>11608</v>
      </c>
    </row>
    <row r="9382" spans="1:2" x14ac:dyDescent="0.25">
      <c r="A9382" s="33">
        <v>42222001</v>
      </c>
      <c r="B9382" s="34" t="s">
        <v>11016</v>
      </c>
    </row>
    <row r="9383" spans="1:2" x14ac:dyDescent="0.25">
      <c r="A9383" s="33">
        <v>42222002</v>
      </c>
      <c r="B9383" s="34" t="s">
        <v>18115</v>
      </c>
    </row>
    <row r="9384" spans="1:2" x14ac:dyDescent="0.25">
      <c r="A9384" s="33">
        <v>42222003</v>
      </c>
      <c r="B9384" s="34" t="s">
        <v>16173</v>
      </c>
    </row>
    <row r="9385" spans="1:2" x14ac:dyDescent="0.25">
      <c r="A9385" s="33">
        <v>42222004</v>
      </c>
      <c r="B9385" s="34" t="s">
        <v>14679</v>
      </c>
    </row>
    <row r="9386" spans="1:2" x14ac:dyDescent="0.25">
      <c r="A9386" s="33">
        <v>42222005</v>
      </c>
      <c r="B9386" s="34" t="s">
        <v>6000</v>
      </c>
    </row>
    <row r="9387" spans="1:2" x14ac:dyDescent="0.25">
      <c r="A9387" s="33">
        <v>42222006</v>
      </c>
      <c r="B9387" s="34" t="s">
        <v>1004</v>
      </c>
    </row>
    <row r="9388" spans="1:2" x14ac:dyDescent="0.25">
      <c r="A9388" s="33">
        <v>42222007</v>
      </c>
      <c r="B9388" s="34" t="s">
        <v>14435</v>
      </c>
    </row>
    <row r="9389" spans="1:2" x14ac:dyDescent="0.25">
      <c r="A9389" s="33">
        <v>42222008</v>
      </c>
      <c r="B9389" s="34" t="s">
        <v>4991</v>
      </c>
    </row>
    <row r="9390" spans="1:2" x14ac:dyDescent="0.25">
      <c r="A9390" s="33">
        <v>42222101</v>
      </c>
      <c r="B9390" s="34" t="s">
        <v>7811</v>
      </c>
    </row>
    <row r="9391" spans="1:2" x14ac:dyDescent="0.25">
      <c r="A9391" s="33">
        <v>42222102</v>
      </c>
      <c r="B9391" s="34" t="s">
        <v>4843</v>
      </c>
    </row>
    <row r="9392" spans="1:2" x14ac:dyDescent="0.25">
      <c r="A9392" s="33">
        <v>42222103</v>
      </c>
      <c r="B9392" s="34" t="s">
        <v>16056</v>
      </c>
    </row>
    <row r="9393" spans="1:2" x14ac:dyDescent="0.25">
      <c r="A9393" s="33">
        <v>42222104</v>
      </c>
      <c r="B9393" s="34" t="s">
        <v>15484</v>
      </c>
    </row>
    <row r="9394" spans="1:2" x14ac:dyDescent="0.25">
      <c r="A9394" s="33">
        <v>42222201</v>
      </c>
      <c r="B9394" s="34" t="s">
        <v>16066</v>
      </c>
    </row>
    <row r="9395" spans="1:2" x14ac:dyDescent="0.25">
      <c r="A9395" s="33">
        <v>42222202</v>
      </c>
      <c r="B9395" s="34" t="s">
        <v>16199</v>
      </c>
    </row>
    <row r="9396" spans="1:2" x14ac:dyDescent="0.25">
      <c r="A9396" s="33">
        <v>42222301</v>
      </c>
      <c r="B9396" s="34" t="s">
        <v>15603</v>
      </c>
    </row>
    <row r="9397" spans="1:2" x14ac:dyDescent="0.25">
      <c r="A9397" s="33">
        <v>42222302</v>
      </c>
      <c r="B9397" s="34" t="s">
        <v>6464</v>
      </c>
    </row>
    <row r="9398" spans="1:2" x14ac:dyDescent="0.25">
      <c r="A9398" s="33">
        <v>42222303</v>
      </c>
      <c r="B9398" s="34" t="s">
        <v>6586</v>
      </c>
    </row>
    <row r="9399" spans="1:2" x14ac:dyDescent="0.25">
      <c r="A9399" s="33">
        <v>42222304</v>
      </c>
      <c r="B9399" s="34" t="s">
        <v>17846</v>
      </c>
    </row>
    <row r="9400" spans="1:2" x14ac:dyDescent="0.25">
      <c r="A9400" s="33">
        <v>42222305</v>
      </c>
      <c r="B9400" s="34" t="s">
        <v>11238</v>
      </c>
    </row>
    <row r="9401" spans="1:2" x14ac:dyDescent="0.25">
      <c r="A9401" s="33">
        <v>42222306</v>
      </c>
      <c r="B9401" s="34" t="s">
        <v>8582</v>
      </c>
    </row>
    <row r="9402" spans="1:2" x14ac:dyDescent="0.25">
      <c r="A9402" s="33">
        <v>42222307</v>
      </c>
      <c r="B9402" s="34" t="s">
        <v>10470</v>
      </c>
    </row>
    <row r="9403" spans="1:2" x14ac:dyDescent="0.25">
      <c r="A9403" s="33">
        <v>42222308</v>
      </c>
      <c r="B9403" s="34" t="s">
        <v>18330</v>
      </c>
    </row>
    <row r="9404" spans="1:2" x14ac:dyDescent="0.25">
      <c r="A9404" s="33">
        <v>42222309</v>
      </c>
      <c r="B9404" s="34" t="s">
        <v>8707</v>
      </c>
    </row>
    <row r="9405" spans="1:2" x14ac:dyDescent="0.25">
      <c r="A9405" s="33">
        <v>42231501</v>
      </c>
      <c r="B9405" s="34" t="s">
        <v>18213</v>
      </c>
    </row>
    <row r="9406" spans="1:2" x14ac:dyDescent="0.25">
      <c r="A9406" s="33">
        <v>42231502</v>
      </c>
      <c r="B9406" s="34" t="s">
        <v>8778</v>
      </c>
    </row>
    <row r="9407" spans="1:2" x14ac:dyDescent="0.25">
      <c r="A9407" s="33">
        <v>42231503</v>
      </c>
      <c r="B9407" s="34" t="s">
        <v>1731</v>
      </c>
    </row>
    <row r="9408" spans="1:2" x14ac:dyDescent="0.25">
      <c r="A9408" s="33">
        <v>42231504</v>
      </c>
      <c r="B9408" s="34" t="s">
        <v>13249</v>
      </c>
    </row>
    <row r="9409" spans="1:2" x14ac:dyDescent="0.25">
      <c r="A9409" s="33">
        <v>42231505</v>
      </c>
      <c r="B9409" s="34" t="s">
        <v>17449</v>
      </c>
    </row>
    <row r="9410" spans="1:2" x14ac:dyDescent="0.25">
      <c r="A9410" s="33">
        <v>42231506</v>
      </c>
      <c r="B9410" s="34" t="s">
        <v>10637</v>
      </c>
    </row>
    <row r="9411" spans="1:2" x14ac:dyDescent="0.25">
      <c r="A9411" s="33">
        <v>42231507</v>
      </c>
      <c r="B9411" s="34" t="s">
        <v>17571</v>
      </c>
    </row>
    <row r="9412" spans="1:2" x14ac:dyDescent="0.25">
      <c r="A9412" s="33">
        <v>42231508</v>
      </c>
      <c r="B9412" s="34" t="s">
        <v>9790</v>
      </c>
    </row>
    <row r="9413" spans="1:2" x14ac:dyDescent="0.25">
      <c r="A9413" s="33">
        <v>42231509</v>
      </c>
      <c r="B9413" s="34" t="s">
        <v>2943</v>
      </c>
    </row>
    <row r="9414" spans="1:2" x14ac:dyDescent="0.25">
      <c r="A9414" s="33">
        <v>42231510</v>
      </c>
      <c r="B9414" s="34" t="s">
        <v>7985</v>
      </c>
    </row>
    <row r="9415" spans="1:2" x14ac:dyDescent="0.25">
      <c r="A9415" s="33">
        <v>42231601</v>
      </c>
      <c r="B9415" s="34" t="s">
        <v>4890</v>
      </c>
    </row>
    <row r="9416" spans="1:2" x14ac:dyDescent="0.25">
      <c r="A9416" s="33">
        <v>42231602</v>
      </c>
      <c r="B9416" s="34" t="s">
        <v>18574</v>
      </c>
    </row>
    <row r="9417" spans="1:2" x14ac:dyDescent="0.25">
      <c r="A9417" s="33">
        <v>42231603</v>
      </c>
      <c r="B9417" s="34" t="s">
        <v>14</v>
      </c>
    </row>
    <row r="9418" spans="1:2" x14ac:dyDescent="0.25">
      <c r="A9418" s="33">
        <v>42231604</v>
      </c>
      <c r="B9418" s="34" t="s">
        <v>18740</v>
      </c>
    </row>
    <row r="9419" spans="1:2" x14ac:dyDescent="0.25">
      <c r="A9419" s="33">
        <v>42231605</v>
      </c>
      <c r="B9419" s="34" t="s">
        <v>2798</v>
      </c>
    </row>
    <row r="9420" spans="1:2" x14ac:dyDescent="0.25">
      <c r="A9420" s="33">
        <v>42231606</v>
      </c>
      <c r="B9420" s="34" t="s">
        <v>2980</v>
      </c>
    </row>
    <row r="9421" spans="1:2" x14ac:dyDescent="0.25">
      <c r="A9421" s="33">
        <v>42231608</v>
      </c>
      <c r="B9421" s="34" t="s">
        <v>14501</v>
      </c>
    </row>
    <row r="9422" spans="1:2" x14ac:dyDescent="0.25">
      <c r="A9422" s="33">
        <v>42231609</v>
      </c>
      <c r="B9422" s="34" t="s">
        <v>6581</v>
      </c>
    </row>
    <row r="9423" spans="1:2" x14ac:dyDescent="0.25">
      <c r="A9423" s="33">
        <v>42231701</v>
      </c>
      <c r="B9423" s="34" t="s">
        <v>18415</v>
      </c>
    </row>
    <row r="9424" spans="1:2" x14ac:dyDescent="0.25">
      <c r="A9424" s="33">
        <v>42231702</v>
      </c>
      <c r="B9424" s="34" t="s">
        <v>1727</v>
      </c>
    </row>
    <row r="9425" spans="1:2" x14ac:dyDescent="0.25">
      <c r="A9425" s="33">
        <v>42231703</v>
      </c>
      <c r="B9425" s="34" t="s">
        <v>13668</v>
      </c>
    </row>
    <row r="9426" spans="1:2" x14ac:dyDescent="0.25">
      <c r="A9426" s="33">
        <v>42231704</v>
      </c>
      <c r="B9426" s="34" t="s">
        <v>18396</v>
      </c>
    </row>
    <row r="9427" spans="1:2" x14ac:dyDescent="0.25">
      <c r="A9427" s="33">
        <v>42231705</v>
      </c>
      <c r="B9427" s="34" t="s">
        <v>2924</v>
      </c>
    </row>
    <row r="9428" spans="1:2" x14ac:dyDescent="0.25">
      <c r="A9428" s="33">
        <v>42231801</v>
      </c>
      <c r="B9428" s="34" t="s">
        <v>7506</v>
      </c>
    </row>
    <row r="9429" spans="1:2" x14ac:dyDescent="0.25">
      <c r="A9429" s="33">
        <v>42231802</v>
      </c>
      <c r="B9429" s="34" t="s">
        <v>7936</v>
      </c>
    </row>
    <row r="9430" spans="1:2" x14ac:dyDescent="0.25">
      <c r="A9430" s="33">
        <v>42231803</v>
      </c>
      <c r="B9430" s="34" t="s">
        <v>10106</v>
      </c>
    </row>
    <row r="9431" spans="1:2" x14ac:dyDescent="0.25">
      <c r="A9431" s="33">
        <v>42231804</v>
      </c>
      <c r="B9431" s="34" t="s">
        <v>16924</v>
      </c>
    </row>
    <row r="9432" spans="1:2" x14ac:dyDescent="0.25">
      <c r="A9432" s="33">
        <v>42231805</v>
      </c>
      <c r="B9432" s="34" t="s">
        <v>14280</v>
      </c>
    </row>
    <row r="9433" spans="1:2" x14ac:dyDescent="0.25">
      <c r="A9433" s="33">
        <v>42231806</v>
      </c>
      <c r="B9433" s="34" t="s">
        <v>3277</v>
      </c>
    </row>
    <row r="9434" spans="1:2" x14ac:dyDescent="0.25">
      <c r="A9434" s="33">
        <v>42231807</v>
      </c>
      <c r="B9434" s="34" t="s">
        <v>8166</v>
      </c>
    </row>
    <row r="9435" spans="1:2" x14ac:dyDescent="0.25">
      <c r="A9435" s="33">
        <v>42231901</v>
      </c>
      <c r="B9435" s="34" t="s">
        <v>9461</v>
      </c>
    </row>
    <row r="9436" spans="1:2" x14ac:dyDescent="0.25">
      <c r="A9436" s="33">
        <v>42231902</v>
      </c>
      <c r="B9436" s="34" t="s">
        <v>6309</v>
      </c>
    </row>
    <row r="9437" spans="1:2" x14ac:dyDescent="0.25">
      <c r="A9437" s="33">
        <v>42231903</v>
      </c>
      <c r="B9437" s="34" t="s">
        <v>10889</v>
      </c>
    </row>
    <row r="9438" spans="1:2" x14ac:dyDescent="0.25">
      <c r="A9438" s="33">
        <v>42232001</v>
      </c>
      <c r="B9438" s="34" t="s">
        <v>3332</v>
      </c>
    </row>
    <row r="9439" spans="1:2" x14ac:dyDescent="0.25">
      <c r="A9439" s="33">
        <v>42232002</v>
      </c>
      <c r="B9439" s="34" t="s">
        <v>16658</v>
      </c>
    </row>
    <row r="9440" spans="1:2" x14ac:dyDescent="0.25">
      <c r="A9440" s="33">
        <v>42232003</v>
      </c>
      <c r="B9440" s="34" t="s">
        <v>1241</v>
      </c>
    </row>
    <row r="9441" spans="1:2" x14ac:dyDescent="0.25">
      <c r="A9441" s="33">
        <v>42241501</v>
      </c>
      <c r="B9441" s="34" t="s">
        <v>9667</v>
      </c>
    </row>
    <row r="9442" spans="1:2" x14ac:dyDescent="0.25">
      <c r="A9442" s="33">
        <v>42241502</v>
      </c>
      <c r="B9442" s="34" t="s">
        <v>17232</v>
      </c>
    </row>
    <row r="9443" spans="1:2" x14ac:dyDescent="0.25">
      <c r="A9443" s="33">
        <v>42241503</v>
      </c>
      <c r="B9443" s="34" t="s">
        <v>16947</v>
      </c>
    </row>
    <row r="9444" spans="1:2" x14ac:dyDescent="0.25">
      <c r="A9444" s="33">
        <v>42241504</v>
      </c>
      <c r="B9444" s="34" t="s">
        <v>118</v>
      </c>
    </row>
    <row r="9445" spans="1:2" x14ac:dyDescent="0.25">
      <c r="A9445" s="33">
        <v>42241505</v>
      </c>
      <c r="B9445" s="34" t="s">
        <v>5054</v>
      </c>
    </row>
    <row r="9446" spans="1:2" x14ac:dyDescent="0.25">
      <c r="A9446" s="33">
        <v>42241506</v>
      </c>
      <c r="B9446" s="34" t="s">
        <v>6215</v>
      </c>
    </row>
    <row r="9447" spans="1:2" x14ac:dyDescent="0.25">
      <c r="A9447" s="33">
        <v>42241507</v>
      </c>
      <c r="B9447" s="34" t="s">
        <v>17980</v>
      </c>
    </row>
    <row r="9448" spans="1:2" x14ac:dyDescent="0.25">
      <c r="A9448" s="33">
        <v>42241509</v>
      </c>
      <c r="B9448" s="34" t="s">
        <v>6790</v>
      </c>
    </row>
    <row r="9449" spans="1:2" x14ac:dyDescent="0.25">
      <c r="A9449" s="33">
        <v>42241510</v>
      </c>
      <c r="B9449" s="34" t="s">
        <v>7362</v>
      </c>
    </row>
    <row r="9450" spans="1:2" x14ac:dyDescent="0.25">
      <c r="A9450" s="33">
        <v>42241511</v>
      </c>
      <c r="B9450" s="34" t="s">
        <v>11599</v>
      </c>
    </row>
    <row r="9451" spans="1:2" x14ac:dyDescent="0.25">
      <c r="A9451" s="33">
        <v>42241512</v>
      </c>
      <c r="B9451" s="34" t="s">
        <v>15215</v>
      </c>
    </row>
    <row r="9452" spans="1:2" x14ac:dyDescent="0.25">
      <c r="A9452" s="33">
        <v>42241513</v>
      </c>
      <c r="B9452" s="34" t="s">
        <v>4260</v>
      </c>
    </row>
    <row r="9453" spans="1:2" x14ac:dyDescent="0.25">
      <c r="A9453" s="33">
        <v>42241514</v>
      </c>
      <c r="B9453" s="34" t="s">
        <v>16813</v>
      </c>
    </row>
    <row r="9454" spans="1:2" x14ac:dyDescent="0.25">
      <c r="A9454" s="33">
        <v>42241515</v>
      </c>
      <c r="B9454" s="34" t="s">
        <v>17417</v>
      </c>
    </row>
    <row r="9455" spans="1:2" x14ac:dyDescent="0.25">
      <c r="A9455" s="33">
        <v>42241601</v>
      </c>
      <c r="B9455" s="34" t="s">
        <v>8901</v>
      </c>
    </row>
    <row r="9456" spans="1:2" x14ac:dyDescent="0.25">
      <c r="A9456" s="33">
        <v>42241602</v>
      </c>
      <c r="B9456" s="34" t="s">
        <v>6728</v>
      </c>
    </row>
    <row r="9457" spans="1:2" x14ac:dyDescent="0.25">
      <c r="A9457" s="33">
        <v>42241603</v>
      </c>
      <c r="B9457" s="34" t="s">
        <v>18271</v>
      </c>
    </row>
    <row r="9458" spans="1:2" x14ac:dyDescent="0.25">
      <c r="A9458" s="33">
        <v>42241604</v>
      </c>
      <c r="B9458" s="34" t="s">
        <v>18854</v>
      </c>
    </row>
    <row r="9459" spans="1:2" x14ac:dyDescent="0.25">
      <c r="A9459" s="33">
        <v>42241606</v>
      </c>
      <c r="B9459" s="34" t="s">
        <v>15774</v>
      </c>
    </row>
    <row r="9460" spans="1:2" x14ac:dyDescent="0.25">
      <c r="A9460" s="33">
        <v>42241607</v>
      </c>
      <c r="B9460" s="34" t="s">
        <v>3049</v>
      </c>
    </row>
    <row r="9461" spans="1:2" x14ac:dyDescent="0.25">
      <c r="A9461" s="33">
        <v>42241701</v>
      </c>
      <c r="B9461" s="34" t="s">
        <v>7168</v>
      </c>
    </row>
    <row r="9462" spans="1:2" x14ac:dyDescent="0.25">
      <c r="A9462" s="33">
        <v>42241702</v>
      </c>
      <c r="B9462" s="34" t="s">
        <v>2008</v>
      </c>
    </row>
    <row r="9463" spans="1:2" x14ac:dyDescent="0.25">
      <c r="A9463" s="33">
        <v>42241703</v>
      </c>
      <c r="B9463" s="34" t="s">
        <v>11234</v>
      </c>
    </row>
    <row r="9464" spans="1:2" x14ac:dyDescent="0.25">
      <c r="A9464" s="33">
        <v>42241704</v>
      </c>
      <c r="B9464" s="34" t="s">
        <v>2381</v>
      </c>
    </row>
    <row r="9465" spans="1:2" x14ac:dyDescent="0.25">
      <c r="A9465" s="33">
        <v>42241705</v>
      </c>
      <c r="B9465" s="34" t="s">
        <v>16532</v>
      </c>
    </row>
    <row r="9466" spans="1:2" x14ac:dyDescent="0.25">
      <c r="A9466" s="33">
        <v>42241706</v>
      </c>
      <c r="B9466" s="34" t="s">
        <v>16409</v>
      </c>
    </row>
    <row r="9467" spans="1:2" x14ac:dyDescent="0.25">
      <c r="A9467" s="33">
        <v>42241707</v>
      </c>
      <c r="B9467" s="34" t="s">
        <v>14676</v>
      </c>
    </row>
    <row r="9468" spans="1:2" x14ac:dyDescent="0.25">
      <c r="A9468" s="33">
        <v>42241708</v>
      </c>
      <c r="B9468" s="34" t="s">
        <v>15536</v>
      </c>
    </row>
    <row r="9469" spans="1:2" x14ac:dyDescent="0.25">
      <c r="A9469" s="33">
        <v>42241801</v>
      </c>
      <c r="B9469" s="34" t="s">
        <v>5805</v>
      </c>
    </row>
    <row r="9470" spans="1:2" x14ac:dyDescent="0.25">
      <c r="A9470" s="33">
        <v>42241802</v>
      </c>
      <c r="B9470" s="34" t="s">
        <v>16676</v>
      </c>
    </row>
    <row r="9471" spans="1:2" x14ac:dyDescent="0.25">
      <c r="A9471" s="33">
        <v>42241803</v>
      </c>
      <c r="B9471" s="34" t="s">
        <v>3176</v>
      </c>
    </row>
    <row r="9472" spans="1:2" x14ac:dyDescent="0.25">
      <c r="A9472" s="33">
        <v>42241804</v>
      </c>
      <c r="B9472" s="34" t="s">
        <v>8627</v>
      </c>
    </row>
    <row r="9473" spans="1:2" x14ac:dyDescent="0.25">
      <c r="A9473" s="33">
        <v>42241805</v>
      </c>
      <c r="B9473" s="34" t="s">
        <v>9791</v>
      </c>
    </row>
    <row r="9474" spans="1:2" x14ac:dyDescent="0.25">
      <c r="A9474" s="33">
        <v>42241806</v>
      </c>
      <c r="B9474" s="34" t="s">
        <v>18971</v>
      </c>
    </row>
    <row r="9475" spans="1:2" x14ac:dyDescent="0.25">
      <c r="A9475" s="33">
        <v>42241807</v>
      </c>
      <c r="B9475" s="34" t="s">
        <v>12001</v>
      </c>
    </row>
    <row r="9476" spans="1:2" x14ac:dyDescent="0.25">
      <c r="A9476" s="33">
        <v>42241808</v>
      </c>
      <c r="B9476" s="34" t="s">
        <v>8463</v>
      </c>
    </row>
    <row r="9477" spans="1:2" x14ac:dyDescent="0.25">
      <c r="A9477" s="33">
        <v>42241809</v>
      </c>
      <c r="B9477" s="34" t="s">
        <v>8293</v>
      </c>
    </row>
    <row r="9478" spans="1:2" x14ac:dyDescent="0.25">
      <c r="A9478" s="33">
        <v>42241810</v>
      </c>
      <c r="B9478" s="34" t="s">
        <v>10744</v>
      </c>
    </row>
    <row r="9479" spans="1:2" x14ac:dyDescent="0.25">
      <c r="A9479" s="33">
        <v>42241811</v>
      </c>
      <c r="B9479" s="34" t="s">
        <v>12615</v>
      </c>
    </row>
    <row r="9480" spans="1:2" x14ac:dyDescent="0.25">
      <c r="A9480" s="33">
        <v>42241901</v>
      </c>
      <c r="B9480" s="34" t="s">
        <v>17871</v>
      </c>
    </row>
    <row r="9481" spans="1:2" x14ac:dyDescent="0.25">
      <c r="A9481" s="33">
        <v>42241902</v>
      </c>
      <c r="B9481" s="34" t="s">
        <v>3710</v>
      </c>
    </row>
    <row r="9482" spans="1:2" x14ac:dyDescent="0.25">
      <c r="A9482" s="33">
        <v>42242001</v>
      </c>
      <c r="B9482" s="34" t="s">
        <v>13024</v>
      </c>
    </row>
    <row r="9483" spans="1:2" x14ac:dyDescent="0.25">
      <c r="A9483" s="33">
        <v>42242002</v>
      </c>
      <c r="B9483" s="34" t="s">
        <v>8027</v>
      </c>
    </row>
    <row r="9484" spans="1:2" x14ac:dyDescent="0.25">
      <c r="A9484" s="33">
        <v>42242003</v>
      </c>
      <c r="B9484" s="34" t="s">
        <v>15114</v>
      </c>
    </row>
    <row r="9485" spans="1:2" x14ac:dyDescent="0.25">
      <c r="A9485" s="33">
        <v>42242004</v>
      </c>
      <c r="B9485" s="34" t="s">
        <v>16406</v>
      </c>
    </row>
    <row r="9486" spans="1:2" x14ac:dyDescent="0.25">
      <c r="A9486" s="33">
        <v>42242101</v>
      </c>
      <c r="B9486" s="34" t="s">
        <v>16955</v>
      </c>
    </row>
    <row r="9487" spans="1:2" x14ac:dyDescent="0.25">
      <c r="A9487" s="33">
        <v>42242102</v>
      </c>
      <c r="B9487" s="34" t="s">
        <v>912</v>
      </c>
    </row>
    <row r="9488" spans="1:2" x14ac:dyDescent="0.25">
      <c r="A9488" s="33">
        <v>42242103</v>
      </c>
      <c r="B9488" s="34" t="s">
        <v>13279</v>
      </c>
    </row>
    <row r="9489" spans="1:2" x14ac:dyDescent="0.25">
      <c r="A9489" s="33">
        <v>42242104</v>
      </c>
      <c r="B9489" s="34" t="s">
        <v>18979</v>
      </c>
    </row>
    <row r="9490" spans="1:2" x14ac:dyDescent="0.25">
      <c r="A9490" s="33">
        <v>42242105</v>
      </c>
      <c r="B9490" s="34" t="s">
        <v>9135</v>
      </c>
    </row>
    <row r="9491" spans="1:2" x14ac:dyDescent="0.25">
      <c r="A9491" s="33">
        <v>42242106</v>
      </c>
      <c r="B9491" s="34" t="s">
        <v>11593</v>
      </c>
    </row>
    <row r="9492" spans="1:2" x14ac:dyDescent="0.25">
      <c r="A9492" s="33">
        <v>42242107</v>
      </c>
      <c r="B9492" s="34" t="s">
        <v>5253</v>
      </c>
    </row>
    <row r="9493" spans="1:2" x14ac:dyDescent="0.25">
      <c r="A9493" s="33">
        <v>42242108</v>
      </c>
      <c r="B9493" s="34" t="s">
        <v>17321</v>
      </c>
    </row>
    <row r="9494" spans="1:2" x14ac:dyDescent="0.25">
      <c r="A9494" s="33">
        <v>42242109</v>
      </c>
      <c r="B9494" s="34" t="s">
        <v>8001</v>
      </c>
    </row>
    <row r="9495" spans="1:2" x14ac:dyDescent="0.25">
      <c r="A9495" s="33">
        <v>42242301</v>
      </c>
      <c r="B9495" s="34" t="s">
        <v>7116</v>
      </c>
    </row>
    <row r="9496" spans="1:2" x14ac:dyDescent="0.25">
      <c r="A9496" s="33">
        <v>42242302</v>
      </c>
      <c r="B9496" s="34" t="s">
        <v>5170</v>
      </c>
    </row>
    <row r="9497" spans="1:2" x14ac:dyDescent="0.25">
      <c r="A9497" s="33">
        <v>42251501</v>
      </c>
      <c r="B9497" s="34" t="s">
        <v>17289</v>
      </c>
    </row>
    <row r="9498" spans="1:2" x14ac:dyDescent="0.25">
      <c r="A9498" s="33">
        <v>42251502</v>
      </c>
      <c r="B9498" s="34" t="s">
        <v>7056</v>
      </c>
    </row>
    <row r="9499" spans="1:2" x14ac:dyDescent="0.25">
      <c r="A9499" s="33">
        <v>42251503</v>
      </c>
      <c r="B9499" s="34" t="s">
        <v>16895</v>
      </c>
    </row>
    <row r="9500" spans="1:2" x14ac:dyDescent="0.25">
      <c r="A9500" s="33">
        <v>42251504</v>
      </c>
      <c r="B9500" s="34" t="s">
        <v>8657</v>
      </c>
    </row>
    <row r="9501" spans="1:2" x14ac:dyDescent="0.25">
      <c r="A9501" s="33">
        <v>42251505</v>
      </c>
      <c r="B9501" s="34" t="s">
        <v>5887</v>
      </c>
    </row>
    <row r="9502" spans="1:2" x14ac:dyDescent="0.25">
      <c r="A9502" s="33">
        <v>42251506</v>
      </c>
      <c r="B9502" s="34" t="s">
        <v>10724</v>
      </c>
    </row>
    <row r="9503" spans="1:2" x14ac:dyDescent="0.25">
      <c r="A9503" s="33">
        <v>42251601</v>
      </c>
      <c r="B9503" s="34" t="s">
        <v>8283</v>
      </c>
    </row>
    <row r="9504" spans="1:2" x14ac:dyDescent="0.25">
      <c r="A9504" s="33">
        <v>42251602</v>
      </c>
      <c r="B9504" s="34" t="s">
        <v>13468</v>
      </c>
    </row>
    <row r="9505" spans="1:2" x14ac:dyDescent="0.25">
      <c r="A9505" s="33">
        <v>42251603</v>
      </c>
      <c r="B9505" s="34" t="s">
        <v>17409</v>
      </c>
    </row>
    <row r="9506" spans="1:2" x14ac:dyDescent="0.25">
      <c r="A9506" s="33">
        <v>42251604</v>
      </c>
      <c r="B9506" s="34" t="s">
        <v>14563</v>
      </c>
    </row>
    <row r="9507" spans="1:2" x14ac:dyDescent="0.25">
      <c r="A9507" s="33">
        <v>42251605</v>
      </c>
      <c r="B9507" s="34" t="s">
        <v>432</v>
      </c>
    </row>
    <row r="9508" spans="1:2" x14ac:dyDescent="0.25">
      <c r="A9508" s="33">
        <v>42251606</v>
      </c>
      <c r="B9508" s="34" t="s">
        <v>17707</v>
      </c>
    </row>
    <row r="9509" spans="1:2" x14ac:dyDescent="0.25">
      <c r="A9509" s="33">
        <v>42251607</v>
      </c>
      <c r="B9509" s="34" t="s">
        <v>8393</v>
      </c>
    </row>
    <row r="9510" spans="1:2" x14ac:dyDescent="0.25">
      <c r="A9510" s="33">
        <v>42251608</v>
      </c>
      <c r="B9510" s="34" t="s">
        <v>12487</v>
      </c>
    </row>
    <row r="9511" spans="1:2" x14ac:dyDescent="0.25">
      <c r="A9511" s="33">
        <v>42251609</v>
      </c>
      <c r="B9511" s="34" t="s">
        <v>17945</v>
      </c>
    </row>
    <row r="9512" spans="1:2" x14ac:dyDescent="0.25">
      <c r="A9512" s="33">
        <v>42251610</v>
      </c>
      <c r="B9512" s="34" t="s">
        <v>13921</v>
      </c>
    </row>
    <row r="9513" spans="1:2" x14ac:dyDescent="0.25">
      <c r="A9513" s="33">
        <v>42251611</v>
      </c>
      <c r="B9513" s="34" t="s">
        <v>12471</v>
      </c>
    </row>
    <row r="9514" spans="1:2" x14ac:dyDescent="0.25">
      <c r="A9514" s="33">
        <v>42251612</v>
      </c>
      <c r="B9514" s="34" t="s">
        <v>5936</v>
      </c>
    </row>
    <row r="9515" spans="1:2" x14ac:dyDescent="0.25">
      <c r="A9515" s="33">
        <v>42251613</v>
      </c>
      <c r="B9515" s="34" t="s">
        <v>7818</v>
      </c>
    </row>
    <row r="9516" spans="1:2" x14ac:dyDescent="0.25">
      <c r="A9516" s="33">
        <v>42251614</v>
      </c>
      <c r="B9516" s="34" t="s">
        <v>6829</v>
      </c>
    </row>
    <row r="9517" spans="1:2" x14ac:dyDescent="0.25">
      <c r="A9517" s="33">
        <v>42251615</v>
      </c>
      <c r="B9517" s="34" t="s">
        <v>10288</v>
      </c>
    </row>
    <row r="9518" spans="1:2" x14ac:dyDescent="0.25">
      <c r="A9518" s="33">
        <v>42251616</v>
      </c>
      <c r="B9518" s="34" t="s">
        <v>6571</v>
      </c>
    </row>
    <row r="9519" spans="1:2" x14ac:dyDescent="0.25">
      <c r="A9519" s="33">
        <v>42251617</v>
      </c>
      <c r="B9519" s="34" t="s">
        <v>10702</v>
      </c>
    </row>
    <row r="9520" spans="1:2" x14ac:dyDescent="0.25">
      <c r="A9520" s="33">
        <v>42251618</v>
      </c>
      <c r="B9520" s="34" t="s">
        <v>13308</v>
      </c>
    </row>
    <row r="9521" spans="1:2" x14ac:dyDescent="0.25">
      <c r="A9521" s="33">
        <v>42251619</v>
      </c>
      <c r="B9521" s="34" t="s">
        <v>2767</v>
      </c>
    </row>
    <row r="9522" spans="1:2" x14ac:dyDescent="0.25">
      <c r="A9522" s="33">
        <v>42251620</v>
      </c>
      <c r="B9522" s="34" t="s">
        <v>8801</v>
      </c>
    </row>
    <row r="9523" spans="1:2" x14ac:dyDescent="0.25">
      <c r="A9523" s="33">
        <v>42251621</v>
      </c>
      <c r="B9523" s="34" t="s">
        <v>15223</v>
      </c>
    </row>
    <row r="9524" spans="1:2" x14ac:dyDescent="0.25">
      <c r="A9524" s="33">
        <v>42251622</v>
      </c>
      <c r="B9524" s="34" t="s">
        <v>7540</v>
      </c>
    </row>
    <row r="9525" spans="1:2" x14ac:dyDescent="0.25">
      <c r="A9525" s="33">
        <v>42251623</v>
      </c>
      <c r="B9525" s="34" t="s">
        <v>58</v>
      </c>
    </row>
    <row r="9526" spans="1:2" x14ac:dyDescent="0.25">
      <c r="A9526" s="33">
        <v>42251624</v>
      </c>
      <c r="B9526" s="34" t="s">
        <v>13849</v>
      </c>
    </row>
    <row r="9527" spans="1:2" x14ac:dyDescent="0.25">
      <c r="A9527" s="33">
        <v>42251701</v>
      </c>
      <c r="B9527" s="34" t="s">
        <v>15285</v>
      </c>
    </row>
    <row r="9528" spans="1:2" x14ac:dyDescent="0.25">
      <c r="A9528" s="33">
        <v>42251702</v>
      </c>
      <c r="B9528" s="34" t="s">
        <v>8208</v>
      </c>
    </row>
    <row r="9529" spans="1:2" x14ac:dyDescent="0.25">
      <c r="A9529" s="33">
        <v>42251703</v>
      </c>
      <c r="B9529" s="34" t="s">
        <v>8363</v>
      </c>
    </row>
    <row r="9530" spans="1:2" x14ac:dyDescent="0.25">
      <c r="A9530" s="33">
        <v>42251704</v>
      </c>
      <c r="B9530" s="34" t="s">
        <v>12720</v>
      </c>
    </row>
    <row r="9531" spans="1:2" x14ac:dyDescent="0.25">
      <c r="A9531" s="33">
        <v>42251705</v>
      </c>
      <c r="B9531" s="34" t="s">
        <v>12889</v>
      </c>
    </row>
    <row r="9532" spans="1:2" x14ac:dyDescent="0.25">
      <c r="A9532" s="33">
        <v>42251706</v>
      </c>
      <c r="B9532" s="34" t="s">
        <v>13852</v>
      </c>
    </row>
    <row r="9533" spans="1:2" x14ac:dyDescent="0.25">
      <c r="A9533" s="33">
        <v>42251801</v>
      </c>
      <c r="B9533" s="34" t="s">
        <v>15465</v>
      </c>
    </row>
    <row r="9534" spans="1:2" x14ac:dyDescent="0.25">
      <c r="A9534" s="33">
        <v>42251802</v>
      </c>
      <c r="B9534" s="34" t="s">
        <v>7544</v>
      </c>
    </row>
    <row r="9535" spans="1:2" x14ac:dyDescent="0.25">
      <c r="A9535" s="33">
        <v>42251803</v>
      </c>
      <c r="B9535" s="34" t="s">
        <v>18173</v>
      </c>
    </row>
    <row r="9536" spans="1:2" x14ac:dyDescent="0.25">
      <c r="A9536" s="33">
        <v>42251804</v>
      </c>
      <c r="B9536" s="34" t="s">
        <v>12824</v>
      </c>
    </row>
    <row r="9537" spans="1:2" x14ac:dyDescent="0.25">
      <c r="A9537" s="33">
        <v>42251805</v>
      </c>
      <c r="B9537" s="34" t="s">
        <v>12198</v>
      </c>
    </row>
    <row r="9538" spans="1:2" x14ac:dyDescent="0.25">
      <c r="A9538" s="33">
        <v>42261501</v>
      </c>
      <c r="B9538" s="34" t="s">
        <v>2734</v>
      </c>
    </row>
    <row r="9539" spans="1:2" x14ac:dyDescent="0.25">
      <c r="A9539" s="33">
        <v>42261502</v>
      </c>
      <c r="B9539" s="34" t="s">
        <v>3291</v>
      </c>
    </row>
    <row r="9540" spans="1:2" x14ac:dyDescent="0.25">
      <c r="A9540" s="33">
        <v>42261503</v>
      </c>
      <c r="B9540" s="34" t="s">
        <v>6969</v>
      </c>
    </row>
    <row r="9541" spans="1:2" x14ac:dyDescent="0.25">
      <c r="A9541" s="33">
        <v>42261504</v>
      </c>
      <c r="B9541" s="34" t="s">
        <v>12869</v>
      </c>
    </row>
    <row r="9542" spans="1:2" x14ac:dyDescent="0.25">
      <c r="A9542" s="33">
        <v>42261505</v>
      </c>
      <c r="B9542" s="34" t="s">
        <v>7347</v>
      </c>
    </row>
    <row r="9543" spans="1:2" x14ac:dyDescent="0.25">
      <c r="A9543" s="33">
        <v>42261506</v>
      </c>
      <c r="B9543" s="34" t="s">
        <v>13859</v>
      </c>
    </row>
    <row r="9544" spans="1:2" x14ac:dyDescent="0.25">
      <c r="A9544" s="33">
        <v>42261507</v>
      </c>
      <c r="B9544" s="34" t="s">
        <v>3849</v>
      </c>
    </row>
    <row r="9545" spans="1:2" x14ac:dyDescent="0.25">
      <c r="A9545" s="33">
        <v>42261508</v>
      </c>
      <c r="B9545" s="34" t="s">
        <v>12745</v>
      </c>
    </row>
    <row r="9546" spans="1:2" x14ac:dyDescent="0.25">
      <c r="A9546" s="33">
        <v>42261509</v>
      </c>
      <c r="B9546" s="34" t="s">
        <v>84</v>
      </c>
    </row>
    <row r="9547" spans="1:2" x14ac:dyDescent="0.25">
      <c r="A9547" s="33">
        <v>42261510</v>
      </c>
      <c r="B9547" s="34" t="s">
        <v>18139</v>
      </c>
    </row>
    <row r="9548" spans="1:2" x14ac:dyDescent="0.25">
      <c r="A9548" s="33">
        <v>42261511</v>
      </c>
      <c r="B9548" s="34" t="s">
        <v>8731</v>
      </c>
    </row>
    <row r="9549" spans="1:2" x14ac:dyDescent="0.25">
      <c r="A9549" s="33">
        <v>42261512</v>
      </c>
      <c r="B9549" s="34" t="s">
        <v>11142</v>
      </c>
    </row>
    <row r="9550" spans="1:2" x14ac:dyDescent="0.25">
      <c r="A9550" s="33">
        <v>42261513</v>
      </c>
      <c r="B9550" s="34" t="s">
        <v>12613</v>
      </c>
    </row>
    <row r="9551" spans="1:2" x14ac:dyDescent="0.25">
      <c r="A9551" s="33">
        <v>42261514</v>
      </c>
      <c r="B9551" s="34" t="s">
        <v>5760</v>
      </c>
    </row>
    <row r="9552" spans="1:2" x14ac:dyDescent="0.25">
      <c r="A9552" s="33">
        <v>42261515</v>
      </c>
      <c r="B9552" s="34" t="s">
        <v>18868</v>
      </c>
    </row>
    <row r="9553" spans="1:2" x14ac:dyDescent="0.25">
      <c r="A9553" s="33">
        <v>42261516</v>
      </c>
      <c r="B9553" s="34" t="s">
        <v>6038</v>
      </c>
    </row>
    <row r="9554" spans="1:2" x14ac:dyDescent="0.25">
      <c r="A9554" s="33">
        <v>42261601</v>
      </c>
      <c r="B9554" s="34" t="s">
        <v>18191</v>
      </c>
    </row>
    <row r="9555" spans="1:2" x14ac:dyDescent="0.25">
      <c r="A9555" s="33">
        <v>42261602</v>
      </c>
      <c r="B9555" s="34" t="s">
        <v>8611</v>
      </c>
    </row>
    <row r="9556" spans="1:2" x14ac:dyDescent="0.25">
      <c r="A9556" s="33">
        <v>42261603</v>
      </c>
      <c r="B9556" s="34" t="s">
        <v>3479</v>
      </c>
    </row>
    <row r="9557" spans="1:2" x14ac:dyDescent="0.25">
      <c r="A9557" s="33">
        <v>42261604</v>
      </c>
      <c r="B9557" s="34" t="s">
        <v>1836</v>
      </c>
    </row>
    <row r="9558" spans="1:2" x14ac:dyDescent="0.25">
      <c r="A9558" s="33">
        <v>42261605</v>
      </c>
      <c r="B9558" s="34" t="s">
        <v>10330</v>
      </c>
    </row>
    <row r="9559" spans="1:2" x14ac:dyDescent="0.25">
      <c r="A9559" s="33">
        <v>42261606</v>
      </c>
      <c r="B9559" s="34" t="s">
        <v>17839</v>
      </c>
    </row>
    <row r="9560" spans="1:2" x14ac:dyDescent="0.25">
      <c r="A9560" s="33">
        <v>42261607</v>
      </c>
      <c r="B9560" s="34" t="s">
        <v>3787</v>
      </c>
    </row>
    <row r="9561" spans="1:2" x14ac:dyDescent="0.25">
      <c r="A9561" s="33">
        <v>42261608</v>
      </c>
      <c r="B9561" s="34" t="s">
        <v>883</v>
      </c>
    </row>
    <row r="9562" spans="1:2" x14ac:dyDescent="0.25">
      <c r="A9562" s="33">
        <v>42261609</v>
      </c>
      <c r="B9562" s="34" t="s">
        <v>9875</v>
      </c>
    </row>
    <row r="9563" spans="1:2" x14ac:dyDescent="0.25">
      <c r="A9563" s="33">
        <v>42261610</v>
      </c>
      <c r="B9563" s="34" t="s">
        <v>13728</v>
      </c>
    </row>
    <row r="9564" spans="1:2" x14ac:dyDescent="0.25">
      <c r="A9564" s="33">
        <v>42261611</v>
      </c>
      <c r="B9564" s="34" t="s">
        <v>694</v>
      </c>
    </row>
    <row r="9565" spans="1:2" x14ac:dyDescent="0.25">
      <c r="A9565" s="33">
        <v>42261612</v>
      </c>
      <c r="B9565" s="34" t="s">
        <v>15878</v>
      </c>
    </row>
    <row r="9566" spans="1:2" x14ac:dyDescent="0.25">
      <c r="A9566" s="33">
        <v>42261613</v>
      </c>
      <c r="B9566" s="34" t="s">
        <v>5111</v>
      </c>
    </row>
    <row r="9567" spans="1:2" x14ac:dyDescent="0.25">
      <c r="A9567" s="33">
        <v>42261701</v>
      </c>
      <c r="B9567" s="34" t="s">
        <v>18660</v>
      </c>
    </row>
    <row r="9568" spans="1:2" x14ac:dyDescent="0.25">
      <c r="A9568" s="33">
        <v>42261702</v>
      </c>
      <c r="B9568" s="34" t="s">
        <v>6222</v>
      </c>
    </row>
    <row r="9569" spans="1:2" x14ac:dyDescent="0.25">
      <c r="A9569" s="33">
        <v>42261703</v>
      </c>
      <c r="B9569" s="34" t="s">
        <v>12330</v>
      </c>
    </row>
    <row r="9570" spans="1:2" x14ac:dyDescent="0.25">
      <c r="A9570" s="33">
        <v>42261704</v>
      </c>
      <c r="B9570" s="34" t="s">
        <v>10219</v>
      </c>
    </row>
    <row r="9571" spans="1:2" x14ac:dyDescent="0.25">
      <c r="A9571" s="33">
        <v>42261705</v>
      </c>
      <c r="B9571" s="34" t="s">
        <v>1781</v>
      </c>
    </row>
    <row r="9572" spans="1:2" x14ac:dyDescent="0.25">
      <c r="A9572" s="33">
        <v>42261706</v>
      </c>
      <c r="B9572" s="34" t="s">
        <v>7554</v>
      </c>
    </row>
    <row r="9573" spans="1:2" x14ac:dyDescent="0.25">
      <c r="A9573" s="33">
        <v>42261707</v>
      </c>
      <c r="B9573" s="34" t="s">
        <v>16089</v>
      </c>
    </row>
    <row r="9574" spans="1:2" x14ac:dyDescent="0.25">
      <c r="A9574" s="33">
        <v>42261801</v>
      </c>
      <c r="B9574" s="34" t="s">
        <v>13525</v>
      </c>
    </row>
    <row r="9575" spans="1:2" x14ac:dyDescent="0.25">
      <c r="A9575" s="33">
        <v>42261802</v>
      </c>
      <c r="B9575" s="34" t="s">
        <v>17851</v>
      </c>
    </row>
    <row r="9576" spans="1:2" x14ac:dyDescent="0.25">
      <c r="A9576" s="33">
        <v>42261803</v>
      </c>
      <c r="B9576" s="34" t="s">
        <v>17426</v>
      </c>
    </row>
    <row r="9577" spans="1:2" x14ac:dyDescent="0.25">
      <c r="A9577" s="33">
        <v>42261804</v>
      </c>
      <c r="B9577" s="34" t="s">
        <v>5063</v>
      </c>
    </row>
    <row r="9578" spans="1:2" x14ac:dyDescent="0.25">
      <c r="A9578" s="33">
        <v>42261805</v>
      </c>
      <c r="B9578" s="34" t="s">
        <v>13691</v>
      </c>
    </row>
    <row r="9579" spans="1:2" x14ac:dyDescent="0.25">
      <c r="A9579" s="33">
        <v>42261806</v>
      </c>
      <c r="B9579" s="34" t="s">
        <v>11462</v>
      </c>
    </row>
    <row r="9580" spans="1:2" x14ac:dyDescent="0.25">
      <c r="A9580" s="33">
        <v>42261807</v>
      </c>
      <c r="B9580" s="34" t="s">
        <v>3058</v>
      </c>
    </row>
    <row r="9581" spans="1:2" x14ac:dyDescent="0.25">
      <c r="A9581" s="33">
        <v>42261808</v>
      </c>
      <c r="B9581" s="34" t="s">
        <v>6277</v>
      </c>
    </row>
    <row r="9582" spans="1:2" x14ac:dyDescent="0.25">
      <c r="A9582" s="33">
        <v>42261809</v>
      </c>
      <c r="B9582" s="34" t="s">
        <v>12072</v>
      </c>
    </row>
    <row r="9583" spans="1:2" x14ac:dyDescent="0.25">
      <c r="A9583" s="33">
        <v>42261810</v>
      </c>
      <c r="B9583" s="34" t="s">
        <v>11730</v>
      </c>
    </row>
    <row r="9584" spans="1:2" x14ac:dyDescent="0.25">
      <c r="A9584" s="33">
        <v>42261901</v>
      </c>
      <c r="B9584" s="34" t="s">
        <v>5555</v>
      </c>
    </row>
    <row r="9585" spans="1:2" x14ac:dyDescent="0.25">
      <c r="A9585" s="33">
        <v>42261902</v>
      </c>
      <c r="B9585" s="34" t="s">
        <v>17226</v>
      </c>
    </row>
    <row r="9586" spans="1:2" x14ac:dyDescent="0.25">
      <c r="A9586" s="33">
        <v>42261903</v>
      </c>
      <c r="B9586" s="34" t="s">
        <v>5606</v>
      </c>
    </row>
    <row r="9587" spans="1:2" x14ac:dyDescent="0.25">
      <c r="A9587" s="33">
        <v>42261904</v>
      </c>
      <c r="B9587" s="34" t="s">
        <v>12790</v>
      </c>
    </row>
    <row r="9588" spans="1:2" x14ac:dyDescent="0.25">
      <c r="A9588" s="33">
        <v>42262001</v>
      </c>
      <c r="B9588" s="34" t="s">
        <v>8814</v>
      </c>
    </row>
    <row r="9589" spans="1:2" x14ac:dyDescent="0.25">
      <c r="A9589" s="33">
        <v>42262002</v>
      </c>
      <c r="B9589" s="34" t="s">
        <v>10126</v>
      </c>
    </row>
    <row r="9590" spans="1:2" x14ac:dyDescent="0.25">
      <c r="A9590" s="33">
        <v>42262003</v>
      </c>
      <c r="B9590" s="34" t="s">
        <v>16935</v>
      </c>
    </row>
    <row r="9591" spans="1:2" x14ac:dyDescent="0.25">
      <c r="A9591" s="33">
        <v>42262004</v>
      </c>
      <c r="B9591" s="34" t="s">
        <v>15607</v>
      </c>
    </row>
    <row r="9592" spans="1:2" x14ac:dyDescent="0.25">
      <c r="A9592" s="33">
        <v>42262005</v>
      </c>
      <c r="B9592" s="34" t="s">
        <v>7892</v>
      </c>
    </row>
    <row r="9593" spans="1:2" x14ac:dyDescent="0.25">
      <c r="A9593" s="33">
        <v>42262006</v>
      </c>
      <c r="B9593" s="34" t="s">
        <v>15569</v>
      </c>
    </row>
    <row r="9594" spans="1:2" x14ac:dyDescent="0.25">
      <c r="A9594" s="33">
        <v>42262007</v>
      </c>
      <c r="B9594" s="34" t="s">
        <v>27</v>
      </c>
    </row>
    <row r="9595" spans="1:2" x14ac:dyDescent="0.25">
      <c r="A9595" s="33">
        <v>42262008</v>
      </c>
      <c r="B9595" s="34" t="s">
        <v>18576</v>
      </c>
    </row>
    <row r="9596" spans="1:2" x14ac:dyDescent="0.25">
      <c r="A9596" s="33">
        <v>42262101</v>
      </c>
      <c r="B9596" s="34" t="s">
        <v>2401</v>
      </c>
    </row>
    <row r="9597" spans="1:2" x14ac:dyDescent="0.25">
      <c r="A9597" s="33">
        <v>42262102</v>
      </c>
      <c r="B9597" s="34" t="s">
        <v>12112</v>
      </c>
    </row>
    <row r="9598" spans="1:2" x14ac:dyDescent="0.25">
      <c r="A9598" s="33">
        <v>42262103</v>
      </c>
      <c r="B9598" s="34" t="s">
        <v>1632</v>
      </c>
    </row>
    <row r="9599" spans="1:2" x14ac:dyDescent="0.25">
      <c r="A9599" s="33">
        <v>42262104</v>
      </c>
      <c r="B9599" s="34" t="s">
        <v>12597</v>
      </c>
    </row>
    <row r="9600" spans="1:2" x14ac:dyDescent="0.25">
      <c r="A9600" s="33">
        <v>42262105</v>
      </c>
      <c r="B9600" s="34" t="s">
        <v>3791</v>
      </c>
    </row>
    <row r="9601" spans="1:2" x14ac:dyDescent="0.25">
      <c r="A9601" s="33">
        <v>42271501</v>
      </c>
      <c r="B9601" s="34" t="s">
        <v>16355</v>
      </c>
    </row>
    <row r="9602" spans="1:2" x14ac:dyDescent="0.25">
      <c r="A9602" s="33">
        <v>42271502</v>
      </c>
      <c r="B9602" s="34" t="s">
        <v>17693</v>
      </c>
    </row>
    <row r="9603" spans="1:2" x14ac:dyDescent="0.25">
      <c r="A9603" s="33">
        <v>42271503</v>
      </c>
      <c r="B9603" s="34" t="s">
        <v>8916</v>
      </c>
    </row>
    <row r="9604" spans="1:2" x14ac:dyDescent="0.25">
      <c r="A9604" s="33">
        <v>42271504</v>
      </c>
      <c r="B9604" s="34" t="s">
        <v>17655</v>
      </c>
    </row>
    <row r="9605" spans="1:2" x14ac:dyDescent="0.25">
      <c r="A9605" s="33">
        <v>42271505</v>
      </c>
      <c r="B9605" s="34" t="s">
        <v>3487</v>
      </c>
    </row>
    <row r="9606" spans="1:2" x14ac:dyDescent="0.25">
      <c r="A9606" s="33">
        <v>42271506</v>
      </c>
      <c r="B9606" s="34" t="s">
        <v>10212</v>
      </c>
    </row>
    <row r="9607" spans="1:2" x14ac:dyDescent="0.25">
      <c r="A9607" s="33">
        <v>42271601</v>
      </c>
      <c r="B9607" s="34" t="s">
        <v>9245</v>
      </c>
    </row>
    <row r="9608" spans="1:2" x14ac:dyDescent="0.25">
      <c r="A9608" s="33">
        <v>42271602</v>
      </c>
      <c r="B9608" s="34" t="s">
        <v>487</v>
      </c>
    </row>
    <row r="9609" spans="1:2" x14ac:dyDescent="0.25">
      <c r="A9609" s="33">
        <v>42271603</v>
      </c>
      <c r="B9609" s="34" t="s">
        <v>550</v>
      </c>
    </row>
    <row r="9610" spans="1:2" x14ac:dyDescent="0.25">
      <c r="A9610" s="33">
        <v>42271604</v>
      </c>
      <c r="B9610" s="34" t="s">
        <v>13808</v>
      </c>
    </row>
    <row r="9611" spans="1:2" x14ac:dyDescent="0.25">
      <c r="A9611" s="33">
        <v>42271605</v>
      </c>
      <c r="B9611" s="34" t="s">
        <v>11172</v>
      </c>
    </row>
    <row r="9612" spans="1:2" x14ac:dyDescent="0.25">
      <c r="A9612" s="33">
        <v>42271606</v>
      </c>
      <c r="B9612" s="34" t="s">
        <v>3691</v>
      </c>
    </row>
    <row r="9613" spans="1:2" x14ac:dyDescent="0.25">
      <c r="A9613" s="33">
        <v>42271607</v>
      </c>
      <c r="B9613" s="34" t="s">
        <v>2006</v>
      </c>
    </row>
    <row r="9614" spans="1:2" x14ac:dyDescent="0.25">
      <c r="A9614" s="33">
        <v>42271608</v>
      </c>
      <c r="B9614" s="34" t="s">
        <v>4813</v>
      </c>
    </row>
    <row r="9615" spans="1:2" x14ac:dyDescent="0.25">
      <c r="A9615" s="33">
        <v>42271609</v>
      </c>
      <c r="B9615" s="34" t="s">
        <v>1448</v>
      </c>
    </row>
    <row r="9616" spans="1:2" x14ac:dyDescent="0.25">
      <c r="A9616" s="33">
        <v>42271610</v>
      </c>
      <c r="B9616" s="34" t="s">
        <v>15190</v>
      </c>
    </row>
    <row r="9617" spans="1:2" x14ac:dyDescent="0.25">
      <c r="A9617" s="33">
        <v>42271611</v>
      </c>
      <c r="B9617" s="34" t="s">
        <v>11878</v>
      </c>
    </row>
    <row r="9618" spans="1:2" x14ac:dyDescent="0.25">
      <c r="A9618" s="33">
        <v>42271612</v>
      </c>
      <c r="B9618" s="34" t="s">
        <v>17142</v>
      </c>
    </row>
    <row r="9619" spans="1:2" x14ac:dyDescent="0.25">
      <c r="A9619" s="33">
        <v>42271613</v>
      </c>
      <c r="B9619" s="34" t="s">
        <v>13838</v>
      </c>
    </row>
    <row r="9620" spans="1:2" x14ac:dyDescent="0.25">
      <c r="A9620" s="33">
        <v>42271614</v>
      </c>
      <c r="B9620" s="34" t="s">
        <v>841</v>
      </c>
    </row>
    <row r="9621" spans="1:2" x14ac:dyDescent="0.25">
      <c r="A9621" s="33">
        <v>42271615</v>
      </c>
      <c r="B9621" s="34" t="s">
        <v>2428</v>
      </c>
    </row>
    <row r="9622" spans="1:2" x14ac:dyDescent="0.25">
      <c r="A9622" s="33">
        <v>42271616</v>
      </c>
      <c r="B9622" s="34" t="s">
        <v>1348</v>
      </c>
    </row>
    <row r="9623" spans="1:2" x14ac:dyDescent="0.25">
      <c r="A9623" s="33">
        <v>42271617</v>
      </c>
      <c r="B9623" s="34" t="s">
        <v>10848</v>
      </c>
    </row>
    <row r="9624" spans="1:2" x14ac:dyDescent="0.25">
      <c r="A9624" s="33">
        <v>42271618</v>
      </c>
      <c r="B9624" s="34" t="s">
        <v>4317</v>
      </c>
    </row>
    <row r="9625" spans="1:2" x14ac:dyDescent="0.25">
      <c r="A9625" s="33">
        <v>42271701</v>
      </c>
      <c r="B9625" s="34" t="s">
        <v>6391</v>
      </c>
    </row>
    <row r="9626" spans="1:2" x14ac:dyDescent="0.25">
      <c r="A9626" s="33">
        <v>42271702</v>
      </c>
      <c r="B9626" s="34" t="s">
        <v>34</v>
      </c>
    </row>
    <row r="9627" spans="1:2" x14ac:dyDescent="0.25">
      <c r="A9627" s="33">
        <v>42271703</v>
      </c>
      <c r="B9627" s="34" t="s">
        <v>11699</v>
      </c>
    </row>
    <row r="9628" spans="1:2" x14ac:dyDescent="0.25">
      <c r="A9628" s="33">
        <v>42271704</v>
      </c>
      <c r="B9628" s="34" t="s">
        <v>12524</v>
      </c>
    </row>
    <row r="9629" spans="1:2" x14ac:dyDescent="0.25">
      <c r="A9629" s="33">
        <v>42271705</v>
      </c>
      <c r="B9629" s="34" t="s">
        <v>9119</v>
      </c>
    </row>
    <row r="9630" spans="1:2" x14ac:dyDescent="0.25">
      <c r="A9630" s="33">
        <v>42271706</v>
      </c>
      <c r="B9630" s="34" t="s">
        <v>10755</v>
      </c>
    </row>
    <row r="9631" spans="1:2" x14ac:dyDescent="0.25">
      <c r="A9631" s="33">
        <v>42271707</v>
      </c>
      <c r="B9631" s="34" t="s">
        <v>16985</v>
      </c>
    </row>
    <row r="9632" spans="1:2" x14ac:dyDescent="0.25">
      <c r="A9632" s="33">
        <v>42271708</v>
      </c>
      <c r="B9632" s="34" t="s">
        <v>2818</v>
      </c>
    </row>
    <row r="9633" spans="1:2" x14ac:dyDescent="0.25">
      <c r="A9633" s="33">
        <v>42271709</v>
      </c>
      <c r="B9633" s="34" t="s">
        <v>11726</v>
      </c>
    </row>
    <row r="9634" spans="1:2" x14ac:dyDescent="0.25">
      <c r="A9634" s="33">
        <v>42271710</v>
      </c>
      <c r="B9634" s="34" t="s">
        <v>11748</v>
      </c>
    </row>
    <row r="9635" spans="1:2" x14ac:dyDescent="0.25">
      <c r="A9635" s="33">
        <v>42271711</v>
      </c>
      <c r="B9635" s="34" t="s">
        <v>6116</v>
      </c>
    </row>
    <row r="9636" spans="1:2" x14ac:dyDescent="0.25">
      <c r="A9636" s="33">
        <v>42271712</v>
      </c>
      <c r="B9636" s="34" t="s">
        <v>16910</v>
      </c>
    </row>
    <row r="9637" spans="1:2" x14ac:dyDescent="0.25">
      <c r="A9637" s="33">
        <v>42271713</v>
      </c>
      <c r="B9637" s="34" t="s">
        <v>12525</v>
      </c>
    </row>
    <row r="9638" spans="1:2" x14ac:dyDescent="0.25">
      <c r="A9638" s="33">
        <v>42271714</v>
      </c>
      <c r="B9638" s="34" t="s">
        <v>1652</v>
      </c>
    </row>
    <row r="9639" spans="1:2" x14ac:dyDescent="0.25">
      <c r="A9639" s="33">
        <v>42271715</v>
      </c>
      <c r="B9639" s="34" t="s">
        <v>1880</v>
      </c>
    </row>
    <row r="9640" spans="1:2" x14ac:dyDescent="0.25">
      <c r="A9640" s="33">
        <v>42271716</v>
      </c>
      <c r="B9640" s="34" t="s">
        <v>8062</v>
      </c>
    </row>
    <row r="9641" spans="1:2" x14ac:dyDescent="0.25">
      <c r="A9641" s="33">
        <v>42271717</v>
      </c>
      <c r="B9641" s="34" t="s">
        <v>1365</v>
      </c>
    </row>
    <row r="9642" spans="1:2" x14ac:dyDescent="0.25">
      <c r="A9642" s="33">
        <v>42271718</v>
      </c>
      <c r="B9642" s="34" t="s">
        <v>8059</v>
      </c>
    </row>
    <row r="9643" spans="1:2" x14ac:dyDescent="0.25">
      <c r="A9643" s="33">
        <v>42271719</v>
      </c>
      <c r="B9643" s="34" t="s">
        <v>2810</v>
      </c>
    </row>
    <row r="9644" spans="1:2" x14ac:dyDescent="0.25">
      <c r="A9644" s="33">
        <v>42271720</v>
      </c>
      <c r="B9644" s="34" t="s">
        <v>7584</v>
      </c>
    </row>
    <row r="9645" spans="1:2" x14ac:dyDescent="0.25">
      <c r="A9645" s="33">
        <v>42271721</v>
      </c>
      <c r="B9645" s="34" t="s">
        <v>14487</v>
      </c>
    </row>
    <row r="9646" spans="1:2" x14ac:dyDescent="0.25">
      <c r="A9646" s="33">
        <v>42271801</v>
      </c>
      <c r="B9646" s="34" t="s">
        <v>15864</v>
      </c>
    </row>
    <row r="9647" spans="1:2" x14ac:dyDescent="0.25">
      <c r="A9647" s="33">
        <v>42271802</v>
      </c>
      <c r="B9647" s="34" t="s">
        <v>6696</v>
      </c>
    </row>
    <row r="9648" spans="1:2" x14ac:dyDescent="0.25">
      <c r="A9648" s="33">
        <v>42271803</v>
      </c>
      <c r="B9648" s="34" t="s">
        <v>16017</v>
      </c>
    </row>
    <row r="9649" spans="1:2" x14ac:dyDescent="0.25">
      <c r="A9649" s="33">
        <v>42271901</v>
      </c>
      <c r="B9649" s="34" t="s">
        <v>4169</v>
      </c>
    </row>
    <row r="9650" spans="1:2" x14ac:dyDescent="0.25">
      <c r="A9650" s="33">
        <v>42271902</v>
      </c>
      <c r="B9650" s="34" t="s">
        <v>7044</v>
      </c>
    </row>
    <row r="9651" spans="1:2" x14ac:dyDescent="0.25">
      <c r="A9651" s="33">
        <v>42271903</v>
      </c>
      <c r="B9651" s="34" t="s">
        <v>9190</v>
      </c>
    </row>
    <row r="9652" spans="1:2" x14ac:dyDescent="0.25">
      <c r="A9652" s="33">
        <v>42271904</v>
      </c>
      <c r="B9652" s="34" t="s">
        <v>6389</v>
      </c>
    </row>
    <row r="9653" spans="1:2" x14ac:dyDescent="0.25">
      <c r="A9653" s="33">
        <v>42271905</v>
      </c>
      <c r="B9653" s="34" t="s">
        <v>16674</v>
      </c>
    </row>
    <row r="9654" spans="1:2" x14ac:dyDescent="0.25">
      <c r="A9654" s="33">
        <v>42271906</v>
      </c>
      <c r="B9654" s="34" t="s">
        <v>16498</v>
      </c>
    </row>
    <row r="9655" spans="1:2" x14ac:dyDescent="0.25">
      <c r="A9655" s="33">
        <v>42271907</v>
      </c>
      <c r="B9655" s="34" t="s">
        <v>12479</v>
      </c>
    </row>
    <row r="9656" spans="1:2" x14ac:dyDescent="0.25">
      <c r="A9656" s="33">
        <v>42271908</v>
      </c>
      <c r="B9656" s="34" t="s">
        <v>4033</v>
      </c>
    </row>
    <row r="9657" spans="1:2" x14ac:dyDescent="0.25">
      <c r="A9657" s="33">
        <v>42271909</v>
      </c>
      <c r="B9657" s="34" t="s">
        <v>5346</v>
      </c>
    </row>
    <row r="9658" spans="1:2" x14ac:dyDescent="0.25">
      <c r="A9658" s="33">
        <v>42271910</v>
      </c>
      <c r="B9658" s="34" t="s">
        <v>2361</v>
      </c>
    </row>
    <row r="9659" spans="1:2" x14ac:dyDescent="0.25">
      <c r="A9659" s="33">
        <v>42271911</v>
      </c>
      <c r="B9659" s="34" t="s">
        <v>14386</v>
      </c>
    </row>
    <row r="9660" spans="1:2" x14ac:dyDescent="0.25">
      <c r="A9660" s="33">
        <v>42271912</v>
      </c>
      <c r="B9660" s="34" t="s">
        <v>14284</v>
      </c>
    </row>
    <row r="9661" spans="1:2" x14ac:dyDescent="0.25">
      <c r="A9661" s="33">
        <v>42271913</v>
      </c>
      <c r="B9661" s="34" t="s">
        <v>13976</v>
      </c>
    </row>
    <row r="9662" spans="1:2" x14ac:dyDescent="0.25">
      <c r="A9662" s="33">
        <v>42271914</v>
      </c>
      <c r="B9662" s="34" t="s">
        <v>16114</v>
      </c>
    </row>
    <row r="9663" spans="1:2" x14ac:dyDescent="0.25">
      <c r="A9663" s="33">
        <v>42271915</v>
      </c>
      <c r="B9663" s="34" t="s">
        <v>12172</v>
      </c>
    </row>
    <row r="9664" spans="1:2" x14ac:dyDescent="0.25">
      <c r="A9664" s="33">
        <v>42272001</v>
      </c>
      <c r="B9664" s="34" t="s">
        <v>3119</v>
      </c>
    </row>
    <row r="9665" spans="1:2" x14ac:dyDescent="0.25">
      <c r="A9665" s="33">
        <v>42272002</v>
      </c>
      <c r="B9665" s="34" t="s">
        <v>1784</v>
      </c>
    </row>
    <row r="9666" spans="1:2" x14ac:dyDescent="0.25">
      <c r="A9666" s="33">
        <v>42272003</v>
      </c>
      <c r="B9666" s="34" t="s">
        <v>15624</v>
      </c>
    </row>
    <row r="9667" spans="1:2" x14ac:dyDescent="0.25">
      <c r="A9667" s="33">
        <v>42272004</v>
      </c>
      <c r="B9667" s="34" t="s">
        <v>4186</v>
      </c>
    </row>
    <row r="9668" spans="1:2" x14ac:dyDescent="0.25">
      <c r="A9668" s="33">
        <v>42272005</v>
      </c>
      <c r="B9668" s="34" t="s">
        <v>15061</v>
      </c>
    </row>
    <row r="9669" spans="1:2" x14ac:dyDescent="0.25">
      <c r="A9669" s="33">
        <v>42272006</v>
      </c>
      <c r="B9669" s="34" t="s">
        <v>5237</v>
      </c>
    </row>
    <row r="9670" spans="1:2" x14ac:dyDescent="0.25">
      <c r="A9670" s="33">
        <v>42272007</v>
      </c>
      <c r="B9670" s="34" t="s">
        <v>723</v>
      </c>
    </row>
    <row r="9671" spans="1:2" x14ac:dyDescent="0.25">
      <c r="A9671" s="33">
        <v>42272008</v>
      </c>
      <c r="B9671" s="34" t="s">
        <v>9530</v>
      </c>
    </row>
    <row r="9672" spans="1:2" x14ac:dyDescent="0.25">
      <c r="A9672" s="33">
        <v>42272009</v>
      </c>
      <c r="B9672" s="34" t="s">
        <v>1612</v>
      </c>
    </row>
    <row r="9673" spans="1:2" x14ac:dyDescent="0.25">
      <c r="A9673" s="33">
        <v>42272010</v>
      </c>
      <c r="B9673" s="34" t="s">
        <v>9456</v>
      </c>
    </row>
    <row r="9674" spans="1:2" x14ac:dyDescent="0.25">
      <c r="A9674" s="33">
        <v>42272011</v>
      </c>
      <c r="B9674" s="34" t="s">
        <v>11814</v>
      </c>
    </row>
    <row r="9675" spans="1:2" x14ac:dyDescent="0.25">
      <c r="A9675" s="33">
        <v>42272012</v>
      </c>
      <c r="B9675" s="34" t="s">
        <v>18913</v>
      </c>
    </row>
    <row r="9676" spans="1:2" x14ac:dyDescent="0.25">
      <c r="A9676" s="33">
        <v>42272013</v>
      </c>
      <c r="B9676" s="34" t="s">
        <v>9483</v>
      </c>
    </row>
    <row r="9677" spans="1:2" x14ac:dyDescent="0.25">
      <c r="A9677" s="33">
        <v>42272014</v>
      </c>
      <c r="B9677" s="34" t="s">
        <v>284</v>
      </c>
    </row>
    <row r="9678" spans="1:2" x14ac:dyDescent="0.25">
      <c r="A9678" s="33">
        <v>42272015</v>
      </c>
      <c r="B9678" s="34" t="s">
        <v>14029</v>
      </c>
    </row>
    <row r="9679" spans="1:2" x14ac:dyDescent="0.25">
      <c r="A9679" s="33">
        <v>42272016</v>
      </c>
      <c r="B9679" s="34" t="s">
        <v>16867</v>
      </c>
    </row>
    <row r="9680" spans="1:2" x14ac:dyDescent="0.25">
      <c r="A9680" s="33">
        <v>42272017</v>
      </c>
      <c r="B9680" s="34" t="s">
        <v>15211</v>
      </c>
    </row>
    <row r="9681" spans="1:2" x14ac:dyDescent="0.25">
      <c r="A9681" s="33">
        <v>42272101</v>
      </c>
      <c r="B9681" s="34" t="s">
        <v>10940</v>
      </c>
    </row>
    <row r="9682" spans="1:2" x14ac:dyDescent="0.25">
      <c r="A9682" s="33">
        <v>42272102</v>
      </c>
      <c r="B9682" s="34" t="s">
        <v>14174</v>
      </c>
    </row>
    <row r="9683" spans="1:2" x14ac:dyDescent="0.25">
      <c r="A9683" s="33">
        <v>42272201</v>
      </c>
      <c r="B9683" s="34" t="s">
        <v>6951</v>
      </c>
    </row>
    <row r="9684" spans="1:2" x14ac:dyDescent="0.25">
      <c r="A9684" s="33">
        <v>42272202</v>
      </c>
      <c r="B9684" s="34" t="s">
        <v>8431</v>
      </c>
    </row>
    <row r="9685" spans="1:2" x14ac:dyDescent="0.25">
      <c r="A9685" s="33">
        <v>42272203</v>
      </c>
      <c r="B9685" s="34" t="s">
        <v>18861</v>
      </c>
    </row>
    <row r="9686" spans="1:2" x14ac:dyDescent="0.25">
      <c r="A9686" s="33">
        <v>42272204</v>
      </c>
      <c r="B9686" s="34" t="s">
        <v>5717</v>
      </c>
    </row>
    <row r="9687" spans="1:2" x14ac:dyDescent="0.25">
      <c r="A9687" s="33">
        <v>42272205</v>
      </c>
      <c r="B9687" s="34" t="s">
        <v>2133</v>
      </c>
    </row>
    <row r="9688" spans="1:2" x14ac:dyDescent="0.25">
      <c r="A9688" s="33">
        <v>42272206</v>
      </c>
      <c r="B9688" s="34" t="s">
        <v>2011</v>
      </c>
    </row>
    <row r="9689" spans="1:2" x14ac:dyDescent="0.25">
      <c r="A9689" s="33">
        <v>42272207</v>
      </c>
      <c r="B9689" s="34" t="s">
        <v>17656</v>
      </c>
    </row>
    <row r="9690" spans="1:2" x14ac:dyDescent="0.25">
      <c r="A9690" s="33">
        <v>42272208</v>
      </c>
      <c r="B9690" s="34" t="s">
        <v>15170</v>
      </c>
    </row>
    <row r="9691" spans="1:2" x14ac:dyDescent="0.25">
      <c r="A9691" s="33">
        <v>42272209</v>
      </c>
      <c r="B9691" s="34" t="s">
        <v>14854</v>
      </c>
    </row>
    <row r="9692" spans="1:2" x14ac:dyDescent="0.25">
      <c r="A9692" s="33">
        <v>42272210</v>
      </c>
      <c r="B9692" s="34" t="s">
        <v>4567</v>
      </c>
    </row>
    <row r="9693" spans="1:2" x14ac:dyDescent="0.25">
      <c r="A9693" s="33">
        <v>42272211</v>
      </c>
      <c r="B9693" s="34" t="s">
        <v>30</v>
      </c>
    </row>
    <row r="9694" spans="1:2" x14ac:dyDescent="0.25">
      <c r="A9694" s="33">
        <v>42272212</v>
      </c>
      <c r="B9694" s="34" t="s">
        <v>16802</v>
      </c>
    </row>
    <row r="9695" spans="1:2" x14ac:dyDescent="0.25">
      <c r="A9695" s="33">
        <v>42272213</v>
      </c>
      <c r="B9695" s="34" t="s">
        <v>16997</v>
      </c>
    </row>
    <row r="9696" spans="1:2" x14ac:dyDescent="0.25">
      <c r="A9696" s="33">
        <v>42272214</v>
      </c>
      <c r="B9696" s="34" t="s">
        <v>1721</v>
      </c>
    </row>
    <row r="9697" spans="1:2" x14ac:dyDescent="0.25">
      <c r="A9697" s="33">
        <v>42272215</v>
      </c>
      <c r="B9697" s="34" t="s">
        <v>17995</v>
      </c>
    </row>
    <row r="9698" spans="1:2" x14ac:dyDescent="0.25">
      <c r="A9698" s="33">
        <v>42272216</v>
      </c>
      <c r="B9698" s="34" t="s">
        <v>16927</v>
      </c>
    </row>
    <row r="9699" spans="1:2" x14ac:dyDescent="0.25">
      <c r="A9699" s="33">
        <v>42272217</v>
      </c>
      <c r="B9699" s="34" t="s">
        <v>3730</v>
      </c>
    </row>
    <row r="9700" spans="1:2" x14ac:dyDescent="0.25">
      <c r="A9700" s="33">
        <v>42272218</v>
      </c>
      <c r="B9700" s="34" t="s">
        <v>7205</v>
      </c>
    </row>
    <row r="9701" spans="1:2" x14ac:dyDescent="0.25">
      <c r="A9701" s="33">
        <v>42272219</v>
      </c>
      <c r="B9701" s="34" t="s">
        <v>16961</v>
      </c>
    </row>
    <row r="9702" spans="1:2" x14ac:dyDescent="0.25">
      <c r="A9702" s="33">
        <v>42272220</v>
      </c>
      <c r="B9702" s="34" t="s">
        <v>3594</v>
      </c>
    </row>
    <row r="9703" spans="1:2" x14ac:dyDescent="0.25">
      <c r="A9703" s="33">
        <v>42272221</v>
      </c>
      <c r="B9703" s="34" t="s">
        <v>14604</v>
      </c>
    </row>
    <row r="9704" spans="1:2" x14ac:dyDescent="0.25">
      <c r="A9704" s="33">
        <v>42272222</v>
      </c>
      <c r="B9704" s="34" t="s">
        <v>13627</v>
      </c>
    </row>
    <row r="9705" spans="1:2" x14ac:dyDescent="0.25">
      <c r="A9705" s="33">
        <v>42272223</v>
      </c>
      <c r="B9705" s="34" t="s">
        <v>18429</v>
      </c>
    </row>
    <row r="9706" spans="1:2" x14ac:dyDescent="0.25">
      <c r="A9706" s="33">
        <v>42272224</v>
      </c>
      <c r="B9706" s="34" t="s">
        <v>17579</v>
      </c>
    </row>
    <row r="9707" spans="1:2" x14ac:dyDescent="0.25">
      <c r="A9707" s="33">
        <v>42272225</v>
      </c>
      <c r="B9707" s="34" t="s">
        <v>2963</v>
      </c>
    </row>
    <row r="9708" spans="1:2" x14ac:dyDescent="0.25">
      <c r="A9708" s="33">
        <v>42272301</v>
      </c>
      <c r="B9708" s="34" t="s">
        <v>11710</v>
      </c>
    </row>
    <row r="9709" spans="1:2" x14ac:dyDescent="0.25">
      <c r="A9709" s="33">
        <v>42272302</v>
      </c>
      <c r="B9709" s="34" t="s">
        <v>9460</v>
      </c>
    </row>
    <row r="9710" spans="1:2" x14ac:dyDescent="0.25">
      <c r="A9710" s="33">
        <v>42272303</v>
      </c>
      <c r="B9710" s="34" t="s">
        <v>12658</v>
      </c>
    </row>
    <row r="9711" spans="1:2" x14ac:dyDescent="0.25">
      <c r="A9711" s="33">
        <v>42272304</v>
      </c>
      <c r="B9711" s="34" t="s">
        <v>3693</v>
      </c>
    </row>
    <row r="9712" spans="1:2" x14ac:dyDescent="0.25">
      <c r="A9712" s="33">
        <v>42272305</v>
      </c>
      <c r="B9712" s="34" t="s">
        <v>3194</v>
      </c>
    </row>
    <row r="9713" spans="1:2" x14ac:dyDescent="0.25">
      <c r="A9713" s="33">
        <v>42272306</v>
      </c>
      <c r="B9713" s="34" t="s">
        <v>14300</v>
      </c>
    </row>
    <row r="9714" spans="1:2" x14ac:dyDescent="0.25">
      <c r="A9714" s="33">
        <v>42272307</v>
      </c>
      <c r="B9714" s="34" t="s">
        <v>15174</v>
      </c>
    </row>
    <row r="9715" spans="1:2" x14ac:dyDescent="0.25">
      <c r="A9715" s="33">
        <v>42272401</v>
      </c>
      <c r="B9715" s="34" t="s">
        <v>14700</v>
      </c>
    </row>
    <row r="9716" spans="1:2" x14ac:dyDescent="0.25">
      <c r="A9716" s="33">
        <v>42272402</v>
      </c>
      <c r="B9716" s="34" t="s">
        <v>7561</v>
      </c>
    </row>
    <row r="9717" spans="1:2" x14ac:dyDescent="0.25">
      <c r="A9717" s="33">
        <v>42272403</v>
      </c>
      <c r="B9717" s="34" t="s">
        <v>3769</v>
      </c>
    </row>
    <row r="9718" spans="1:2" x14ac:dyDescent="0.25">
      <c r="A9718" s="33">
        <v>42272404</v>
      </c>
      <c r="B9718" s="34" t="s">
        <v>14958</v>
      </c>
    </row>
    <row r="9719" spans="1:2" x14ac:dyDescent="0.25">
      <c r="A9719" s="33">
        <v>42272501</v>
      </c>
      <c r="B9719" s="34" t="s">
        <v>9231</v>
      </c>
    </row>
    <row r="9720" spans="1:2" x14ac:dyDescent="0.25">
      <c r="A9720" s="33">
        <v>42272502</v>
      </c>
      <c r="B9720" s="34" t="s">
        <v>16550</v>
      </c>
    </row>
    <row r="9721" spans="1:2" x14ac:dyDescent="0.25">
      <c r="A9721" s="33">
        <v>42272503</v>
      </c>
      <c r="B9721" s="34" t="s">
        <v>2331</v>
      </c>
    </row>
    <row r="9722" spans="1:2" x14ac:dyDescent="0.25">
      <c r="A9722" s="33">
        <v>42272504</v>
      </c>
      <c r="B9722" s="34" t="s">
        <v>571</v>
      </c>
    </row>
    <row r="9723" spans="1:2" x14ac:dyDescent="0.25">
      <c r="A9723" s="33">
        <v>42272505</v>
      </c>
      <c r="B9723" s="34" t="s">
        <v>5987</v>
      </c>
    </row>
    <row r="9724" spans="1:2" x14ac:dyDescent="0.25">
      <c r="A9724" s="33">
        <v>42272506</v>
      </c>
      <c r="B9724" s="34" t="s">
        <v>7244</v>
      </c>
    </row>
    <row r="9725" spans="1:2" x14ac:dyDescent="0.25">
      <c r="A9725" s="33">
        <v>42272507</v>
      </c>
      <c r="B9725" s="34" t="s">
        <v>1569</v>
      </c>
    </row>
    <row r="9726" spans="1:2" x14ac:dyDescent="0.25">
      <c r="A9726" s="33">
        <v>42272508</v>
      </c>
      <c r="B9726" s="34" t="s">
        <v>14000</v>
      </c>
    </row>
    <row r="9727" spans="1:2" x14ac:dyDescent="0.25">
      <c r="A9727" s="33">
        <v>42281501</v>
      </c>
      <c r="B9727" s="34" t="s">
        <v>2599</v>
      </c>
    </row>
    <row r="9728" spans="1:2" x14ac:dyDescent="0.25">
      <c r="A9728" s="33">
        <v>42281502</v>
      </c>
      <c r="B9728" s="34" t="s">
        <v>1488</v>
      </c>
    </row>
    <row r="9729" spans="1:2" x14ac:dyDescent="0.25">
      <c r="A9729" s="33">
        <v>42281503</v>
      </c>
      <c r="B9729" s="34" t="s">
        <v>5037</v>
      </c>
    </row>
    <row r="9730" spans="1:2" x14ac:dyDescent="0.25">
      <c r="A9730" s="33">
        <v>42281504</v>
      </c>
      <c r="B9730" s="34" t="s">
        <v>9555</v>
      </c>
    </row>
    <row r="9731" spans="1:2" x14ac:dyDescent="0.25">
      <c r="A9731" s="33">
        <v>42281505</v>
      </c>
      <c r="B9731" s="34" t="s">
        <v>1806</v>
      </c>
    </row>
    <row r="9732" spans="1:2" x14ac:dyDescent="0.25">
      <c r="A9732" s="33">
        <v>42281506</v>
      </c>
      <c r="B9732" s="34" t="s">
        <v>3064</v>
      </c>
    </row>
    <row r="9733" spans="1:2" x14ac:dyDescent="0.25">
      <c r="A9733" s="33">
        <v>42281507</v>
      </c>
      <c r="B9733" s="34" t="s">
        <v>2238</v>
      </c>
    </row>
    <row r="9734" spans="1:2" x14ac:dyDescent="0.25">
      <c r="A9734" s="33">
        <v>42281508</v>
      </c>
      <c r="B9734" s="34" t="s">
        <v>456</v>
      </c>
    </row>
    <row r="9735" spans="1:2" x14ac:dyDescent="0.25">
      <c r="A9735" s="33">
        <v>42281509</v>
      </c>
      <c r="B9735" s="34" t="s">
        <v>18476</v>
      </c>
    </row>
    <row r="9736" spans="1:2" x14ac:dyDescent="0.25">
      <c r="A9736" s="33">
        <v>42281510</v>
      </c>
      <c r="B9736" s="34" t="s">
        <v>10922</v>
      </c>
    </row>
    <row r="9737" spans="1:2" x14ac:dyDescent="0.25">
      <c r="A9737" s="33">
        <v>42281511</v>
      </c>
      <c r="B9737" s="34" t="s">
        <v>9589</v>
      </c>
    </row>
    <row r="9738" spans="1:2" x14ac:dyDescent="0.25">
      <c r="A9738" s="33">
        <v>42281512</v>
      </c>
      <c r="B9738" s="34" t="s">
        <v>11355</v>
      </c>
    </row>
    <row r="9739" spans="1:2" x14ac:dyDescent="0.25">
      <c r="A9739" s="33">
        <v>42281513</v>
      </c>
      <c r="B9739" s="34" t="s">
        <v>18805</v>
      </c>
    </row>
    <row r="9740" spans="1:2" x14ac:dyDescent="0.25">
      <c r="A9740" s="33">
        <v>42281514</v>
      </c>
      <c r="B9740" s="34" t="s">
        <v>9586</v>
      </c>
    </row>
    <row r="9741" spans="1:2" x14ac:dyDescent="0.25">
      <c r="A9741" s="33">
        <v>42281515</v>
      </c>
      <c r="B9741" s="34" t="s">
        <v>16500</v>
      </c>
    </row>
    <row r="9742" spans="1:2" x14ac:dyDescent="0.25">
      <c r="A9742" s="33">
        <v>42281516</v>
      </c>
      <c r="B9742" s="34" t="s">
        <v>856</v>
      </c>
    </row>
    <row r="9743" spans="1:2" x14ac:dyDescent="0.25">
      <c r="A9743" s="33">
        <v>42281517</v>
      </c>
      <c r="B9743" s="34" t="s">
        <v>7652</v>
      </c>
    </row>
    <row r="9744" spans="1:2" x14ac:dyDescent="0.25">
      <c r="A9744" s="33">
        <v>42281518</v>
      </c>
      <c r="B9744" s="34" t="s">
        <v>16525</v>
      </c>
    </row>
    <row r="9745" spans="1:2" x14ac:dyDescent="0.25">
      <c r="A9745" s="33">
        <v>42281519</v>
      </c>
      <c r="B9745" s="34" t="s">
        <v>15395</v>
      </c>
    </row>
    <row r="9746" spans="1:2" x14ac:dyDescent="0.25">
      <c r="A9746" s="33">
        <v>42281520</v>
      </c>
      <c r="B9746" s="34" t="s">
        <v>9980</v>
      </c>
    </row>
    <row r="9747" spans="1:2" x14ac:dyDescent="0.25">
      <c r="A9747" s="33">
        <v>42281521</v>
      </c>
      <c r="B9747" s="34" t="s">
        <v>16614</v>
      </c>
    </row>
    <row r="9748" spans="1:2" x14ac:dyDescent="0.25">
      <c r="A9748" s="33">
        <v>42281522</v>
      </c>
      <c r="B9748" s="34" t="s">
        <v>3391</v>
      </c>
    </row>
    <row r="9749" spans="1:2" x14ac:dyDescent="0.25">
      <c r="A9749" s="33">
        <v>42281523</v>
      </c>
      <c r="B9749" s="34" t="s">
        <v>423</v>
      </c>
    </row>
    <row r="9750" spans="1:2" x14ac:dyDescent="0.25">
      <c r="A9750" s="33">
        <v>42281524</v>
      </c>
      <c r="B9750" s="34" t="s">
        <v>17090</v>
      </c>
    </row>
    <row r="9751" spans="1:2" x14ac:dyDescent="0.25">
      <c r="A9751" s="33">
        <v>42281601</v>
      </c>
      <c r="B9751" s="34" t="s">
        <v>18939</v>
      </c>
    </row>
    <row r="9752" spans="1:2" x14ac:dyDescent="0.25">
      <c r="A9752" s="33">
        <v>42281602</v>
      </c>
      <c r="B9752" s="34" t="s">
        <v>14667</v>
      </c>
    </row>
    <row r="9753" spans="1:2" x14ac:dyDescent="0.25">
      <c r="A9753" s="33">
        <v>42281603</v>
      </c>
      <c r="B9753" s="34" t="s">
        <v>18920</v>
      </c>
    </row>
    <row r="9754" spans="1:2" x14ac:dyDescent="0.25">
      <c r="A9754" s="33">
        <v>42281604</v>
      </c>
      <c r="B9754" s="34" t="s">
        <v>7830</v>
      </c>
    </row>
    <row r="9755" spans="1:2" x14ac:dyDescent="0.25">
      <c r="A9755" s="33">
        <v>42281605</v>
      </c>
      <c r="B9755" s="34" t="s">
        <v>62</v>
      </c>
    </row>
    <row r="9756" spans="1:2" x14ac:dyDescent="0.25">
      <c r="A9756" s="33">
        <v>42281606</v>
      </c>
      <c r="B9756" s="34" t="s">
        <v>12748</v>
      </c>
    </row>
    <row r="9757" spans="1:2" x14ac:dyDescent="0.25">
      <c r="A9757" s="33">
        <v>42281701</v>
      </c>
      <c r="B9757" s="34" t="s">
        <v>17527</v>
      </c>
    </row>
    <row r="9758" spans="1:2" x14ac:dyDescent="0.25">
      <c r="A9758" s="33">
        <v>42281702</v>
      </c>
      <c r="B9758" s="34" t="s">
        <v>12815</v>
      </c>
    </row>
    <row r="9759" spans="1:2" x14ac:dyDescent="0.25">
      <c r="A9759" s="33">
        <v>42281703</v>
      </c>
      <c r="B9759" s="34" t="s">
        <v>12619</v>
      </c>
    </row>
    <row r="9760" spans="1:2" x14ac:dyDescent="0.25">
      <c r="A9760" s="33">
        <v>42281704</v>
      </c>
      <c r="B9760" s="34" t="s">
        <v>15717</v>
      </c>
    </row>
    <row r="9761" spans="1:2" x14ac:dyDescent="0.25">
      <c r="A9761" s="33">
        <v>42281705</v>
      </c>
      <c r="B9761" s="34" t="s">
        <v>10401</v>
      </c>
    </row>
    <row r="9762" spans="1:2" x14ac:dyDescent="0.25">
      <c r="A9762" s="33">
        <v>42281706</v>
      </c>
      <c r="B9762" s="34" t="s">
        <v>8270</v>
      </c>
    </row>
    <row r="9763" spans="1:2" x14ac:dyDescent="0.25">
      <c r="A9763" s="33">
        <v>42281707</v>
      </c>
      <c r="B9763" s="34" t="s">
        <v>4217</v>
      </c>
    </row>
    <row r="9764" spans="1:2" x14ac:dyDescent="0.25">
      <c r="A9764" s="33">
        <v>42281708</v>
      </c>
      <c r="B9764" s="34" t="s">
        <v>3059</v>
      </c>
    </row>
    <row r="9765" spans="1:2" x14ac:dyDescent="0.25">
      <c r="A9765" s="33">
        <v>42281709</v>
      </c>
      <c r="B9765" s="34" t="s">
        <v>1005</v>
      </c>
    </row>
    <row r="9766" spans="1:2" x14ac:dyDescent="0.25">
      <c r="A9766" s="33">
        <v>42281710</v>
      </c>
      <c r="B9766" s="34" t="s">
        <v>5640</v>
      </c>
    </row>
    <row r="9767" spans="1:2" x14ac:dyDescent="0.25">
      <c r="A9767" s="33">
        <v>42281711</v>
      </c>
      <c r="B9767" s="34" t="s">
        <v>9688</v>
      </c>
    </row>
    <row r="9768" spans="1:2" x14ac:dyDescent="0.25">
      <c r="A9768" s="33">
        <v>42281712</v>
      </c>
      <c r="B9768" s="34" t="s">
        <v>9379</v>
      </c>
    </row>
    <row r="9769" spans="1:2" x14ac:dyDescent="0.25">
      <c r="A9769" s="33">
        <v>42281713</v>
      </c>
      <c r="B9769" s="34" t="s">
        <v>2661</v>
      </c>
    </row>
    <row r="9770" spans="1:2" x14ac:dyDescent="0.25">
      <c r="A9770" s="33">
        <v>42281801</v>
      </c>
      <c r="B9770" s="34" t="s">
        <v>11095</v>
      </c>
    </row>
    <row r="9771" spans="1:2" x14ac:dyDescent="0.25">
      <c r="A9771" s="33">
        <v>42281802</v>
      </c>
      <c r="B9771" s="34" t="s">
        <v>2094</v>
      </c>
    </row>
    <row r="9772" spans="1:2" x14ac:dyDescent="0.25">
      <c r="A9772" s="33">
        <v>42281803</v>
      </c>
      <c r="B9772" s="34" t="s">
        <v>8880</v>
      </c>
    </row>
    <row r="9773" spans="1:2" x14ac:dyDescent="0.25">
      <c r="A9773" s="33">
        <v>42281804</v>
      </c>
      <c r="B9773" s="34" t="s">
        <v>7084</v>
      </c>
    </row>
    <row r="9774" spans="1:2" x14ac:dyDescent="0.25">
      <c r="A9774" s="33">
        <v>42281805</v>
      </c>
      <c r="B9774" s="34" t="s">
        <v>17125</v>
      </c>
    </row>
    <row r="9775" spans="1:2" x14ac:dyDescent="0.25">
      <c r="A9775" s="33">
        <v>42281806</v>
      </c>
      <c r="B9775" s="34" t="s">
        <v>1240</v>
      </c>
    </row>
    <row r="9776" spans="1:2" x14ac:dyDescent="0.25">
      <c r="A9776" s="33">
        <v>42281807</v>
      </c>
      <c r="B9776" s="34" t="s">
        <v>10363</v>
      </c>
    </row>
    <row r="9777" spans="1:2" x14ac:dyDescent="0.25">
      <c r="A9777" s="33">
        <v>42281808</v>
      </c>
      <c r="B9777" s="34" t="s">
        <v>2406</v>
      </c>
    </row>
    <row r="9778" spans="1:2" x14ac:dyDescent="0.25">
      <c r="A9778" s="33">
        <v>42281809</v>
      </c>
      <c r="B9778" s="34" t="s">
        <v>795</v>
      </c>
    </row>
    <row r="9779" spans="1:2" x14ac:dyDescent="0.25">
      <c r="A9779" s="33">
        <v>42281810</v>
      </c>
      <c r="B9779" s="34" t="s">
        <v>4376</v>
      </c>
    </row>
    <row r="9780" spans="1:2" x14ac:dyDescent="0.25">
      <c r="A9780" s="33">
        <v>42281901</v>
      </c>
      <c r="B9780" s="34" t="s">
        <v>18914</v>
      </c>
    </row>
    <row r="9781" spans="1:2" x14ac:dyDescent="0.25">
      <c r="A9781" s="33">
        <v>42281902</v>
      </c>
      <c r="B9781" s="34" t="s">
        <v>2436</v>
      </c>
    </row>
    <row r="9782" spans="1:2" x14ac:dyDescent="0.25">
      <c r="A9782" s="33">
        <v>42281903</v>
      </c>
      <c r="B9782" s="34" t="s">
        <v>4015</v>
      </c>
    </row>
    <row r="9783" spans="1:2" x14ac:dyDescent="0.25">
      <c r="A9783" s="33">
        <v>42281904</v>
      </c>
      <c r="B9783" s="34" t="s">
        <v>5146</v>
      </c>
    </row>
    <row r="9784" spans="1:2" x14ac:dyDescent="0.25">
      <c r="A9784" s="33">
        <v>42281905</v>
      </c>
      <c r="B9784" s="34" t="s">
        <v>10033</v>
      </c>
    </row>
    <row r="9785" spans="1:2" x14ac:dyDescent="0.25">
      <c r="A9785" s="33">
        <v>42281906</v>
      </c>
      <c r="B9785" s="34" t="s">
        <v>4715</v>
      </c>
    </row>
    <row r="9786" spans="1:2" x14ac:dyDescent="0.25">
      <c r="A9786" s="33">
        <v>42281907</v>
      </c>
      <c r="B9786" s="34" t="s">
        <v>9584</v>
      </c>
    </row>
    <row r="9787" spans="1:2" x14ac:dyDescent="0.25">
      <c r="A9787" s="33">
        <v>42281908</v>
      </c>
      <c r="B9787" s="34" t="s">
        <v>3215</v>
      </c>
    </row>
    <row r="9788" spans="1:2" x14ac:dyDescent="0.25">
      <c r="A9788" s="33">
        <v>42281909</v>
      </c>
      <c r="B9788" s="34" t="s">
        <v>793</v>
      </c>
    </row>
    <row r="9789" spans="1:2" x14ac:dyDescent="0.25">
      <c r="A9789" s="33">
        <v>42281912</v>
      </c>
      <c r="B9789" s="34" t="s">
        <v>12377</v>
      </c>
    </row>
    <row r="9790" spans="1:2" x14ac:dyDescent="0.25">
      <c r="A9790" s="33">
        <v>42281913</v>
      </c>
      <c r="B9790" s="34" t="s">
        <v>1590</v>
      </c>
    </row>
    <row r="9791" spans="1:2" x14ac:dyDescent="0.25">
      <c r="A9791" s="33">
        <v>42281914</v>
      </c>
      <c r="B9791" s="34" t="s">
        <v>11930</v>
      </c>
    </row>
    <row r="9792" spans="1:2" x14ac:dyDescent="0.25">
      <c r="A9792" s="33">
        <v>42281915</v>
      </c>
      <c r="B9792" s="34" t="s">
        <v>16340</v>
      </c>
    </row>
    <row r="9793" spans="1:2" x14ac:dyDescent="0.25">
      <c r="A9793" s="33">
        <v>42281916</v>
      </c>
      <c r="B9793" s="34" t="s">
        <v>12642</v>
      </c>
    </row>
    <row r="9794" spans="1:2" x14ac:dyDescent="0.25">
      <c r="A9794" s="33">
        <v>42291501</v>
      </c>
      <c r="B9794" s="34" t="s">
        <v>12944</v>
      </c>
    </row>
    <row r="9795" spans="1:2" x14ac:dyDescent="0.25">
      <c r="A9795" s="33">
        <v>42291502</v>
      </c>
      <c r="B9795" s="34" t="s">
        <v>14012</v>
      </c>
    </row>
    <row r="9796" spans="1:2" x14ac:dyDescent="0.25">
      <c r="A9796" s="33">
        <v>42291601</v>
      </c>
      <c r="B9796" s="34" t="s">
        <v>12599</v>
      </c>
    </row>
    <row r="9797" spans="1:2" x14ac:dyDescent="0.25">
      <c r="A9797" s="33">
        <v>42291602</v>
      </c>
      <c r="B9797" s="34" t="s">
        <v>1944</v>
      </c>
    </row>
    <row r="9798" spans="1:2" x14ac:dyDescent="0.25">
      <c r="A9798" s="33">
        <v>42291603</v>
      </c>
      <c r="B9798" s="34" t="s">
        <v>6028</v>
      </c>
    </row>
    <row r="9799" spans="1:2" x14ac:dyDescent="0.25">
      <c r="A9799" s="33">
        <v>42291604</v>
      </c>
      <c r="B9799" s="34" t="s">
        <v>15565</v>
      </c>
    </row>
    <row r="9800" spans="1:2" x14ac:dyDescent="0.25">
      <c r="A9800" s="33">
        <v>42291605</v>
      </c>
      <c r="B9800" s="34" t="s">
        <v>6070</v>
      </c>
    </row>
    <row r="9801" spans="1:2" x14ac:dyDescent="0.25">
      <c r="A9801" s="33">
        <v>42291606</v>
      </c>
      <c r="B9801" s="34" t="s">
        <v>6354</v>
      </c>
    </row>
    <row r="9802" spans="1:2" x14ac:dyDescent="0.25">
      <c r="A9802" s="33">
        <v>42291607</v>
      </c>
      <c r="B9802" s="34" t="s">
        <v>17898</v>
      </c>
    </row>
    <row r="9803" spans="1:2" x14ac:dyDescent="0.25">
      <c r="A9803" s="33">
        <v>42291608</v>
      </c>
      <c r="B9803" s="34" t="s">
        <v>15763</v>
      </c>
    </row>
    <row r="9804" spans="1:2" x14ac:dyDescent="0.25">
      <c r="A9804" s="33">
        <v>42291609</v>
      </c>
      <c r="B9804" s="34" t="s">
        <v>5950</v>
      </c>
    </row>
    <row r="9805" spans="1:2" x14ac:dyDescent="0.25">
      <c r="A9805" s="33">
        <v>42291610</v>
      </c>
      <c r="B9805" s="34" t="s">
        <v>4134</v>
      </c>
    </row>
    <row r="9806" spans="1:2" x14ac:dyDescent="0.25">
      <c r="A9806" s="33">
        <v>42291611</v>
      </c>
      <c r="B9806" s="34" t="s">
        <v>12576</v>
      </c>
    </row>
    <row r="9807" spans="1:2" x14ac:dyDescent="0.25">
      <c r="A9807" s="33">
        <v>42291612</v>
      </c>
      <c r="B9807" s="34" t="s">
        <v>12023</v>
      </c>
    </row>
    <row r="9808" spans="1:2" x14ac:dyDescent="0.25">
      <c r="A9808" s="33">
        <v>42291613</v>
      </c>
      <c r="B9808" s="34" t="s">
        <v>8145</v>
      </c>
    </row>
    <row r="9809" spans="1:2" x14ac:dyDescent="0.25">
      <c r="A9809" s="33">
        <v>42291614</v>
      </c>
      <c r="B9809" s="34" t="s">
        <v>18978</v>
      </c>
    </row>
    <row r="9810" spans="1:2" x14ac:dyDescent="0.25">
      <c r="A9810" s="33">
        <v>42291615</v>
      </c>
      <c r="B9810" s="34" t="s">
        <v>18978</v>
      </c>
    </row>
    <row r="9811" spans="1:2" x14ac:dyDescent="0.25">
      <c r="A9811" s="33">
        <v>42291616</v>
      </c>
      <c r="B9811" s="34" t="s">
        <v>15926</v>
      </c>
    </row>
    <row r="9812" spans="1:2" x14ac:dyDescent="0.25">
      <c r="A9812" s="33">
        <v>42291617</v>
      </c>
      <c r="B9812" s="34" t="s">
        <v>7787</v>
      </c>
    </row>
    <row r="9813" spans="1:2" x14ac:dyDescent="0.25">
      <c r="A9813" s="33">
        <v>42291619</v>
      </c>
      <c r="B9813" s="34" t="s">
        <v>4259</v>
      </c>
    </row>
    <row r="9814" spans="1:2" x14ac:dyDescent="0.25">
      <c r="A9814" s="33">
        <v>42291620</v>
      </c>
      <c r="B9814" s="34" t="s">
        <v>14776</v>
      </c>
    </row>
    <row r="9815" spans="1:2" x14ac:dyDescent="0.25">
      <c r="A9815" s="33">
        <v>42291621</v>
      </c>
      <c r="B9815" s="34" t="s">
        <v>14064</v>
      </c>
    </row>
    <row r="9816" spans="1:2" x14ac:dyDescent="0.25">
      <c r="A9816" s="33">
        <v>42291622</v>
      </c>
      <c r="B9816" s="34" t="s">
        <v>17949</v>
      </c>
    </row>
    <row r="9817" spans="1:2" x14ac:dyDescent="0.25">
      <c r="A9817" s="33">
        <v>42291623</v>
      </c>
      <c r="B9817" s="34" t="s">
        <v>10689</v>
      </c>
    </row>
    <row r="9818" spans="1:2" x14ac:dyDescent="0.25">
      <c r="A9818" s="33">
        <v>42291624</v>
      </c>
      <c r="B9818" s="34" t="s">
        <v>674</v>
      </c>
    </row>
    <row r="9819" spans="1:2" x14ac:dyDescent="0.25">
      <c r="A9819" s="33">
        <v>42291625</v>
      </c>
      <c r="B9819" s="34" t="s">
        <v>6099</v>
      </c>
    </row>
    <row r="9820" spans="1:2" x14ac:dyDescent="0.25">
      <c r="A9820" s="33">
        <v>42291701</v>
      </c>
      <c r="B9820" s="34" t="s">
        <v>18994</v>
      </c>
    </row>
    <row r="9821" spans="1:2" x14ac:dyDescent="0.25">
      <c r="A9821" s="33">
        <v>42291702</v>
      </c>
      <c r="B9821" s="34" t="s">
        <v>2775</v>
      </c>
    </row>
    <row r="9822" spans="1:2" x14ac:dyDescent="0.25">
      <c r="A9822" s="33">
        <v>42291703</v>
      </c>
      <c r="B9822" s="34" t="s">
        <v>6781</v>
      </c>
    </row>
    <row r="9823" spans="1:2" x14ac:dyDescent="0.25">
      <c r="A9823" s="33">
        <v>42291704</v>
      </c>
      <c r="B9823" s="34" t="s">
        <v>9378</v>
      </c>
    </row>
    <row r="9824" spans="1:2" x14ac:dyDescent="0.25">
      <c r="A9824" s="33">
        <v>42291705</v>
      </c>
      <c r="B9824" s="34" t="s">
        <v>6109</v>
      </c>
    </row>
    <row r="9825" spans="1:2" x14ac:dyDescent="0.25">
      <c r="A9825" s="33">
        <v>42291706</v>
      </c>
      <c r="B9825" s="34" t="s">
        <v>9453</v>
      </c>
    </row>
    <row r="9826" spans="1:2" x14ac:dyDescent="0.25">
      <c r="A9826" s="33">
        <v>42291707</v>
      </c>
      <c r="B9826" s="34" t="s">
        <v>11043</v>
      </c>
    </row>
    <row r="9827" spans="1:2" x14ac:dyDescent="0.25">
      <c r="A9827" s="33">
        <v>42291708</v>
      </c>
      <c r="B9827" s="34" t="s">
        <v>15991</v>
      </c>
    </row>
    <row r="9828" spans="1:2" x14ac:dyDescent="0.25">
      <c r="A9828" s="33">
        <v>42291709</v>
      </c>
      <c r="B9828" s="34" t="s">
        <v>13927</v>
      </c>
    </row>
    <row r="9829" spans="1:2" x14ac:dyDescent="0.25">
      <c r="A9829" s="33">
        <v>42291801</v>
      </c>
      <c r="B9829" s="34" t="s">
        <v>10433</v>
      </c>
    </row>
    <row r="9830" spans="1:2" x14ac:dyDescent="0.25">
      <c r="A9830" s="33">
        <v>42291802</v>
      </c>
      <c r="B9830" s="34" t="s">
        <v>11717</v>
      </c>
    </row>
    <row r="9831" spans="1:2" x14ac:dyDescent="0.25">
      <c r="A9831" s="33">
        <v>42291803</v>
      </c>
      <c r="B9831" s="34" t="s">
        <v>14615</v>
      </c>
    </row>
    <row r="9832" spans="1:2" x14ac:dyDescent="0.25">
      <c r="A9832" s="33">
        <v>42291901</v>
      </c>
      <c r="B9832" s="34" t="s">
        <v>1221</v>
      </c>
    </row>
    <row r="9833" spans="1:2" x14ac:dyDescent="0.25">
      <c r="A9833" s="33">
        <v>42291902</v>
      </c>
      <c r="B9833" s="34" t="s">
        <v>5994</v>
      </c>
    </row>
    <row r="9834" spans="1:2" x14ac:dyDescent="0.25">
      <c r="A9834" s="33">
        <v>42292001</v>
      </c>
      <c r="B9834" s="34" t="s">
        <v>16487</v>
      </c>
    </row>
    <row r="9835" spans="1:2" x14ac:dyDescent="0.25">
      <c r="A9835" s="33">
        <v>42292101</v>
      </c>
      <c r="B9835" s="34" t="s">
        <v>2255</v>
      </c>
    </row>
    <row r="9836" spans="1:2" x14ac:dyDescent="0.25">
      <c r="A9836" s="33">
        <v>42292102</v>
      </c>
      <c r="B9836" s="34" t="s">
        <v>16530</v>
      </c>
    </row>
    <row r="9837" spans="1:2" x14ac:dyDescent="0.25">
      <c r="A9837" s="33">
        <v>42292103</v>
      </c>
      <c r="B9837" s="34" t="s">
        <v>12118</v>
      </c>
    </row>
    <row r="9838" spans="1:2" x14ac:dyDescent="0.25">
      <c r="A9838" s="33">
        <v>42292201</v>
      </c>
      <c r="B9838" s="34" t="s">
        <v>2643</v>
      </c>
    </row>
    <row r="9839" spans="1:2" x14ac:dyDescent="0.25">
      <c r="A9839" s="33">
        <v>42292202</v>
      </c>
      <c r="B9839" s="34" t="s">
        <v>7076</v>
      </c>
    </row>
    <row r="9840" spans="1:2" x14ac:dyDescent="0.25">
      <c r="A9840" s="33">
        <v>42292203</v>
      </c>
      <c r="B9840" s="34" t="s">
        <v>2204</v>
      </c>
    </row>
    <row r="9841" spans="1:2" x14ac:dyDescent="0.25">
      <c r="A9841" s="33">
        <v>42292301</v>
      </c>
      <c r="B9841" s="34" t="s">
        <v>18154</v>
      </c>
    </row>
    <row r="9842" spans="1:2" x14ac:dyDescent="0.25">
      <c r="A9842" s="33">
        <v>42292302</v>
      </c>
      <c r="B9842" s="34" t="s">
        <v>14680</v>
      </c>
    </row>
    <row r="9843" spans="1:2" x14ac:dyDescent="0.25">
      <c r="A9843" s="33">
        <v>42292303</v>
      </c>
      <c r="B9843" s="34" t="s">
        <v>16596</v>
      </c>
    </row>
    <row r="9844" spans="1:2" x14ac:dyDescent="0.25">
      <c r="A9844" s="33">
        <v>42292304</v>
      </c>
      <c r="B9844" s="34" t="s">
        <v>6432</v>
      </c>
    </row>
    <row r="9845" spans="1:2" x14ac:dyDescent="0.25">
      <c r="A9845" s="33">
        <v>42292305</v>
      </c>
      <c r="B9845" s="34" t="s">
        <v>273</v>
      </c>
    </row>
    <row r="9846" spans="1:2" x14ac:dyDescent="0.25">
      <c r="A9846" s="33">
        <v>42292306</v>
      </c>
      <c r="B9846" s="34" t="s">
        <v>2957</v>
      </c>
    </row>
    <row r="9847" spans="1:2" x14ac:dyDescent="0.25">
      <c r="A9847" s="33">
        <v>42292307</v>
      </c>
      <c r="B9847" s="34" t="s">
        <v>11099</v>
      </c>
    </row>
    <row r="9848" spans="1:2" x14ac:dyDescent="0.25">
      <c r="A9848" s="33">
        <v>42292401</v>
      </c>
      <c r="B9848" s="34" t="s">
        <v>14593</v>
      </c>
    </row>
    <row r="9849" spans="1:2" x14ac:dyDescent="0.25">
      <c r="A9849" s="33">
        <v>42292402</v>
      </c>
      <c r="B9849" s="34" t="s">
        <v>3407</v>
      </c>
    </row>
    <row r="9850" spans="1:2" x14ac:dyDescent="0.25">
      <c r="A9850" s="33">
        <v>42292403</v>
      </c>
      <c r="B9850" s="34" t="s">
        <v>629</v>
      </c>
    </row>
    <row r="9851" spans="1:2" x14ac:dyDescent="0.25">
      <c r="A9851" s="33">
        <v>42292501</v>
      </c>
      <c r="B9851" s="34" t="s">
        <v>13224</v>
      </c>
    </row>
    <row r="9852" spans="1:2" x14ac:dyDescent="0.25">
      <c r="A9852" s="33">
        <v>42292502</v>
      </c>
      <c r="B9852" s="34" t="s">
        <v>12177</v>
      </c>
    </row>
    <row r="9853" spans="1:2" x14ac:dyDescent="0.25">
      <c r="A9853" s="33">
        <v>42292503</v>
      </c>
      <c r="B9853" s="34" t="s">
        <v>8723</v>
      </c>
    </row>
    <row r="9854" spans="1:2" x14ac:dyDescent="0.25">
      <c r="A9854" s="33">
        <v>42292504</v>
      </c>
      <c r="B9854" s="34" t="s">
        <v>11031</v>
      </c>
    </row>
    <row r="9855" spans="1:2" x14ac:dyDescent="0.25">
      <c r="A9855" s="33">
        <v>42292505</v>
      </c>
      <c r="B9855" s="34" t="s">
        <v>11562</v>
      </c>
    </row>
    <row r="9856" spans="1:2" x14ac:dyDescent="0.25">
      <c r="A9856" s="33">
        <v>42292601</v>
      </c>
      <c r="B9856" s="34" t="s">
        <v>6872</v>
      </c>
    </row>
    <row r="9857" spans="1:2" x14ac:dyDescent="0.25">
      <c r="A9857" s="33">
        <v>42292602</v>
      </c>
      <c r="B9857" s="34" t="s">
        <v>17827</v>
      </c>
    </row>
    <row r="9858" spans="1:2" x14ac:dyDescent="0.25">
      <c r="A9858" s="33">
        <v>42292603</v>
      </c>
      <c r="B9858" s="34" t="s">
        <v>15319</v>
      </c>
    </row>
    <row r="9859" spans="1:2" x14ac:dyDescent="0.25">
      <c r="A9859" s="33">
        <v>42292701</v>
      </c>
      <c r="B9859" s="34" t="s">
        <v>10990</v>
      </c>
    </row>
    <row r="9860" spans="1:2" x14ac:dyDescent="0.25">
      <c r="A9860" s="33">
        <v>42292702</v>
      </c>
      <c r="B9860" s="34" t="s">
        <v>18961</v>
      </c>
    </row>
    <row r="9861" spans="1:2" x14ac:dyDescent="0.25">
      <c r="A9861" s="33">
        <v>42292703</v>
      </c>
      <c r="B9861" s="34" t="s">
        <v>11627</v>
      </c>
    </row>
    <row r="9862" spans="1:2" x14ac:dyDescent="0.25">
      <c r="A9862" s="33">
        <v>42292704</v>
      </c>
      <c r="B9862" s="34" t="s">
        <v>13032</v>
      </c>
    </row>
    <row r="9863" spans="1:2" x14ac:dyDescent="0.25">
      <c r="A9863" s="33">
        <v>42292801</v>
      </c>
      <c r="B9863" s="34" t="s">
        <v>17933</v>
      </c>
    </row>
    <row r="9864" spans="1:2" x14ac:dyDescent="0.25">
      <c r="A9864" s="33">
        <v>42292802</v>
      </c>
      <c r="B9864" s="34" t="s">
        <v>775</v>
      </c>
    </row>
    <row r="9865" spans="1:2" x14ac:dyDescent="0.25">
      <c r="A9865" s="33">
        <v>42292901</v>
      </c>
      <c r="B9865" s="34" t="s">
        <v>7320</v>
      </c>
    </row>
    <row r="9866" spans="1:2" x14ac:dyDescent="0.25">
      <c r="A9866" s="33">
        <v>42292902</v>
      </c>
      <c r="B9866" s="34" t="s">
        <v>12529</v>
      </c>
    </row>
    <row r="9867" spans="1:2" x14ac:dyDescent="0.25">
      <c r="A9867" s="33">
        <v>42292903</v>
      </c>
      <c r="B9867" s="34" t="s">
        <v>10701</v>
      </c>
    </row>
    <row r="9868" spans="1:2" x14ac:dyDescent="0.25">
      <c r="A9868" s="33">
        <v>42292904</v>
      </c>
      <c r="B9868" s="34" t="s">
        <v>18883</v>
      </c>
    </row>
    <row r="9869" spans="1:2" x14ac:dyDescent="0.25">
      <c r="A9869" s="33">
        <v>42292907</v>
      </c>
      <c r="B9869" s="34" t="s">
        <v>9709</v>
      </c>
    </row>
    <row r="9870" spans="1:2" x14ac:dyDescent="0.25">
      <c r="A9870" s="33">
        <v>42292908</v>
      </c>
      <c r="B9870" s="34" t="s">
        <v>3831</v>
      </c>
    </row>
    <row r="9871" spans="1:2" x14ac:dyDescent="0.25">
      <c r="A9871" s="33">
        <v>42293001</v>
      </c>
      <c r="B9871" s="34" t="s">
        <v>12744</v>
      </c>
    </row>
    <row r="9872" spans="1:2" x14ac:dyDescent="0.25">
      <c r="A9872" s="33">
        <v>42293002</v>
      </c>
      <c r="B9872" s="34" t="s">
        <v>11382</v>
      </c>
    </row>
    <row r="9873" spans="1:2" x14ac:dyDescent="0.25">
      <c r="A9873" s="33">
        <v>42293003</v>
      </c>
      <c r="B9873" s="34" t="s">
        <v>2228</v>
      </c>
    </row>
    <row r="9874" spans="1:2" x14ac:dyDescent="0.25">
      <c r="A9874" s="33">
        <v>42293004</v>
      </c>
      <c r="B9874" s="34" t="s">
        <v>3517</v>
      </c>
    </row>
    <row r="9875" spans="1:2" x14ac:dyDescent="0.25">
      <c r="A9875" s="33">
        <v>42293005</v>
      </c>
      <c r="B9875" s="34" t="s">
        <v>6369</v>
      </c>
    </row>
    <row r="9876" spans="1:2" x14ac:dyDescent="0.25">
      <c r="A9876" s="33">
        <v>42293006</v>
      </c>
      <c r="B9876" s="34" t="s">
        <v>5695</v>
      </c>
    </row>
    <row r="9877" spans="1:2" x14ac:dyDescent="0.25">
      <c r="A9877" s="33">
        <v>42293101</v>
      </c>
      <c r="B9877" s="34" t="s">
        <v>11033</v>
      </c>
    </row>
    <row r="9878" spans="1:2" x14ac:dyDescent="0.25">
      <c r="A9878" s="33">
        <v>42293102</v>
      </c>
      <c r="B9878" s="34" t="s">
        <v>5017</v>
      </c>
    </row>
    <row r="9879" spans="1:2" x14ac:dyDescent="0.25">
      <c r="A9879" s="33">
        <v>42293103</v>
      </c>
      <c r="B9879" s="34" t="s">
        <v>4429</v>
      </c>
    </row>
    <row r="9880" spans="1:2" x14ac:dyDescent="0.25">
      <c r="A9880" s="33">
        <v>42293104</v>
      </c>
      <c r="B9880" s="34" t="s">
        <v>18047</v>
      </c>
    </row>
    <row r="9881" spans="1:2" x14ac:dyDescent="0.25">
      <c r="A9881" s="33">
        <v>42293105</v>
      </c>
      <c r="B9881" s="34" t="s">
        <v>12130</v>
      </c>
    </row>
    <row r="9882" spans="1:2" x14ac:dyDescent="0.25">
      <c r="A9882" s="33">
        <v>42293106</v>
      </c>
      <c r="B9882" s="34" t="s">
        <v>18700</v>
      </c>
    </row>
    <row r="9883" spans="1:2" x14ac:dyDescent="0.25">
      <c r="A9883" s="33">
        <v>42293107</v>
      </c>
      <c r="B9883" s="34" t="s">
        <v>6293</v>
      </c>
    </row>
    <row r="9884" spans="1:2" x14ac:dyDescent="0.25">
      <c r="A9884" s="33">
        <v>42293108</v>
      </c>
      <c r="B9884" s="34" t="s">
        <v>7028</v>
      </c>
    </row>
    <row r="9885" spans="1:2" x14ac:dyDescent="0.25">
      <c r="A9885" s="33">
        <v>42293109</v>
      </c>
      <c r="B9885" s="34" t="s">
        <v>5623</v>
      </c>
    </row>
    <row r="9886" spans="1:2" x14ac:dyDescent="0.25">
      <c r="A9886" s="33">
        <v>42293110</v>
      </c>
      <c r="B9886" s="34" t="s">
        <v>9794</v>
      </c>
    </row>
    <row r="9887" spans="1:2" x14ac:dyDescent="0.25">
      <c r="A9887" s="33">
        <v>42293111</v>
      </c>
      <c r="B9887" s="34" t="s">
        <v>2141</v>
      </c>
    </row>
    <row r="9888" spans="1:2" x14ac:dyDescent="0.25">
      <c r="A9888" s="33">
        <v>42293112</v>
      </c>
      <c r="B9888" s="34" t="s">
        <v>4641</v>
      </c>
    </row>
    <row r="9889" spans="1:2" x14ac:dyDescent="0.25">
      <c r="A9889" s="33">
        <v>42293113</v>
      </c>
      <c r="B9889" s="34" t="s">
        <v>6504</v>
      </c>
    </row>
    <row r="9890" spans="1:2" x14ac:dyDescent="0.25">
      <c r="A9890" s="33">
        <v>42293114</v>
      </c>
      <c r="B9890" s="34" t="s">
        <v>11800</v>
      </c>
    </row>
    <row r="9891" spans="1:2" x14ac:dyDescent="0.25">
      <c r="A9891" s="33">
        <v>42293115</v>
      </c>
      <c r="B9891" s="34" t="s">
        <v>3664</v>
      </c>
    </row>
    <row r="9892" spans="1:2" x14ac:dyDescent="0.25">
      <c r="A9892" s="33">
        <v>42293116</v>
      </c>
      <c r="B9892" s="34" t="s">
        <v>11705</v>
      </c>
    </row>
    <row r="9893" spans="1:2" x14ac:dyDescent="0.25">
      <c r="A9893" s="33">
        <v>42293117</v>
      </c>
      <c r="B9893" s="34" t="s">
        <v>12934</v>
      </c>
    </row>
    <row r="9894" spans="1:2" x14ac:dyDescent="0.25">
      <c r="A9894" s="33">
        <v>42293118</v>
      </c>
      <c r="B9894" s="34" t="s">
        <v>17972</v>
      </c>
    </row>
    <row r="9895" spans="1:2" x14ac:dyDescent="0.25">
      <c r="A9895" s="33">
        <v>42293119</v>
      </c>
      <c r="B9895" s="34" t="s">
        <v>4920</v>
      </c>
    </row>
    <row r="9896" spans="1:2" x14ac:dyDescent="0.25">
      <c r="A9896" s="33">
        <v>42293120</v>
      </c>
      <c r="B9896" s="34" t="s">
        <v>12263</v>
      </c>
    </row>
    <row r="9897" spans="1:2" x14ac:dyDescent="0.25">
      <c r="A9897" s="33">
        <v>42293121</v>
      </c>
      <c r="B9897" s="34" t="s">
        <v>2220</v>
      </c>
    </row>
    <row r="9898" spans="1:2" x14ac:dyDescent="0.25">
      <c r="A9898" s="33">
        <v>42293122</v>
      </c>
      <c r="B9898" s="34" t="s">
        <v>8874</v>
      </c>
    </row>
    <row r="9899" spans="1:2" x14ac:dyDescent="0.25">
      <c r="A9899" s="33">
        <v>42293123</v>
      </c>
      <c r="B9899" s="34" t="s">
        <v>13692</v>
      </c>
    </row>
    <row r="9900" spans="1:2" x14ac:dyDescent="0.25">
      <c r="A9900" s="33">
        <v>42293124</v>
      </c>
      <c r="B9900" s="34" t="s">
        <v>15611</v>
      </c>
    </row>
    <row r="9901" spans="1:2" x14ac:dyDescent="0.25">
      <c r="A9901" s="33">
        <v>42293125</v>
      </c>
      <c r="B9901" s="34" t="s">
        <v>9621</v>
      </c>
    </row>
    <row r="9902" spans="1:2" x14ac:dyDescent="0.25">
      <c r="A9902" s="33">
        <v>42293126</v>
      </c>
      <c r="B9902" s="34" t="s">
        <v>3992</v>
      </c>
    </row>
    <row r="9903" spans="1:2" x14ac:dyDescent="0.25">
      <c r="A9903" s="33">
        <v>42293127</v>
      </c>
      <c r="B9903" s="34" t="s">
        <v>9622</v>
      </c>
    </row>
    <row r="9904" spans="1:2" x14ac:dyDescent="0.25">
      <c r="A9904" s="33">
        <v>42293128</v>
      </c>
      <c r="B9904" s="34" t="s">
        <v>10632</v>
      </c>
    </row>
    <row r="9905" spans="1:2" x14ac:dyDescent="0.25">
      <c r="A9905" s="33">
        <v>42293129</v>
      </c>
      <c r="B9905" s="34" t="s">
        <v>16431</v>
      </c>
    </row>
    <row r="9906" spans="1:2" x14ac:dyDescent="0.25">
      <c r="A9906" s="33">
        <v>42293130</v>
      </c>
      <c r="B9906" s="34" t="s">
        <v>6908</v>
      </c>
    </row>
    <row r="9907" spans="1:2" x14ac:dyDescent="0.25">
      <c r="A9907" s="33">
        <v>42293131</v>
      </c>
      <c r="B9907" s="34" t="s">
        <v>10892</v>
      </c>
    </row>
    <row r="9908" spans="1:2" x14ac:dyDescent="0.25">
      <c r="A9908" s="33">
        <v>42293132</v>
      </c>
      <c r="B9908" s="34" t="s">
        <v>5918</v>
      </c>
    </row>
    <row r="9909" spans="1:2" x14ac:dyDescent="0.25">
      <c r="A9909" s="33">
        <v>42293133</v>
      </c>
      <c r="B9909" s="34" t="s">
        <v>4779</v>
      </c>
    </row>
    <row r="9910" spans="1:2" x14ac:dyDescent="0.25">
      <c r="A9910" s="33">
        <v>42293134</v>
      </c>
      <c r="B9910" s="34" t="s">
        <v>7342</v>
      </c>
    </row>
    <row r="9911" spans="1:2" x14ac:dyDescent="0.25">
      <c r="A9911" s="33">
        <v>42293135</v>
      </c>
      <c r="B9911" s="34" t="s">
        <v>15247</v>
      </c>
    </row>
    <row r="9912" spans="1:2" x14ac:dyDescent="0.25">
      <c r="A9912" s="33">
        <v>42293136</v>
      </c>
      <c r="B9912" s="34" t="s">
        <v>7029</v>
      </c>
    </row>
    <row r="9913" spans="1:2" x14ac:dyDescent="0.25">
      <c r="A9913" s="33">
        <v>42293137</v>
      </c>
      <c r="B9913" s="34" t="s">
        <v>11308</v>
      </c>
    </row>
    <row r="9914" spans="1:2" x14ac:dyDescent="0.25">
      <c r="A9914" s="33">
        <v>42293138</v>
      </c>
      <c r="B9914" s="34" t="s">
        <v>14927</v>
      </c>
    </row>
    <row r="9915" spans="1:2" x14ac:dyDescent="0.25">
      <c r="A9915" s="33">
        <v>42293139</v>
      </c>
      <c r="B9915" s="34" t="s">
        <v>4948</v>
      </c>
    </row>
    <row r="9916" spans="1:2" x14ac:dyDescent="0.25">
      <c r="A9916" s="33">
        <v>42293201</v>
      </c>
      <c r="B9916" s="34" t="s">
        <v>18637</v>
      </c>
    </row>
    <row r="9917" spans="1:2" x14ac:dyDescent="0.25">
      <c r="A9917" s="33">
        <v>42293301</v>
      </c>
      <c r="B9917" s="34" t="s">
        <v>18603</v>
      </c>
    </row>
    <row r="9918" spans="1:2" x14ac:dyDescent="0.25">
      <c r="A9918" s="33">
        <v>42293302</v>
      </c>
      <c r="B9918" s="34" t="s">
        <v>2209</v>
      </c>
    </row>
    <row r="9919" spans="1:2" x14ac:dyDescent="0.25">
      <c r="A9919" s="33">
        <v>42293303</v>
      </c>
      <c r="B9919" s="34" t="s">
        <v>11282</v>
      </c>
    </row>
    <row r="9920" spans="1:2" x14ac:dyDescent="0.25">
      <c r="A9920" s="33">
        <v>42293304</v>
      </c>
      <c r="B9920" s="34" t="s">
        <v>11975</v>
      </c>
    </row>
    <row r="9921" spans="1:2" x14ac:dyDescent="0.25">
      <c r="A9921" s="33">
        <v>42293401</v>
      </c>
      <c r="B9921" s="34" t="s">
        <v>8522</v>
      </c>
    </row>
    <row r="9922" spans="1:2" x14ac:dyDescent="0.25">
      <c r="A9922" s="33">
        <v>42293403</v>
      </c>
      <c r="B9922" s="34" t="s">
        <v>16380</v>
      </c>
    </row>
    <row r="9923" spans="1:2" x14ac:dyDescent="0.25">
      <c r="A9923" s="33">
        <v>42293404</v>
      </c>
      <c r="B9923" s="34" t="s">
        <v>11091</v>
      </c>
    </row>
    <row r="9924" spans="1:2" x14ac:dyDescent="0.25">
      <c r="A9924" s="33">
        <v>42293405</v>
      </c>
      <c r="B9924" s="34" t="s">
        <v>10099</v>
      </c>
    </row>
    <row r="9925" spans="1:2" x14ac:dyDescent="0.25">
      <c r="A9925" s="33">
        <v>42293406</v>
      </c>
      <c r="B9925" s="34" t="s">
        <v>9230</v>
      </c>
    </row>
    <row r="9926" spans="1:2" x14ac:dyDescent="0.25">
      <c r="A9926" s="33">
        <v>42293407</v>
      </c>
      <c r="B9926" s="34" t="s">
        <v>12490</v>
      </c>
    </row>
    <row r="9927" spans="1:2" x14ac:dyDescent="0.25">
      <c r="A9927" s="33">
        <v>42293501</v>
      </c>
      <c r="B9927" s="34" t="s">
        <v>4101</v>
      </c>
    </row>
    <row r="9928" spans="1:2" x14ac:dyDescent="0.25">
      <c r="A9928" s="33">
        <v>42293502</v>
      </c>
      <c r="B9928" s="34" t="s">
        <v>8760</v>
      </c>
    </row>
    <row r="9929" spans="1:2" x14ac:dyDescent="0.25">
      <c r="A9929" s="33">
        <v>42293503</v>
      </c>
      <c r="B9929" s="34" t="s">
        <v>12956</v>
      </c>
    </row>
    <row r="9930" spans="1:2" x14ac:dyDescent="0.25">
      <c r="A9930" s="33">
        <v>42293504</v>
      </c>
      <c r="B9930" s="34" t="s">
        <v>14285</v>
      </c>
    </row>
    <row r="9931" spans="1:2" x14ac:dyDescent="0.25">
      <c r="A9931" s="33">
        <v>42293505</v>
      </c>
      <c r="B9931" s="34" t="s">
        <v>17362</v>
      </c>
    </row>
    <row r="9932" spans="1:2" x14ac:dyDescent="0.25">
      <c r="A9932" s="33">
        <v>42293506</v>
      </c>
      <c r="B9932" s="34" t="s">
        <v>8089</v>
      </c>
    </row>
    <row r="9933" spans="1:2" x14ac:dyDescent="0.25">
      <c r="A9933" s="33">
        <v>42293507</v>
      </c>
      <c r="B9933" s="34" t="s">
        <v>240</v>
      </c>
    </row>
    <row r="9934" spans="1:2" x14ac:dyDescent="0.25">
      <c r="A9934" s="33">
        <v>42293508</v>
      </c>
      <c r="B9934" s="34" t="s">
        <v>6019</v>
      </c>
    </row>
    <row r="9935" spans="1:2" x14ac:dyDescent="0.25">
      <c r="A9935" s="33">
        <v>42293509</v>
      </c>
      <c r="B9935" s="34" t="s">
        <v>9130</v>
      </c>
    </row>
    <row r="9936" spans="1:2" x14ac:dyDescent="0.25">
      <c r="A9936" s="33">
        <v>42293601</v>
      </c>
      <c r="B9936" s="34" t="s">
        <v>8670</v>
      </c>
    </row>
    <row r="9937" spans="1:2" x14ac:dyDescent="0.25">
      <c r="A9937" s="33">
        <v>42293602</v>
      </c>
      <c r="B9937" s="34" t="s">
        <v>17176</v>
      </c>
    </row>
    <row r="9938" spans="1:2" x14ac:dyDescent="0.25">
      <c r="A9938" s="33">
        <v>42293603</v>
      </c>
      <c r="B9938" s="34" t="s">
        <v>5906</v>
      </c>
    </row>
    <row r="9939" spans="1:2" x14ac:dyDescent="0.25">
      <c r="A9939" s="33">
        <v>42293701</v>
      </c>
      <c r="B9939" s="34" t="s">
        <v>222</v>
      </c>
    </row>
    <row r="9940" spans="1:2" x14ac:dyDescent="0.25">
      <c r="A9940" s="33">
        <v>42293702</v>
      </c>
      <c r="B9940" s="34" t="s">
        <v>2466</v>
      </c>
    </row>
    <row r="9941" spans="1:2" x14ac:dyDescent="0.25">
      <c r="A9941" s="33">
        <v>42293703</v>
      </c>
      <c r="B9941" s="34" t="s">
        <v>2283</v>
      </c>
    </row>
    <row r="9942" spans="1:2" x14ac:dyDescent="0.25">
      <c r="A9942" s="33">
        <v>42293801</v>
      </c>
      <c r="B9942" s="34" t="s">
        <v>18505</v>
      </c>
    </row>
    <row r="9943" spans="1:2" x14ac:dyDescent="0.25">
      <c r="A9943" s="33">
        <v>42293802</v>
      </c>
      <c r="B9943" s="34" t="s">
        <v>3974</v>
      </c>
    </row>
    <row r="9944" spans="1:2" x14ac:dyDescent="0.25">
      <c r="A9944" s="33">
        <v>42293803</v>
      </c>
      <c r="B9944" s="34" t="s">
        <v>14347</v>
      </c>
    </row>
    <row r="9945" spans="1:2" x14ac:dyDescent="0.25">
      <c r="A9945" s="33">
        <v>42293804</v>
      </c>
      <c r="B9945" s="34" t="s">
        <v>873</v>
      </c>
    </row>
    <row r="9946" spans="1:2" x14ac:dyDescent="0.25">
      <c r="A9946" s="33">
        <v>42293901</v>
      </c>
      <c r="B9946" s="34" t="s">
        <v>16074</v>
      </c>
    </row>
    <row r="9947" spans="1:2" x14ac:dyDescent="0.25">
      <c r="A9947" s="33">
        <v>42293902</v>
      </c>
      <c r="B9947" s="34" t="s">
        <v>411</v>
      </c>
    </row>
    <row r="9948" spans="1:2" x14ac:dyDescent="0.25">
      <c r="A9948" s="33">
        <v>42294001</v>
      </c>
      <c r="B9948" s="34" t="s">
        <v>15912</v>
      </c>
    </row>
    <row r="9949" spans="1:2" x14ac:dyDescent="0.25">
      <c r="A9949" s="33">
        <v>42294002</v>
      </c>
      <c r="B9949" s="34" t="s">
        <v>9727</v>
      </c>
    </row>
    <row r="9950" spans="1:2" x14ac:dyDescent="0.25">
      <c r="A9950" s="33">
        <v>42294003</v>
      </c>
      <c r="B9950" s="34" t="s">
        <v>10712</v>
      </c>
    </row>
    <row r="9951" spans="1:2" x14ac:dyDescent="0.25">
      <c r="A9951" s="33">
        <v>42294101</v>
      </c>
      <c r="B9951" s="34" t="s">
        <v>6337</v>
      </c>
    </row>
    <row r="9952" spans="1:2" x14ac:dyDescent="0.25">
      <c r="A9952" s="33">
        <v>42294102</v>
      </c>
      <c r="B9952" s="34" t="s">
        <v>11992</v>
      </c>
    </row>
    <row r="9953" spans="1:2" x14ac:dyDescent="0.25">
      <c r="A9953" s="33">
        <v>42294103</v>
      </c>
      <c r="B9953" s="34" t="s">
        <v>2075</v>
      </c>
    </row>
    <row r="9954" spans="1:2" x14ac:dyDescent="0.25">
      <c r="A9954" s="33">
        <v>42294201</v>
      </c>
      <c r="B9954" s="34" t="s">
        <v>7443</v>
      </c>
    </row>
    <row r="9955" spans="1:2" x14ac:dyDescent="0.25">
      <c r="A9955" s="33">
        <v>42294202</v>
      </c>
      <c r="B9955" s="34" t="s">
        <v>7913</v>
      </c>
    </row>
    <row r="9956" spans="1:2" x14ac:dyDescent="0.25">
      <c r="A9956" s="33">
        <v>42294203</v>
      </c>
      <c r="B9956" s="34" t="s">
        <v>4086</v>
      </c>
    </row>
    <row r="9957" spans="1:2" x14ac:dyDescent="0.25">
      <c r="A9957" s="33">
        <v>42294204</v>
      </c>
      <c r="B9957" s="34" t="s">
        <v>4891</v>
      </c>
    </row>
    <row r="9958" spans="1:2" x14ac:dyDescent="0.25">
      <c r="A9958" s="33">
        <v>42294205</v>
      </c>
      <c r="B9958" s="34" t="s">
        <v>18120</v>
      </c>
    </row>
    <row r="9959" spans="1:2" x14ac:dyDescent="0.25">
      <c r="A9959" s="33">
        <v>42294206</v>
      </c>
      <c r="B9959" s="34" t="s">
        <v>11914</v>
      </c>
    </row>
    <row r="9960" spans="1:2" x14ac:dyDescent="0.25">
      <c r="A9960" s="33">
        <v>42294207</v>
      </c>
      <c r="B9960" s="34" t="s">
        <v>16466</v>
      </c>
    </row>
    <row r="9961" spans="1:2" x14ac:dyDescent="0.25">
      <c r="A9961" s="33">
        <v>42294208</v>
      </c>
      <c r="B9961" s="34" t="s">
        <v>16863</v>
      </c>
    </row>
    <row r="9962" spans="1:2" x14ac:dyDescent="0.25">
      <c r="A9962" s="33">
        <v>42294209</v>
      </c>
      <c r="B9962" s="34" t="s">
        <v>10471</v>
      </c>
    </row>
    <row r="9963" spans="1:2" x14ac:dyDescent="0.25">
      <c r="A9963" s="33">
        <v>42294210</v>
      </c>
      <c r="B9963" s="34" t="s">
        <v>17607</v>
      </c>
    </row>
    <row r="9964" spans="1:2" x14ac:dyDescent="0.25">
      <c r="A9964" s="33">
        <v>42294211</v>
      </c>
      <c r="B9964" s="34" t="s">
        <v>3397</v>
      </c>
    </row>
    <row r="9965" spans="1:2" x14ac:dyDescent="0.25">
      <c r="A9965" s="33">
        <v>42294212</v>
      </c>
      <c r="B9965" s="34" t="s">
        <v>13719</v>
      </c>
    </row>
    <row r="9966" spans="1:2" x14ac:dyDescent="0.25">
      <c r="A9966" s="33">
        <v>42294213</v>
      </c>
      <c r="B9966" s="34" t="s">
        <v>13594</v>
      </c>
    </row>
    <row r="9967" spans="1:2" x14ac:dyDescent="0.25">
      <c r="A9967" s="33">
        <v>42294214</v>
      </c>
      <c r="B9967" s="34" t="s">
        <v>2780</v>
      </c>
    </row>
    <row r="9968" spans="1:2" x14ac:dyDescent="0.25">
      <c r="A9968" s="33">
        <v>42294215</v>
      </c>
      <c r="B9968" s="34" t="s">
        <v>18535</v>
      </c>
    </row>
    <row r="9969" spans="1:2" x14ac:dyDescent="0.25">
      <c r="A9969" s="33">
        <v>42294216</v>
      </c>
      <c r="B9969" s="34" t="s">
        <v>2933</v>
      </c>
    </row>
    <row r="9970" spans="1:2" x14ac:dyDescent="0.25">
      <c r="A9970" s="33">
        <v>42294217</v>
      </c>
      <c r="B9970" s="34" t="s">
        <v>15027</v>
      </c>
    </row>
    <row r="9971" spans="1:2" x14ac:dyDescent="0.25">
      <c r="A9971" s="33">
        <v>42294218</v>
      </c>
      <c r="B9971" s="34" t="s">
        <v>18233</v>
      </c>
    </row>
    <row r="9972" spans="1:2" x14ac:dyDescent="0.25">
      <c r="A9972" s="33">
        <v>42294219</v>
      </c>
      <c r="B9972" s="34" t="s">
        <v>8441</v>
      </c>
    </row>
    <row r="9973" spans="1:2" x14ac:dyDescent="0.25">
      <c r="A9973" s="33">
        <v>42294220</v>
      </c>
      <c r="B9973" s="34" t="s">
        <v>5834</v>
      </c>
    </row>
    <row r="9974" spans="1:2" x14ac:dyDescent="0.25">
      <c r="A9974" s="33">
        <v>42294301</v>
      </c>
      <c r="B9974" s="34" t="s">
        <v>11829</v>
      </c>
    </row>
    <row r="9975" spans="1:2" x14ac:dyDescent="0.25">
      <c r="A9975" s="33">
        <v>42294302</v>
      </c>
      <c r="B9975" s="34" t="s">
        <v>15436</v>
      </c>
    </row>
    <row r="9976" spans="1:2" x14ac:dyDescent="0.25">
      <c r="A9976" s="33">
        <v>42294303</v>
      </c>
      <c r="B9976" s="34" t="s">
        <v>191</v>
      </c>
    </row>
    <row r="9977" spans="1:2" x14ac:dyDescent="0.25">
      <c r="A9977" s="33">
        <v>42294304</v>
      </c>
      <c r="B9977" s="34" t="s">
        <v>502</v>
      </c>
    </row>
    <row r="9978" spans="1:2" x14ac:dyDescent="0.25">
      <c r="A9978" s="33">
        <v>42294305</v>
      </c>
      <c r="B9978" s="34" t="s">
        <v>3050</v>
      </c>
    </row>
    <row r="9979" spans="1:2" x14ac:dyDescent="0.25">
      <c r="A9979" s="33">
        <v>42294306</v>
      </c>
      <c r="B9979" s="34" t="s">
        <v>18017</v>
      </c>
    </row>
    <row r="9980" spans="1:2" x14ac:dyDescent="0.25">
      <c r="A9980" s="33">
        <v>42294401</v>
      </c>
      <c r="B9980" s="34" t="s">
        <v>7366</v>
      </c>
    </row>
    <row r="9981" spans="1:2" x14ac:dyDescent="0.25">
      <c r="A9981" s="33">
        <v>42294402</v>
      </c>
      <c r="B9981" s="34" t="s">
        <v>13328</v>
      </c>
    </row>
    <row r="9982" spans="1:2" x14ac:dyDescent="0.25">
      <c r="A9982" s="33">
        <v>42294501</v>
      </c>
      <c r="B9982" s="34" t="s">
        <v>6173</v>
      </c>
    </row>
    <row r="9983" spans="1:2" x14ac:dyDescent="0.25">
      <c r="A9983" s="33">
        <v>42294502</v>
      </c>
      <c r="B9983" s="34" t="s">
        <v>5855</v>
      </c>
    </row>
    <row r="9984" spans="1:2" x14ac:dyDescent="0.25">
      <c r="A9984" s="33">
        <v>42294503</v>
      </c>
      <c r="B9984" s="34" t="s">
        <v>8361</v>
      </c>
    </row>
    <row r="9985" spans="1:2" x14ac:dyDescent="0.25">
      <c r="A9985" s="33">
        <v>42294504</v>
      </c>
      <c r="B9985" s="34" t="s">
        <v>6604</v>
      </c>
    </row>
    <row r="9986" spans="1:2" x14ac:dyDescent="0.25">
      <c r="A9986" s="33">
        <v>42294505</v>
      </c>
      <c r="B9986" s="34" t="s">
        <v>12967</v>
      </c>
    </row>
    <row r="9987" spans="1:2" x14ac:dyDescent="0.25">
      <c r="A9987" s="33">
        <v>42294506</v>
      </c>
      <c r="B9987" s="34" t="s">
        <v>454</v>
      </c>
    </row>
    <row r="9988" spans="1:2" x14ac:dyDescent="0.25">
      <c r="A9988" s="33">
        <v>42294507</v>
      </c>
      <c r="B9988" s="34" t="s">
        <v>18199</v>
      </c>
    </row>
    <row r="9989" spans="1:2" x14ac:dyDescent="0.25">
      <c r="A9989" s="33">
        <v>42294508</v>
      </c>
      <c r="B9989" s="34" t="s">
        <v>13368</v>
      </c>
    </row>
    <row r="9990" spans="1:2" x14ac:dyDescent="0.25">
      <c r="A9990" s="33">
        <v>42294509</v>
      </c>
      <c r="B9990" s="34" t="s">
        <v>4945</v>
      </c>
    </row>
    <row r="9991" spans="1:2" x14ac:dyDescent="0.25">
      <c r="A9991" s="33">
        <v>42294510</v>
      </c>
      <c r="B9991" s="34" t="s">
        <v>8530</v>
      </c>
    </row>
    <row r="9992" spans="1:2" x14ac:dyDescent="0.25">
      <c r="A9992" s="33">
        <v>42294511</v>
      </c>
      <c r="B9992" s="34" t="s">
        <v>15728</v>
      </c>
    </row>
    <row r="9993" spans="1:2" x14ac:dyDescent="0.25">
      <c r="A9993" s="33">
        <v>42294512</v>
      </c>
      <c r="B9993" s="34" t="s">
        <v>4379</v>
      </c>
    </row>
    <row r="9994" spans="1:2" x14ac:dyDescent="0.25">
      <c r="A9994" s="33">
        <v>42294513</v>
      </c>
      <c r="B9994" s="34" t="s">
        <v>12320</v>
      </c>
    </row>
    <row r="9995" spans="1:2" x14ac:dyDescent="0.25">
      <c r="A9995" s="33">
        <v>42294514</v>
      </c>
      <c r="B9995" s="34" t="s">
        <v>11888</v>
      </c>
    </row>
    <row r="9996" spans="1:2" x14ac:dyDescent="0.25">
      <c r="A9996" s="33">
        <v>42294515</v>
      </c>
      <c r="B9996" s="34" t="s">
        <v>11678</v>
      </c>
    </row>
    <row r="9997" spans="1:2" x14ac:dyDescent="0.25">
      <c r="A9997" s="33">
        <v>42294516</v>
      </c>
      <c r="B9997" s="34" t="s">
        <v>6176</v>
      </c>
    </row>
    <row r="9998" spans="1:2" x14ac:dyDescent="0.25">
      <c r="A9998" s="33">
        <v>42294517</v>
      </c>
      <c r="B9998" s="34" t="s">
        <v>8232</v>
      </c>
    </row>
    <row r="9999" spans="1:2" x14ac:dyDescent="0.25">
      <c r="A9999" s="33">
        <v>42294518</v>
      </c>
      <c r="B9999" s="34" t="s">
        <v>7802</v>
      </c>
    </row>
    <row r="10000" spans="1:2" x14ac:dyDescent="0.25">
      <c r="A10000" s="33">
        <v>42294519</v>
      </c>
      <c r="B10000" s="34" t="s">
        <v>2714</v>
      </c>
    </row>
    <row r="10001" spans="1:2" x14ac:dyDescent="0.25">
      <c r="A10001" s="33">
        <v>42294520</v>
      </c>
      <c r="B10001" s="34" t="s">
        <v>9895</v>
      </c>
    </row>
    <row r="10002" spans="1:2" x14ac:dyDescent="0.25">
      <c r="A10002" s="33">
        <v>42294521</v>
      </c>
      <c r="B10002" s="34" t="s">
        <v>8387</v>
      </c>
    </row>
    <row r="10003" spans="1:2" x14ac:dyDescent="0.25">
      <c r="A10003" s="33">
        <v>42294522</v>
      </c>
      <c r="B10003" s="34" t="s">
        <v>16426</v>
      </c>
    </row>
    <row r="10004" spans="1:2" x14ac:dyDescent="0.25">
      <c r="A10004" s="33">
        <v>42294523</v>
      </c>
      <c r="B10004" s="34" t="s">
        <v>9996</v>
      </c>
    </row>
    <row r="10005" spans="1:2" x14ac:dyDescent="0.25">
      <c r="A10005" s="33">
        <v>42294524</v>
      </c>
      <c r="B10005" s="34" t="s">
        <v>10325</v>
      </c>
    </row>
    <row r="10006" spans="1:2" x14ac:dyDescent="0.25">
      <c r="A10006" s="33">
        <v>42294525</v>
      </c>
      <c r="B10006" s="34" t="s">
        <v>5595</v>
      </c>
    </row>
    <row r="10007" spans="1:2" x14ac:dyDescent="0.25">
      <c r="A10007" s="33">
        <v>42294526</v>
      </c>
      <c r="B10007" s="34" t="s">
        <v>6935</v>
      </c>
    </row>
    <row r="10008" spans="1:2" x14ac:dyDescent="0.25">
      <c r="A10008" s="33">
        <v>42294601</v>
      </c>
      <c r="B10008" s="34" t="s">
        <v>8621</v>
      </c>
    </row>
    <row r="10009" spans="1:2" x14ac:dyDescent="0.25">
      <c r="A10009" s="33">
        <v>42294602</v>
      </c>
      <c r="B10009" s="34" t="s">
        <v>10075</v>
      </c>
    </row>
    <row r="10010" spans="1:2" x14ac:dyDescent="0.25">
      <c r="A10010" s="33">
        <v>42294603</v>
      </c>
      <c r="B10010" s="34" t="s">
        <v>9643</v>
      </c>
    </row>
    <row r="10011" spans="1:2" x14ac:dyDescent="0.25">
      <c r="A10011" s="33">
        <v>42294604</v>
      </c>
      <c r="B10011" s="34" t="s">
        <v>6700</v>
      </c>
    </row>
    <row r="10012" spans="1:2" x14ac:dyDescent="0.25">
      <c r="A10012" s="33">
        <v>42294605</v>
      </c>
      <c r="B10012" s="34" t="s">
        <v>8891</v>
      </c>
    </row>
    <row r="10013" spans="1:2" x14ac:dyDescent="0.25">
      <c r="A10013" s="33">
        <v>42294606</v>
      </c>
      <c r="B10013" s="34" t="s">
        <v>1440</v>
      </c>
    </row>
    <row r="10014" spans="1:2" x14ac:dyDescent="0.25">
      <c r="A10014" s="33">
        <v>42294607</v>
      </c>
      <c r="B10014" s="34" t="s">
        <v>8964</v>
      </c>
    </row>
    <row r="10015" spans="1:2" x14ac:dyDescent="0.25">
      <c r="A10015" s="33">
        <v>42294701</v>
      </c>
      <c r="B10015" s="34" t="s">
        <v>16566</v>
      </c>
    </row>
    <row r="10016" spans="1:2" x14ac:dyDescent="0.25">
      <c r="A10016" s="33">
        <v>42294702</v>
      </c>
      <c r="B10016" s="34" t="s">
        <v>11683</v>
      </c>
    </row>
    <row r="10017" spans="1:2" x14ac:dyDescent="0.25">
      <c r="A10017" s="33">
        <v>42294703</v>
      </c>
      <c r="B10017" s="34" t="s">
        <v>11088</v>
      </c>
    </row>
    <row r="10018" spans="1:2" x14ac:dyDescent="0.25">
      <c r="A10018" s="33">
        <v>42294704</v>
      </c>
      <c r="B10018" s="34" t="s">
        <v>2408</v>
      </c>
    </row>
    <row r="10019" spans="1:2" x14ac:dyDescent="0.25">
      <c r="A10019" s="33">
        <v>42294705</v>
      </c>
      <c r="B10019" s="34" t="s">
        <v>13523</v>
      </c>
    </row>
    <row r="10020" spans="1:2" x14ac:dyDescent="0.25">
      <c r="A10020" s="33">
        <v>42294706</v>
      </c>
      <c r="B10020" s="34" t="s">
        <v>4513</v>
      </c>
    </row>
    <row r="10021" spans="1:2" x14ac:dyDescent="0.25">
      <c r="A10021" s="33">
        <v>42294707</v>
      </c>
      <c r="B10021" s="34" t="s">
        <v>14034</v>
      </c>
    </row>
    <row r="10022" spans="1:2" x14ac:dyDescent="0.25">
      <c r="A10022" s="33">
        <v>42294708</v>
      </c>
      <c r="B10022" s="34" t="s">
        <v>15478</v>
      </c>
    </row>
    <row r="10023" spans="1:2" x14ac:dyDescent="0.25">
      <c r="A10023" s="33">
        <v>42294709</v>
      </c>
      <c r="B10023" s="34" t="s">
        <v>18701</v>
      </c>
    </row>
    <row r="10024" spans="1:2" x14ac:dyDescent="0.25">
      <c r="A10024" s="33">
        <v>42294710</v>
      </c>
      <c r="B10024" s="34" t="s">
        <v>6911</v>
      </c>
    </row>
    <row r="10025" spans="1:2" x14ac:dyDescent="0.25">
      <c r="A10025" s="33">
        <v>42294711</v>
      </c>
      <c r="B10025" s="34" t="s">
        <v>16522</v>
      </c>
    </row>
    <row r="10026" spans="1:2" x14ac:dyDescent="0.25">
      <c r="A10026" s="33">
        <v>42294712</v>
      </c>
      <c r="B10026" s="34" t="s">
        <v>4974</v>
      </c>
    </row>
    <row r="10027" spans="1:2" x14ac:dyDescent="0.25">
      <c r="A10027" s="33">
        <v>42294713</v>
      </c>
      <c r="B10027" s="34" t="s">
        <v>7091</v>
      </c>
    </row>
    <row r="10028" spans="1:2" x14ac:dyDescent="0.25">
      <c r="A10028" s="33">
        <v>42294714</v>
      </c>
      <c r="B10028" s="34" t="s">
        <v>10822</v>
      </c>
    </row>
    <row r="10029" spans="1:2" x14ac:dyDescent="0.25">
      <c r="A10029" s="33">
        <v>42294715</v>
      </c>
      <c r="B10029" s="34" t="s">
        <v>16050</v>
      </c>
    </row>
    <row r="10030" spans="1:2" x14ac:dyDescent="0.25">
      <c r="A10030" s="33">
        <v>42294716</v>
      </c>
      <c r="B10030" s="34" t="s">
        <v>14491</v>
      </c>
    </row>
    <row r="10031" spans="1:2" x14ac:dyDescent="0.25">
      <c r="A10031" s="33">
        <v>42294717</v>
      </c>
      <c r="B10031" s="34" t="s">
        <v>5484</v>
      </c>
    </row>
    <row r="10032" spans="1:2" x14ac:dyDescent="0.25">
      <c r="A10032" s="33">
        <v>42294718</v>
      </c>
      <c r="B10032" s="34" t="s">
        <v>3417</v>
      </c>
    </row>
    <row r="10033" spans="1:2" x14ac:dyDescent="0.25">
      <c r="A10033" s="33">
        <v>42294719</v>
      </c>
      <c r="B10033" s="34" t="s">
        <v>1280</v>
      </c>
    </row>
    <row r="10034" spans="1:2" x14ac:dyDescent="0.25">
      <c r="A10034" s="33">
        <v>42294720</v>
      </c>
      <c r="B10034" s="34" t="s">
        <v>10962</v>
      </c>
    </row>
    <row r="10035" spans="1:2" x14ac:dyDescent="0.25">
      <c r="A10035" s="33">
        <v>42294721</v>
      </c>
      <c r="B10035" s="34" t="s">
        <v>9657</v>
      </c>
    </row>
    <row r="10036" spans="1:2" x14ac:dyDescent="0.25">
      <c r="A10036" s="33">
        <v>42294722</v>
      </c>
      <c r="B10036" s="34" t="s">
        <v>2185</v>
      </c>
    </row>
    <row r="10037" spans="1:2" x14ac:dyDescent="0.25">
      <c r="A10037" s="33">
        <v>42294801</v>
      </c>
      <c r="B10037" s="34" t="s">
        <v>3136</v>
      </c>
    </row>
    <row r="10038" spans="1:2" x14ac:dyDescent="0.25">
      <c r="A10038" s="33">
        <v>42294802</v>
      </c>
      <c r="B10038" s="34" t="s">
        <v>7838</v>
      </c>
    </row>
    <row r="10039" spans="1:2" x14ac:dyDescent="0.25">
      <c r="A10039" s="33">
        <v>42294803</v>
      </c>
      <c r="B10039" s="34" t="s">
        <v>17798</v>
      </c>
    </row>
    <row r="10040" spans="1:2" x14ac:dyDescent="0.25">
      <c r="A10040" s="33">
        <v>42294804</v>
      </c>
      <c r="B10040" s="34" t="s">
        <v>15412</v>
      </c>
    </row>
    <row r="10041" spans="1:2" x14ac:dyDescent="0.25">
      <c r="A10041" s="33">
        <v>42294805</v>
      </c>
      <c r="B10041" s="34" t="s">
        <v>9078</v>
      </c>
    </row>
    <row r="10042" spans="1:2" x14ac:dyDescent="0.25">
      <c r="A10042" s="33">
        <v>42294806</v>
      </c>
      <c r="B10042" s="34" t="s">
        <v>7879</v>
      </c>
    </row>
    <row r="10043" spans="1:2" x14ac:dyDescent="0.25">
      <c r="A10043" s="33">
        <v>42294807</v>
      </c>
      <c r="B10043" s="34" t="s">
        <v>4622</v>
      </c>
    </row>
    <row r="10044" spans="1:2" x14ac:dyDescent="0.25">
      <c r="A10044" s="33">
        <v>42294808</v>
      </c>
      <c r="B10044" s="34" t="s">
        <v>9165</v>
      </c>
    </row>
    <row r="10045" spans="1:2" x14ac:dyDescent="0.25">
      <c r="A10045" s="33">
        <v>42294901</v>
      </c>
      <c r="B10045" s="34" t="s">
        <v>12630</v>
      </c>
    </row>
    <row r="10046" spans="1:2" x14ac:dyDescent="0.25">
      <c r="A10046" s="33">
        <v>42294902</v>
      </c>
      <c r="B10046" s="34" t="s">
        <v>8504</v>
      </c>
    </row>
    <row r="10047" spans="1:2" x14ac:dyDescent="0.25">
      <c r="A10047" s="33">
        <v>42294903</v>
      </c>
      <c r="B10047" s="34" t="s">
        <v>3688</v>
      </c>
    </row>
    <row r="10048" spans="1:2" x14ac:dyDescent="0.25">
      <c r="A10048" s="33">
        <v>42294904</v>
      </c>
      <c r="B10048" s="34" t="s">
        <v>6398</v>
      </c>
    </row>
    <row r="10049" spans="1:2" x14ac:dyDescent="0.25">
      <c r="A10049" s="33">
        <v>42294905</v>
      </c>
      <c r="B10049" s="34" t="s">
        <v>14247</v>
      </c>
    </row>
    <row r="10050" spans="1:2" x14ac:dyDescent="0.25">
      <c r="A10050" s="33">
        <v>42294906</v>
      </c>
      <c r="B10050" s="34" t="s">
        <v>18151</v>
      </c>
    </row>
    <row r="10051" spans="1:2" x14ac:dyDescent="0.25">
      <c r="A10051" s="33">
        <v>42294907</v>
      </c>
      <c r="B10051" s="34" t="s">
        <v>8769</v>
      </c>
    </row>
    <row r="10052" spans="1:2" x14ac:dyDescent="0.25">
      <c r="A10052" s="33">
        <v>42294908</v>
      </c>
      <c r="B10052" s="34" t="s">
        <v>6508</v>
      </c>
    </row>
    <row r="10053" spans="1:2" x14ac:dyDescent="0.25">
      <c r="A10053" s="33">
        <v>42294909</v>
      </c>
      <c r="B10053" s="34" t="s">
        <v>13664</v>
      </c>
    </row>
    <row r="10054" spans="1:2" x14ac:dyDescent="0.25">
      <c r="A10054" s="33">
        <v>42294910</v>
      </c>
      <c r="B10054" s="34" t="s">
        <v>11351</v>
      </c>
    </row>
    <row r="10055" spans="1:2" x14ac:dyDescent="0.25">
      <c r="A10055" s="33">
        <v>42294911</v>
      </c>
      <c r="B10055" s="34" t="s">
        <v>3662</v>
      </c>
    </row>
    <row r="10056" spans="1:2" x14ac:dyDescent="0.25">
      <c r="A10056" s="33">
        <v>42294912</v>
      </c>
      <c r="B10056" s="34" t="s">
        <v>7073</v>
      </c>
    </row>
    <row r="10057" spans="1:2" x14ac:dyDescent="0.25">
      <c r="A10057" s="33">
        <v>42294913</v>
      </c>
      <c r="B10057" s="34" t="s">
        <v>6098</v>
      </c>
    </row>
    <row r="10058" spans="1:2" x14ac:dyDescent="0.25">
      <c r="A10058" s="33">
        <v>42294914</v>
      </c>
      <c r="B10058" s="34" t="s">
        <v>9395</v>
      </c>
    </row>
    <row r="10059" spans="1:2" x14ac:dyDescent="0.25">
      <c r="A10059" s="33">
        <v>42294915</v>
      </c>
      <c r="B10059" s="34" t="s">
        <v>2070</v>
      </c>
    </row>
    <row r="10060" spans="1:2" x14ac:dyDescent="0.25">
      <c r="A10060" s="33">
        <v>42294916</v>
      </c>
      <c r="B10060" s="34" t="s">
        <v>9</v>
      </c>
    </row>
    <row r="10061" spans="1:2" x14ac:dyDescent="0.25">
      <c r="A10061" s="33">
        <v>42294917</v>
      </c>
      <c r="B10061" s="34" t="s">
        <v>11410</v>
      </c>
    </row>
    <row r="10062" spans="1:2" x14ac:dyDescent="0.25">
      <c r="A10062" s="33">
        <v>42294918</v>
      </c>
      <c r="B10062" s="34" t="s">
        <v>8686</v>
      </c>
    </row>
    <row r="10063" spans="1:2" x14ac:dyDescent="0.25">
      <c r="A10063" s="33">
        <v>42294919</v>
      </c>
      <c r="B10063" s="34" t="s">
        <v>1230</v>
      </c>
    </row>
    <row r="10064" spans="1:2" x14ac:dyDescent="0.25">
      <c r="A10064" s="33">
        <v>42294920</v>
      </c>
      <c r="B10064" s="34" t="s">
        <v>9830</v>
      </c>
    </row>
    <row r="10065" spans="1:2" x14ac:dyDescent="0.25">
      <c r="A10065" s="33">
        <v>42294921</v>
      </c>
      <c r="B10065" s="34" t="s">
        <v>14380</v>
      </c>
    </row>
    <row r="10066" spans="1:2" x14ac:dyDescent="0.25">
      <c r="A10066" s="33">
        <v>42294922</v>
      </c>
      <c r="B10066" s="34" t="s">
        <v>8744</v>
      </c>
    </row>
    <row r="10067" spans="1:2" x14ac:dyDescent="0.25">
      <c r="A10067" s="33">
        <v>42294923</v>
      </c>
      <c r="B10067" s="34" t="s">
        <v>14393</v>
      </c>
    </row>
    <row r="10068" spans="1:2" x14ac:dyDescent="0.25">
      <c r="A10068" s="33">
        <v>42294924</v>
      </c>
      <c r="B10068" s="34" t="s">
        <v>9897</v>
      </c>
    </row>
    <row r="10069" spans="1:2" x14ac:dyDescent="0.25">
      <c r="A10069" s="33">
        <v>42294925</v>
      </c>
      <c r="B10069" s="34" t="s">
        <v>11000</v>
      </c>
    </row>
    <row r="10070" spans="1:2" x14ac:dyDescent="0.25">
      <c r="A10070" s="33">
        <v>42294926</v>
      </c>
      <c r="B10070" s="34" t="s">
        <v>14150</v>
      </c>
    </row>
    <row r="10071" spans="1:2" x14ac:dyDescent="0.25">
      <c r="A10071" s="33">
        <v>42294927</v>
      </c>
      <c r="B10071" s="34" t="s">
        <v>11025</v>
      </c>
    </row>
    <row r="10072" spans="1:2" x14ac:dyDescent="0.25">
      <c r="A10072" s="33">
        <v>42294928</v>
      </c>
      <c r="B10072" s="34" t="s">
        <v>10045</v>
      </c>
    </row>
    <row r="10073" spans="1:2" x14ac:dyDescent="0.25">
      <c r="A10073" s="33">
        <v>42294929</v>
      </c>
      <c r="B10073" s="34" t="s">
        <v>6788</v>
      </c>
    </row>
    <row r="10074" spans="1:2" x14ac:dyDescent="0.25">
      <c r="A10074" s="33">
        <v>42294930</v>
      </c>
      <c r="B10074" s="34" t="s">
        <v>4545</v>
      </c>
    </row>
    <row r="10075" spans="1:2" x14ac:dyDescent="0.25">
      <c r="A10075" s="33">
        <v>42294931</v>
      </c>
      <c r="B10075" s="34" t="s">
        <v>1170</v>
      </c>
    </row>
    <row r="10076" spans="1:2" x14ac:dyDescent="0.25">
      <c r="A10076" s="33">
        <v>42294932</v>
      </c>
      <c r="B10076" s="34" t="s">
        <v>12049</v>
      </c>
    </row>
    <row r="10077" spans="1:2" x14ac:dyDescent="0.25">
      <c r="A10077" s="33">
        <v>42294933</v>
      </c>
      <c r="B10077" s="34" t="s">
        <v>9413</v>
      </c>
    </row>
    <row r="10078" spans="1:2" x14ac:dyDescent="0.25">
      <c r="A10078" s="33">
        <v>42294934</v>
      </c>
      <c r="B10078" s="34" t="s">
        <v>16093</v>
      </c>
    </row>
    <row r="10079" spans="1:2" x14ac:dyDescent="0.25">
      <c r="A10079" s="33">
        <v>42294935</v>
      </c>
      <c r="B10079" s="34" t="s">
        <v>3756</v>
      </c>
    </row>
    <row r="10080" spans="1:2" x14ac:dyDescent="0.25">
      <c r="A10080" s="33">
        <v>42294936</v>
      </c>
      <c r="B10080" s="34" t="s">
        <v>18333</v>
      </c>
    </row>
    <row r="10081" spans="1:2" x14ac:dyDescent="0.25">
      <c r="A10081" s="33">
        <v>42294937</v>
      </c>
      <c r="B10081" s="34" t="s">
        <v>4378</v>
      </c>
    </row>
    <row r="10082" spans="1:2" x14ac:dyDescent="0.25">
      <c r="A10082" s="33">
        <v>42294938</v>
      </c>
      <c r="B10082" s="34" t="s">
        <v>9422</v>
      </c>
    </row>
    <row r="10083" spans="1:2" x14ac:dyDescent="0.25">
      <c r="A10083" s="33">
        <v>42294939</v>
      </c>
      <c r="B10083" s="34" t="s">
        <v>12923</v>
      </c>
    </row>
    <row r="10084" spans="1:2" x14ac:dyDescent="0.25">
      <c r="A10084" s="33">
        <v>42294940</v>
      </c>
      <c r="B10084" s="34" t="s">
        <v>15502</v>
      </c>
    </row>
    <row r="10085" spans="1:2" x14ac:dyDescent="0.25">
      <c r="A10085" s="33">
        <v>42294941</v>
      </c>
      <c r="B10085" s="34" t="s">
        <v>7841</v>
      </c>
    </row>
    <row r="10086" spans="1:2" x14ac:dyDescent="0.25">
      <c r="A10086" s="33">
        <v>42294942</v>
      </c>
      <c r="B10086" s="34" t="s">
        <v>15246</v>
      </c>
    </row>
    <row r="10087" spans="1:2" x14ac:dyDescent="0.25">
      <c r="A10087" s="33">
        <v>42294943</v>
      </c>
      <c r="B10087" s="34" t="s">
        <v>6902</v>
      </c>
    </row>
    <row r="10088" spans="1:2" x14ac:dyDescent="0.25">
      <c r="A10088" s="33">
        <v>42294944</v>
      </c>
      <c r="B10088" s="34" t="s">
        <v>5801</v>
      </c>
    </row>
    <row r="10089" spans="1:2" x14ac:dyDescent="0.25">
      <c r="A10089" s="33">
        <v>42294945</v>
      </c>
      <c r="B10089" s="34" t="s">
        <v>17638</v>
      </c>
    </row>
    <row r="10090" spans="1:2" x14ac:dyDescent="0.25">
      <c r="A10090" s="33">
        <v>42294946</v>
      </c>
      <c r="B10090" s="34" t="s">
        <v>17284</v>
      </c>
    </row>
    <row r="10091" spans="1:2" x14ac:dyDescent="0.25">
      <c r="A10091" s="33">
        <v>42294947</v>
      </c>
      <c r="B10091" s="34" t="s">
        <v>10963</v>
      </c>
    </row>
    <row r="10092" spans="1:2" x14ac:dyDescent="0.25">
      <c r="A10092" s="33">
        <v>42294948</v>
      </c>
      <c r="B10092" s="34" t="s">
        <v>4889</v>
      </c>
    </row>
    <row r="10093" spans="1:2" x14ac:dyDescent="0.25">
      <c r="A10093" s="33">
        <v>42294949</v>
      </c>
      <c r="B10093" s="34" t="s">
        <v>4972</v>
      </c>
    </row>
    <row r="10094" spans="1:2" x14ac:dyDescent="0.25">
      <c r="A10094" s="33">
        <v>42294950</v>
      </c>
      <c r="B10094" s="34" t="s">
        <v>11441</v>
      </c>
    </row>
    <row r="10095" spans="1:2" x14ac:dyDescent="0.25">
      <c r="A10095" s="33">
        <v>42294951</v>
      </c>
      <c r="B10095" s="34" t="s">
        <v>17666</v>
      </c>
    </row>
    <row r="10096" spans="1:2" x14ac:dyDescent="0.25">
      <c r="A10096" s="33">
        <v>42294952</v>
      </c>
      <c r="B10096" s="34" t="s">
        <v>2198</v>
      </c>
    </row>
    <row r="10097" spans="1:2" x14ac:dyDescent="0.25">
      <c r="A10097" s="33">
        <v>42294953</v>
      </c>
      <c r="B10097" s="34" t="s">
        <v>14636</v>
      </c>
    </row>
    <row r="10098" spans="1:2" x14ac:dyDescent="0.25">
      <c r="A10098" s="33">
        <v>42294954</v>
      </c>
      <c r="B10098" s="34" t="s">
        <v>18201</v>
      </c>
    </row>
    <row r="10099" spans="1:2" x14ac:dyDescent="0.25">
      <c r="A10099" s="33">
        <v>42294955</v>
      </c>
      <c r="B10099" s="34" t="s">
        <v>10558</v>
      </c>
    </row>
    <row r="10100" spans="1:2" x14ac:dyDescent="0.25">
      <c r="A10100" s="33">
        <v>42294956</v>
      </c>
      <c r="B10100" s="34" t="s">
        <v>9407</v>
      </c>
    </row>
    <row r="10101" spans="1:2" x14ac:dyDescent="0.25">
      <c r="A10101" s="33">
        <v>42295001</v>
      </c>
      <c r="B10101" s="34" t="s">
        <v>12429</v>
      </c>
    </row>
    <row r="10102" spans="1:2" x14ac:dyDescent="0.25">
      <c r="A10102" s="33">
        <v>42295002</v>
      </c>
      <c r="B10102" s="34" t="s">
        <v>2702</v>
      </c>
    </row>
    <row r="10103" spans="1:2" x14ac:dyDescent="0.25">
      <c r="A10103" s="33">
        <v>42295003</v>
      </c>
      <c r="B10103" s="34" t="s">
        <v>2211</v>
      </c>
    </row>
    <row r="10104" spans="1:2" x14ac:dyDescent="0.25">
      <c r="A10104" s="33">
        <v>42295004</v>
      </c>
      <c r="B10104" s="34" t="s">
        <v>11740</v>
      </c>
    </row>
    <row r="10105" spans="1:2" x14ac:dyDescent="0.25">
      <c r="A10105" s="33">
        <v>42295005</v>
      </c>
      <c r="B10105" s="34" t="s">
        <v>15160</v>
      </c>
    </row>
    <row r="10106" spans="1:2" x14ac:dyDescent="0.25">
      <c r="A10106" s="33">
        <v>42295006</v>
      </c>
      <c r="B10106" s="34" t="s">
        <v>975</v>
      </c>
    </row>
    <row r="10107" spans="1:2" x14ac:dyDescent="0.25">
      <c r="A10107" s="33">
        <v>42295007</v>
      </c>
      <c r="B10107" s="34" t="s">
        <v>6032</v>
      </c>
    </row>
    <row r="10108" spans="1:2" x14ac:dyDescent="0.25">
      <c r="A10108" s="33">
        <v>42295008</v>
      </c>
      <c r="B10108" s="34" t="s">
        <v>16767</v>
      </c>
    </row>
    <row r="10109" spans="1:2" x14ac:dyDescent="0.25">
      <c r="A10109" s="33">
        <v>42295009</v>
      </c>
      <c r="B10109" s="34" t="s">
        <v>12233</v>
      </c>
    </row>
    <row r="10110" spans="1:2" x14ac:dyDescent="0.25">
      <c r="A10110" s="33">
        <v>42295010</v>
      </c>
      <c r="B10110" s="34" t="s">
        <v>11</v>
      </c>
    </row>
    <row r="10111" spans="1:2" x14ac:dyDescent="0.25">
      <c r="A10111" s="33">
        <v>42295011</v>
      </c>
      <c r="B10111" s="34" t="s">
        <v>5692</v>
      </c>
    </row>
    <row r="10112" spans="1:2" x14ac:dyDescent="0.25">
      <c r="A10112" s="33">
        <v>42295012</v>
      </c>
      <c r="B10112" s="34" t="s">
        <v>514</v>
      </c>
    </row>
    <row r="10113" spans="1:2" x14ac:dyDescent="0.25">
      <c r="A10113" s="33">
        <v>42295013</v>
      </c>
      <c r="B10113" s="34" t="s">
        <v>7840</v>
      </c>
    </row>
    <row r="10114" spans="1:2" x14ac:dyDescent="0.25">
      <c r="A10114" s="33">
        <v>42295014</v>
      </c>
      <c r="B10114" s="34" t="s">
        <v>5922</v>
      </c>
    </row>
    <row r="10115" spans="1:2" x14ac:dyDescent="0.25">
      <c r="A10115" s="33">
        <v>42295015</v>
      </c>
      <c r="B10115" s="34" t="s">
        <v>12350</v>
      </c>
    </row>
    <row r="10116" spans="1:2" x14ac:dyDescent="0.25">
      <c r="A10116" s="33">
        <v>42295101</v>
      </c>
      <c r="B10116" s="34" t="s">
        <v>15825</v>
      </c>
    </row>
    <row r="10117" spans="1:2" x14ac:dyDescent="0.25">
      <c r="A10117" s="33">
        <v>42295102</v>
      </c>
      <c r="B10117" s="34" t="s">
        <v>11431</v>
      </c>
    </row>
    <row r="10118" spans="1:2" x14ac:dyDescent="0.25">
      <c r="A10118" s="33">
        <v>42295103</v>
      </c>
      <c r="B10118" s="34" t="s">
        <v>18282</v>
      </c>
    </row>
    <row r="10119" spans="1:2" x14ac:dyDescent="0.25">
      <c r="A10119" s="33">
        <v>42295104</v>
      </c>
      <c r="B10119" s="34" t="s">
        <v>8483</v>
      </c>
    </row>
    <row r="10120" spans="1:2" x14ac:dyDescent="0.25">
      <c r="A10120" s="33">
        <v>42295105</v>
      </c>
      <c r="B10120" s="34" t="s">
        <v>10467</v>
      </c>
    </row>
    <row r="10121" spans="1:2" x14ac:dyDescent="0.25">
      <c r="A10121" s="33">
        <v>42295106</v>
      </c>
      <c r="B10121" s="34" t="s">
        <v>9650</v>
      </c>
    </row>
    <row r="10122" spans="1:2" x14ac:dyDescent="0.25">
      <c r="A10122" s="33">
        <v>42295107</v>
      </c>
      <c r="B10122" s="34" t="s">
        <v>18448</v>
      </c>
    </row>
    <row r="10123" spans="1:2" x14ac:dyDescent="0.25">
      <c r="A10123" s="33">
        <v>42295108</v>
      </c>
      <c r="B10123" s="34" t="s">
        <v>15667</v>
      </c>
    </row>
    <row r="10124" spans="1:2" x14ac:dyDescent="0.25">
      <c r="A10124" s="33">
        <v>42295109</v>
      </c>
      <c r="B10124" s="34" t="s">
        <v>7973</v>
      </c>
    </row>
    <row r="10125" spans="1:2" x14ac:dyDescent="0.25">
      <c r="A10125" s="33">
        <v>42295110</v>
      </c>
      <c r="B10125" s="34" t="s">
        <v>13363</v>
      </c>
    </row>
    <row r="10126" spans="1:2" x14ac:dyDescent="0.25">
      <c r="A10126" s="33">
        <v>42295111</v>
      </c>
      <c r="B10126" s="34" t="s">
        <v>12961</v>
      </c>
    </row>
    <row r="10127" spans="1:2" x14ac:dyDescent="0.25">
      <c r="A10127" s="33">
        <v>42295112</v>
      </c>
      <c r="B10127" s="34" t="s">
        <v>15782</v>
      </c>
    </row>
    <row r="10128" spans="1:2" x14ac:dyDescent="0.25">
      <c r="A10128" s="33">
        <v>42295113</v>
      </c>
      <c r="B10128" s="34" t="s">
        <v>17150</v>
      </c>
    </row>
    <row r="10129" spans="1:2" x14ac:dyDescent="0.25">
      <c r="A10129" s="33">
        <v>42295114</v>
      </c>
      <c r="B10129" s="34" t="s">
        <v>12113</v>
      </c>
    </row>
    <row r="10130" spans="1:2" x14ac:dyDescent="0.25">
      <c r="A10130" s="33">
        <v>42295115</v>
      </c>
      <c r="B10130" s="34" t="s">
        <v>11171</v>
      </c>
    </row>
    <row r="10131" spans="1:2" x14ac:dyDescent="0.25">
      <c r="A10131" s="33">
        <v>42295116</v>
      </c>
      <c r="B10131" s="34" t="s">
        <v>6815</v>
      </c>
    </row>
    <row r="10132" spans="1:2" x14ac:dyDescent="0.25">
      <c r="A10132" s="33">
        <v>42295117</v>
      </c>
      <c r="B10132" s="34" t="s">
        <v>11347</v>
      </c>
    </row>
    <row r="10133" spans="1:2" x14ac:dyDescent="0.25">
      <c r="A10133" s="33">
        <v>42295118</v>
      </c>
      <c r="B10133" s="34" t="s">
        <v>392</v>
      </c>
    </row>
    <row r="10134" spans="1:2" x14ac:dyDescent="0.25">
      <c r="A10134" s="33">
        <v>42295119</v>
      </c>
      <c r="B10134" s="34" t="s">
        <v>2890</v>
      </c>
    </row>
    <row r="10135" spans="1:2" x14ac:dyDescent="0.25">
      <c r="A10135" s="33">
        <v>42295120</v>
      </c>
      <c r="B10135" s="34" t="s">
        <v>5161</v>
      </c>
    </row>
    <row r="10136" spans="1:2" x14ac:dyDescent="0.25">
      <c r="A10136" s="33">
        <v>42295121</v>
      </c>
      <c r="B10136" s="34" t="s">
        <v>10656</v>
      </c>
    </row>
    <row r="10137" spans="1:2" x14ac:dyDescent="0.25">
      <c r="A10137" s="33">
        <v>42295122</v>
      </c>
      <c r="B10137" s="34" t="s">
        <v>4687</v>
      </c>
    </row>
    <row r="10138" spans="1:2" x14ac:dyDescent="0.25">
      <c r="A10138" s="33">
        <v>42295123</v>
      </c>
      <c r="B10138" s="34" t="s">
        <v>5152</v>
      </c>
    </row>
    <row r="10139" spans="1:2" x14ac:dyDescent="0.25">
      <c r="A10139" s="33">
        <v>42295124</v>
      </c>
      <c r="B10139" s="34" t="s">
        <v>8011</v>
      </c>
    </row>
    <row r="10140" spans="1:2" x14ac:dyDescent="0.25">
      <c r="A10140" s="33">
        <v>42295125</v>
      </c>
      <c r="B10140" s="34" t="s">
        <v>18025</v>
      </c>
    </row>
    <row r="10141" spans="1:2" x14ac:dyDescent="0.25">
      <c r="A10141" s="33">
        <v>42295126</v>
      </c>
      <c r="B10141" s="34" t="s">
        <v>8164</v>
      </c>
    </row>
    <row r="10142" spans="1:2" x14ac:dyDescent="0.25">
      <c r="A10142" s="33">
        <v>42295127</v>
      </c>
      <c r="B10142" s="34" t="s">
        <v>9114</v>
      </c>
    </row>
    <row r="10143" spans="1:2" x14ac:dyDescent="0.25">
      <c r="A10143" s="33">
        <v>42295128</v>
      </c>
      <c r="B10143" s="34" t="s">
        <v>4263</v>
      </c>
    </row>
    <row r="10144" spans="1:2" x14ac:dyDescent="0.25">
      <c r="A10144" s="33">
        <v>42295129</v>
      </c>
      <c r="B10144" s="34" t="s">
        <v>5730</v>
      </c>
    </row>
    <row r="10145" spans="1:2" x14ac:dyDescent="0.25">
      <c r="A10145" s="33">
        <v>42295130</v>
      </c>
      <c r="B10145" s="34" t="s">
        <v>15029</v>
      </c>
    </row>
    <row r="10146" spans="1:2" x14ac:dyDescent="0.25">
      <c r="A10146" s="33">
        <v>42295131</v>
      </c>
      <c r="B10146" s="34" t="s">
        <v>4642</v>
      </c>
    </row>
    <row r="10147" spans="1:2" x14ac:dyDescent="0.25">
      <c r="A10147" s="33">
        <v>42295132</v>
      </c>
      <c r="B10147" s="34" t="s">
        <v>15204</v>
      </c>
    </row>
    <row r="10148" spans="1:2" x14ac:dyDescent="0.25">
      <c r="A10148" s="33">
        <v>42295133</v>
      </c>
      <c r="B10148" s="34" t="s">
        <v>742</v>
      </c>
    </row>
    <row r="10149" spans="1:2" x14ac:dyDescent="0.25">
      <c r="A10149" s="33">
        <v>42295134</v>
      </c>
      <c r="B10149" s="34" t="s">
        <v>17892</v>
      </c>
    </row>
    <row r="10150" spans="1:2" x14ac:dyDescent="0.25">
      <c r="A10150" s="33">
        <v>42295135</v>
      </c>
      <c r="B10150" s="34" t="s">
        <v>545</v>
      </c>
    </row>
    <row r="10151" spans="1:2" x14ac:dyDescent="0.25">
      <c r="A10151" s="33">
        <v>42295136</v>
      </c>
      <c r="B10151" s="34" t="s">
        <v>13030</v>
      </c>
    </row>
    <row r="10152" spans="1:2" x14ac:dyDescent="0.25">
      <c r="A10152" s="33">
        <v>42295137</v>
      </c>
      <c r="B10152" s="34" t="s">
        <v>2811</v>
      </c>
    </row>
    <row r="10153" spans="1:2" x14ac:dyDescent="0.25">
      <c r="A10153" s="33">
        <v>42295138</v>
      </c>
      <c r="B10153" s="34" t="s">
        <v>14078</v>
      </c>
    </row>
    <row r="10154" spans="1:2" x14ac:dyDescent="0.25">
      <c r="A10154" s="33">
        <v>42295139</v>
      </c>
      <c r="B10154" s="34" t="s">
        <v>56</v>
      </c>
    </row>
    <row r="10155" spans="1:2" x14ac:dyDescent="0.25">
      <c r="A10155" s="33">
        <v>42295140</v>
      </c>
      <c r="B10155" s="34" t="s">
        <v>18159</v>
      </c>
    </row>
    <row r="10156" spans="1:2" x14ac:dyDescent="0.25">
      <c r="A10156" s="33">
        <v>42295201</v>
      </c>
      <c r="B10156" s="34" t="s">
        <v>11230</v>
      </c>
    </row>
    <row r="10157" spans="1:2" x14ac:dyDescent="0.25">
      <c r="A10157" s="33">
        <v>42295202</v>
      </c>
      <c r="B10157" s="34" t="s">
        <v>7047</v>
      </c>
    </row>
    <row r="10158" spans="1:2" x14ac:dyDescent="0.25">
      <c r="A10158" s="33">
        <v>42295203</v>
      </c>
      <c r="B10158" s="34" t="s">
        <v>8571</v>
      </c>
    </row>
    <row r="10159" spans="1:2" x14ac:dyDescent="0.25">
      <c r="A10159" s="33">
        <v>42295204</v>
      </c>
      <c r="B10159" s="34" t="s">
        <v>17727</v>
      </c>
    </row>
    <row r="10160" spans="1:2" x14ac:dyDescent="0.25">
      <c r="A10160" s="33">
        <v>42295205</v>
      </c>
      <c r="B10160" s="34" t="s">
        <v>3955</v>
      </c>
    </row>
    <row r="10161" spans="1:2" x14ac:dyDescent="0.25">
      <c r="A10161" s="33">
        <v>42295206</v>
      </c>
      <c r="B10161" s="34" t="s">
        <v>2665</v>
      </c>
    </row>
    <row r="10162" spans="1:2" x14ac:dyDescent="0.25">
      <c r="A10162" s="33">
        <v>42295301</v>
      </c>
      <c r="B10162" s="34" t="s">
        <v>4965</v>
      </c>
    </row>
    <row r="10163" spans="1:2" x14ac:dyDescent="0.25">
      <c r="A10163" s="33">
        <v>42295302</v>
      </c>
      <c r="B10163" s="34" t="s">
        <v>17028</v>
      </c>
    </row>
    <row r="10164" spans="1:2" x14ac:dyDescent="0.25">
      <c r="A10164" s="33">
        <v>42295303</v>
      </c>
      <c r="B10164" s="34" t="s">
        <v>12852</v>
      </c>
    </row>
    <row r="10165" spans="1:2" x14ac:dyDescent="0.25">
      <c r="A10165" s="33">
        <v>42295304</v>
      </c>
      <c r="B10165" s="34" t="s">
        <v>5138</v>
      </c>
    </row>
    <row r="10166" spans="1:2" x14ac:dyDescent="0.25">
      <c r="A10166" s="33">
        <v>42295305</v>
      </c>
      <c r="B10166" s="34" t="s">
        <v>6336</v>
      </c>
    </row>
    <row r="10167" spans="1:2" x14ac:dyDescent="0.25">
      <c r="A10167" s="33">
        <v>42295306</v>
      </c>
      <c r="B10167" s="34" t="s">
        <v>16749</v>
      </c>
    </row>
    <row r="10168" spans="1:2" x14ac:dyDescent="0.25">
      <c r="A10168" s="33">
        <v>42295307</v>
      </c>
      <c r="B10168" s="34" t="s">
        <v>6342</v>
      </c>
    </row>
    <row r="10169" spans="1:2" x14ac:dyDescent="0.25">
      <c r="A10169" s="33">
        <v>42295308</v>
      </c>
      <c r="B10169" s="34" t="s">
        <v>5520</v>
      </c>
    </row>
    <row r="10170" spans="1:2" x14ac:dyDescent="0.25">
      <c r="A10170" s="33">
        <v>42295401</v>
      </c>
      <c r="B10170" s="34" t="s">
        <v>10839</v>
      </c>
    </row>
    <row r="10171" spans="1:2" x14ac:dyDescent="0.25">
      <c r="A10171" s="33">
        <v>42295402</v>
      </c>
      <c r="B10171" s="34" t="s">
        <v>5257</v>
      </c>
    </row>
    <row r="10172" spans="1:2" x14ac:dyDescent="0.25">
      <c r="A10172" s="33">
        <v>42295403</v>
      </c>
      <c r="B10172" s="34" t="s">
        <v>16539</v>
      </c>
    </row>
    <row r="10173" spans="1:2" x14ac:dyDescent="0.25">
      <c r="A10173" s="33">
        <v>42295404</v>
      </c>
      <c r="B10173" s="34" t="s">
        <v>11815</v>
      </c>
    </row>
    <row r="10174" spans="1:2" x14ac:dyDescent="0.25">
      <c r="A10174" s="33">
        <v>42295405</v>
      </c>
      <c r="B10174" s="34" t="s">
        <v>13743</v>
      </c>
    </row>
    <row r="10175" spans="1:2" x14ac:dyDescent="0.25">
      <c r="A10175" s="33">
        <v>42295406</v>
      </c>
      <c r="B10175" s="34" t="s">
        <v>2765</v>
      </c>
    </row>
    <row r="10176" spans="1:2" x14ac:dyDescent="0.25">
      <c r="A10176" s="33">
        <v>42295407</v>
      </c>
      <c r="B10176" s="34" t="s">
        <v>18098</v>
      </c>
    </row>
    <row r="10177" spans="1:2" x14ac:dyDescent="0.25">
      <c r="A10177" s="33">
        <v>42295408</v>
      </c>
      <c r="B10177" s="34" t="s">
        <v>17565</v>
      </c>
    </row>
    <row r="10178" spans="1:2" x14ac:dyDescent="0.25">
      <c r="A10178" s="33">
        <v>42295409</v>
      </c>
      <c r="B10178" s="34" t="s">
        <v>10742</v>
      </c>
    </row>
    <row r="10179" spans="1:2" x14ac:dyDescent="0.25">
      <c r="A10179" s="33">
        <v>42295410</v>
      </c>
      <c r="B10179" s="34" t="s">
        <v>12841</v>
      </c>
    </row>
    <row r="10180" spans="1:2" x14ac:dyDescent="0.25">
      <c r="A10180" s="33">
        <v>42295411</v>
      </c>
      <c r="B10180" s="34" t="s">
        <v>1839</v>
      </c>
    </row>
    <row r="10181" spans="1:2" x14ac:dyDescent="0.25">
      <c r="A10181" s="33">
        <v>42295412</v>
      </c>
      <c r="B10181" s="34" t="s">
        <v>15799</v>
      </c>
    </row>
    <row r="10182" spans="1:2" x14ac:dyDescent="0.25">
      <c r="A10182" s="33">
        <v>42295413</v>
      </c>
      <c r="B10182" s="34" t="s">
        <v>11150</v>
      </c>
    </row>
    <row r="10183" spans="1:2" x14ac:dyDescent="0.25">
      <c r="A10183" s="33">
        <v>42295414</v>
      </c>
      <c r="B10183" s="34" t="s">
        <v>1546</v>
      </c>
    </row>
    <row r="10184" spans="1:2" x14ac:dyDescent="0.25">
      <c r="A10184" s="33">
        <v>42295415</v>
      </c>
      <c r="B10184" s="34" t="s">
        <v>3016</v>
      </c>
    </row>
    <row r="10185" spans="1:2" x14ac:dyDescent="0.25">
      <c r="A10185" s="33">
        <v>42295416</v>
      </c>
      <c r="B10185" s="34" t="s">
        <v>3636</v>
      </c>
    </row>
    <row r="10186" spans="1:2" x14ac:dyDescent="0.25">
      <c r="A10186" s="33">
        <v>42295417</v>
      </c>
      <c r="B10186" s="34" t="s">
        <v>10995</v>
      </c>
    </row>
    <row r="10187" spans="1:2" x14ac:dyDescent="0.25">
      <c r="A10187" s="33">
        <v>42295418</v>
      </c>
      <c r="B10187" s="34" t="s">
        <v>14715</v>
      </c>
    </row>
    <row r="10188" spans="1:2" x14ac:dyDescent="0.25">
      <c r="A10188" s="33">
        <v>42295419</v>
      </c>
      <c r="B10188" s="34" t="s">
        <v>3777</v>
      </c>
    </row>
    <row r="10189" spans="1:2" x14ac:dyDescent="0.25">
      <c r="A10189" s="33">
        <v>42295420</v>
      </c>
      <c r="B10189" s="34" t="s">
        <v>5490</v>
      </c>
    </row>
    <row r="10190" spans="1:2" x14ac:dyDescent="0.25">
      <c r="A10190" s="33">
        <v>42295421</v>
      </c>
      <c r="B10190" s="34" t="s">
        <v>452</v>
      </c>
    </row>
    <row r="10191" spans="1:2" x14ac:dyDescent="0.25">
      <c r="A10191" s="33">
        <v>42295422</v>
      </c>
      <c r="B10191" s="34" t="s">
        <v>12098</v>
      </c>
    </row>
    <row r="10192" spans="1:2" x14ac:dyDescent="0.25">
      <c r="A10192" s="33">
        <v>42295423</v>
      </c>
      <c r="B10192" s="34" t="s">
        <v>1115</v>
      </c>
    </row>
    <row r="10193" spans="1:2" x14ac:dyDescent="0.25">
      <c r="A10193" s="33">
        <v>42295424</v>
      </c>
      <c r="B10193" s="34" t="s">
        <v>13370</v>
      </c>
    </row>
    <row r="10194" spans="1:2" x14ac:dyDescent="0.25">
      <c r="A10194" s="33">
        <v>42295425</v>
      </c>
      <c r="B10194" s="34" t="s">
        <v>7391</v>
      </c>
    </row>
    <row r="10195" spans="1:2" x14ac:dyDescent="0.25">
      <c r="A10195" s="33">
        <v>42295426</v>
      </c>
      <c r="B10195" s="34" t="s">
        <v>2731</v>
      </c>
    </row>
    <row r="10196" spans="1:2" x14ac:dyDescent="0.25">
      <c r="A10196" s="33">
        <v>42295427</v>
      </c>
      <c r="B10196" s="34" t="s">
        <v>10583</v>
      </c>
    </row>
    <row r="10197" spans="1:2" x14ac:dyDescent="0.25">
      <c r="A10197" s="33">
        <v>42295428</v>
      </c>
      <c r="B10197" s="34" t="s">
        <v>6608</v>
      </c>
    </row>
    <row r="10198" spans="1:2" x14ac:dyDescent="0.25">
      <c r="A10198" s="33">
        <v>42295429</v>
      </c>
      <c r="B10198" s="34" t="s">
        <v>17863</v>
      </c>
    </row>
    <row r="10199" spans="1:2" x14ac:dyDescent="0.25">
      <c r="A10199" s="33">
        <v>42295430</v>
      </c>
      <c r="B10199" s="34" t="s">
        <v>6752</v>
      </c>
    </row>
    <row r="10200" spans="1:2" x14ac:dyDescent="0.25">
      <c r="A10200" s="33">
        <v>42295431</v>
      </c>
      <c r="B10200" s="34" t="s">
        <v>16277</v>
      </c>
    </row>
    <row r="10201" spans="1:2" x14ac:dyDescent="0.25">
      <c r="A10201" s="33">
        <v>42295432</v>
      </c>
      <c r="B10201" s="34" t="s">
        <v>12979</v>
      </c>
    </row>
    <row r="10202" spans="1:2" x14ac:dyDescent="0.25">
      <c r="A10202" s="33">
        <v>42295433</v>
      </c>
      <c r="B10202" s="34" t="s">
        <v>10110</v>
      </c>
    </row>
    <row r="10203" spans="1:2" x14ac:dyDescent="0.25">
      <c r="A10203" s="33">
        <v>42295434</v>
      </c>
      <c r="B10203" s="34" t="s">
        <v>16482</v>
      </c>
    </row>
    <row r="10204" spans="1:2" x14ac:dyDescent="0.25">
      <c r="A10204" s="33">
        <v>42295435</v>
      </c>
      <c r="B10204" s="34" t="s">
        <v>6576</v>
      </c>
    </row>
    <row r="10205" spans="1:2" x14ac:dyDescent="0.25">
      <c r="A10205" s="33">
        <v>42295436</v>
      </c>
      <c r="B10205" s="34" t="s">
        <v>6482</v>
      </c>
    </row>
    <row r="10206" spans="1:2" x14ac:dyDescent="0.25">
      <c r="A10206" s="33">
        <v>42295437</v>
      </c>
      <c r="B10206" s="34" t="s">
        <v>9802</v>
      </c>
    </row>
    <row r="10207" spans="1:2" x14ac:dyDescent="0.25">
      <c r="A10207" s="33">
        <v>42295439</v>
      </c>
      <c r="B10207" s="34" t="s">
        <v>17981</v>
      </c>
    </row>
    <row r="10208" spans="1:2" x14ac:dyDescent="0.25">
      <c r="A10208" s="33">
        <v>42295440</v>
      </c>
      <c r="B10208" s="34" t="s">
        <v>3160</v>
      </c>
    </row>
    <row r="10209" spans="1:2" x14ac:dyDescent="0.25">
      <c r="A10209" s="33">
        <v>42295441</v>
      </c>
      <c r="B10209" s="34" t="s">
        <v>14155</v>
      </c>
    </row>
    <row r="10210" spans="1:2" x14ac:dyDescent="0.25">
      <c r="A10210" s="33">
        <v>42295445</v>
      </c>
      <c r="B10210" s="34" t="s">
        <v>15317</v>
      </c>
    </row>
    <row r="10211" spans="1:2" x14ac:dyDescent="0.25">
      <c r="A10211" s="33">
        <v>42295446</v>
      </c>
      <c r="B10211" s="34" t="s">
        <v>14282</v>
      </c>
    </row>
    <row r="10212" spans="1:2" x14ac:dyDescent="0.25">
      <c r="A10212" s="33">
        <v>42295448</v>
      </c>
      <c r="B10212" s="34" t="s">
        <v>5769</v>
      </c>
    </row>
    <row r="10213" spans="1:2" x14ac:dyDescent="0.25">
      <c r="A10213" s="33">
        <v>42295450</v>
      </c>
      <c r="B10213" s="34" t="s">
        <v>3809</v>
      </c>
    </row>
    <row r="10214" spans="1:2" x14ac:dyDescent="0.25">
      <c r="A10214" s="33">
        <v>42295451</v>
      </c>
      <c r="B10214" s="34" t="s">
        <v>12756</v>
      </c>
    </row>
    <row r="10215" spans="1:2" x14ac:dyDescent="0.25">
      <c r="A10215" s="33">
        <v>42295452</v>
      </c>
      <c r="B10215" s="34" t="s">
        <v>13959</v>
      </c>
    </row>
    <row r="10216" spans="1:2" x14ac:dyDescent="0.25">
      <c r="A10216" s="33">
        <v>42295453</v>
      </c>
      <c r="B10216" s="34" t="s">
        <v>6419</v>
      </c>
    </row>
    <row r="10217" spans="1:2" x14ac:dyDescent="0.25">
      <c r="A10217" s="33">
        <v>42295454</v>
      </c>
      <c r="B10217" s="34" t="s">
        <v>9526</v>
      </c>
    </row>
    <row r="10218" spans="1:2" x14ac:dyDescent="0.25">
      <c r="A10218" s="33">
        <v>42295455</v>
      </c>
      <c r="B10218" s="34" t="s">
        <v>3749</v>
      </c>
    </row>
    <row r="10219" spans="1:2" x14ac:dyDescent="0.25">
      <c r="A10219" s="33">
        <v>42295456</v>
      </c>
      <c r="B10219" s="34" t="s">
        <v>8189</v>
      </c>
    </row>
    <row r="10220" spans="1:2" x14ac:dyDescent="0.25">
      <c r="A10220" s="33">
        <v>42295457</v>
      </c>
      <c r="B10220" s="34" t="s">
        <v>7152</v>
      </c>
    </row>
    <row r="10221" spans="1:2" x14ac:dyDescent="0.25">
      <c r="A10221" s="33">
        <v>42295458</v>
      </c>
      <c r="B10221" s="34" t="s">
        <v>9243</v>
      </c>
    </row>
    <row r="10222" spans="1:2" x14ac:dyDescent="0.25">
      <c r="A10222" s="33">
        <v>42295459</v>
      </c>
      <c r="B10222" s="34" t="s">
        <v>17243</v>
      </c>
    </row>
    <row r="10223" spans="1:2" x14ac:dyDescent="0.25">
      <c r="A10223" s="33">
        <v>42295460</v>
      </c>
      <c r="B10223" s="34" t="s">
        <v>11611</v>
      </c>
    </row>
    <row r="10224" spans="1:2" x14ac:dyDescent="0.25">
      <c r="A10224" s="33">
        <v>42295461</v>
      </c>
      <c r="B10224" s="34" t="s">
        <v>4160</v>
      </c>
    </row>
    <row r="10225" spans="1:2" x14ac:dyDescent="0.25">
      <c r="A10225" s="33">
        <v>42295462</v>
      </c>
      <c r="B10225" s="34" t="s">
        <v>15860</v>
      </c>
    </row>
    <row r="10226" spans="1:2" x14ac:dyDescent="0.25">
      <c r="A10226" s="33">
        <v>42295463</v>
      </c>
      <c r="B10226" s="34" t="s">
        <v>3717</v>
      </c>
    </row>
    <row r="10227" spans="1:2" x14ac:dyDescent="0.25">
      <c r="A10227" s="33">
        <v>42295501</v>
      </c>
      <c r="B10227" s="34" t="s">
        <v>13316</v>
      </c>
    </row>
    <row r="10228" spans="1:2" x14ac:dyDescent="0.25">
      <c r="A10228" s="33">
        <v>42295502</v>
      </c>
      <c r="B10228" s="34" t="s">
        <v>12457</v>
      </c>
    </row>
    <row r="10229" spans="1:2" x14ac:dyDescent="0.25">
      <c r="A10229" s="33">
        <v>42295503</v>
      </c>
      <c r="B10229" s="34" t="s">
        <v>6287</v>
      </c>
    </row>
    <row r="10230" spans="1:2" x14ac:dyDescent="0.25">
      <c r="A10230" s="33">
        <v>42295504</v>
      </c>
      <c r="B10230" s="34" t="s">
        <v>16263</v>
      </c>
    </row>
    <row r="10231" spans="1:2" x14ac:dyDescent="0.25">
      <c r="A10231" s="33">
        <v>42295505</v>
      </c>
      <c r="B10231" s="34" t="s">
        <v>8427</v>
      </c>
    </row>
    <row r="10232" spans="1:2" x14ac:dyDescent="0.25">
      <c r="A10232" s="33">
        <v>42295506</v>
      </c>
      <c r="B10232" s="34" t="s">
        <v>12423</v>
      </c>
    </row>
    <row r="10233" spans="1:2" x14ac:dyDescent="0.25">
      <c r="A10233" s="33">
        <v>42295507</v>
      </c>
      <c r="B10233" s="34" t="s">
        <v>475</v>
      </c>
    </row>
    <row r="10234" spans="1:2" x14ac:dyDescent="0.25">
      <c r="A10234" s="33">
        <v>42295508</v>
      </c>
      <c r="B10234" s="34" t="s">
        <v>13697</v>
      </c>
    </row>
    <row r="10235" spans="1:2" x14ac:dyDescent="0.25">
      <c r="A10235" s="33">
        <v>42295509</v>
      </c>
      <c r="B10235" s="34" t="s">
        <v>11260</v>
      </c>
    </row>
    <row r="10236" spans="1:2" x14ac:dyDescent="0.25">
      <c r="A10236" s="33">
        <v>42295510</v>
      </c>
      <c r="B10236" s="34" t="s">
        <v>17110</v>
      </c>
    </row>
    <row r="10237" spans="1:2" x14ac:dyDescent="0.25">
      <c r="A10237" s="33">
        <v>42295511</v>
      </c>
      <c r="B10237" s="34" t="s">
        <v>16249</v>
      </c>
    </row>
    <row r="10238" spans="1:2" x14ac:dyDescent="0.25">
      <c r="A10238" s="33">
        <v>42295512</v>
      </c>
      <c r="B10238" s="34" t="s">
        <v>8298</v>
      </c>
    </row>
    <row r="10239" spans="1:2" x14ac:dyDescent="0.25">
      <c r="A10239" s="33">
        <v>42295513</v>
      </c>
      <c r="B10239" s="34" t="s">
        <v>5234</v>
      </c>
    </row>
    <row r="10240" spans="1:2" x14ac:dyDescent="0.25">
      <c r="A10240" s="33">
        <v>42295514</v>
      </c>
      <c r="B10240" s="34" t="s">
        <v>12225</v>
      </c>
    </row>
    <row r="10241" spans="1:2" x14ac:dyDescent="0.25">
      <c r="A10241" s="33">
        <v>42295515</v>
      </c>
      <c r="B10241" s="34" t="s">
        <v>14595</v>
      </c>
    </row>
    <row r="10242" spans="1:2" x14ac:dyDescent="0.25">
      <c r="A10242" s="33">
        <v>42295516</v>
      </c>
      <c r="B10242" s="34" t="s">
        <v>6895</v>
      </c>
    </row>
    <row r="10243" spans="1:2" x14ac:dyDescent="0.25">
      <c r="A10243" s="33">
        <v>42295517</v>
      </c>
      <c r="B10243" s="34" t="s">
        <v>14925</v>
      </c>
    </row>
    <row r="10244" spans="1:2" x14ac:dyDescent="0.25">
      <c r="A10244" s="33">
        <v>42295518</v>
      </c>
      <c r="B10244" s="34" t="s">
        <v>143</v>
      </c>
    </row>
    <row r="10245" spans="1:2" x14ac:dyDescent="0.25">
      <c r="A10245" s="33">
        <v>42295519</v>
      </c>
      <c r="B10245" s="34" t="s">
        <v>12334</v>
      </c>
    </row>
    <row r="10246" spans="1:2" x14ac:dyDescent="0.25">
      <c r="A10246" s="33">
        <v>42295520</v>
      </c>
      <c r="B10246" s="34" t="s">
        <v>8663</v>
      </c>
    </row>
    <row r="10247" spans="1:2" x14ac:dyDescent="0.25">
      <c r="A10247" s="33">
        <v>42295521</v>
      </c>
      <c r="B10247" s="34" t="s">
        <v>11059</v>
      </c>
    </row>
    <row r="10248" spans="1:2" x14ac:dyDescent="0.25">
      <c r="A10248" s="33">
        <v>42295522</v>
      </c>
      <c r="B10248" s="34" t="s">
        <v>2837</v>
      </c>
    </row>
    <row r="10249" spans="1:2" x14ac:dyDescent="0.25">
      <c r="A10249" s="33">
        <v>42295523</v>
      </c>
      <c r="B10249" s="34" t="s">
        <v>1473</v>
      </c>
    </row>
    <row r="10250" spans="1:2" x14ac:dyDescent="0.25">
      <c r="A10250" s="33">
        <v>42295524</v>
      </c>
      <c r="B10250" s="34" t="s">
        <v>2602</v>
      </c>
    </row>
    <row r="10251" spans="1:2" x14ac:dyDescent="0.25">
      <c r="A10251" s="33">
        <v>42301501</v>
      </c>
      <c r="B10251" s="34" t="s">
        <v>10508</v>
      </c>
    </row>
    <row r="10252" spans="1:2" x14ac:dyDescent="0.25">
      <c r="A10252" s="33">
        <v>42301502</v>
      </c>
      <c r="B10252" s="34" t="s">
        <v>5102</v>
      </c>
    </row>
    <row r="10253" spans="1:2" x14ac:dyDescent="0.25">
      <c r="A10253" s="33">
        <v>42301503</v>
      </c>
      <c r="B10253" s="34" t="s">
        <v>15042</v>
      </c>
    </row>
    <row r="10254" spans="1:2" x14ac:dyDescent="0.25">
      <c r="A10254" s="33">
        <v>42301504</v>
      </c>
      <c r="B10254" s="34" t="s">
        <v>12727</v>
      </c>
    </row>
    <row r="10255" spans="1:2" x14ac:dyDescent="0.25">
      <c r="A10255" s="33">
        <v>42301505</v>
      </c>
      <c r="B10255" s="34" t="s">
        <v>18133</v>
      </c>
    </row>
    <row r="10256" spans="1:2" x14ac:dyDescent="0.25">
      <c r="A10256" s="33">
        <v>42301506</v>
      </c>
      <c r="B10256" s="34" t="s">
        <v>18955</v>
      </c>
    </row>
    <row r="10257" spans="1:2" x14ac:dyDescent="0.25">
      <c r="A10257" s="33">
        <v>42301507</v>
      </c>
      <c r="B10257" s="34" t="s">
        <v>17847</v>
      </c>
    </row>
    <row r="10258" spans="1:2" x14ac:dyDescent="0.25">
      <c r="A10258" s="33">
        <v>42301508</v>
      </c>
      <c r="B10258" s="34" t="s">
        <v>2932</v>
      </c>
    </row>
    <row r="10259" spans="1:2" x14ac:dyDescent="0.25">
      <c r="A10259" s="33">
        <v>42311501</v>
      </c>
      <c r="B10259" s="34" t="s">
        <v>6759</v>
      </c>
    </row>
    <row r="10260" spans="1:2" x14ac:dyDescent="0.25">
      <c r="A10260" s="33">
        <v>42311502</v>
      </c>
      <c r="B10260" s="34" t="s">
        <v>3187</v>
      </c>
    </row>
    <row r="10261" spans="1:2" x14ac:dyDescent="0.25">
      <c r="A10261" s="33">
        <v>42311503</v>
      </c>
      <c r="B10261" s="34" t="s">
        <v>8693</v>
      </c>
    </row>
    <row r="10262" spans="1:2" x14ac:dyDescent="0.25">
      <c r="A10262" s="33">
        <v>42311504</v>
      </c>
      <c r="B10262" s="34" t="s">
        <v>16049</v>
      </c>
    </row>
    <row r="10263" spans="1:2" x14ac:dyDescent="0.25">
      <c r="A10263" s="33">
        <v>42311505</v>
      </c>
      <c r="B10263" s="34" t="s">
        <v>630</v>
      </c>
    </row>
    <row r="10264" spans="1:2" x14ac:dyDescent="0.25">
      <c r="A10264" s="33">
        <v>42311506</v>
      </c>
      <c r="B10264" s="34" t="s">
        <v>2472</v>
      </c>
    </row>
    <row r="10265" spans="1:2" x14ac:dyDescent="0.25">
      <c r="A10265" s="33">
        <v>42311507</v>
      </c>
      <c r="B10265" s="34" t="s">
        <v>7412</v>
      </c>
    </row>
    <row r="10266" spans="1:2" x14ac:dyDescent="0.25">
      <c r="A10266" s="33">
        <v>42311508</v>
      </c>
      <c r="B10266" s="34" t="s">
        <v>8029</v>
      </c>
    </row>
    <row r="10267" spans="1:2" x14ac:dyDescent="0.25">
      <c r="A10267" s="33">
        <v>42311509</v>
      </c>
      <c r="B10267" s="34" t="s">
        <v>5907</v>
      </c>
    </row>
    <row r="10268" spans="1:2" x14ac:dyDescent="0.25">
      <c r="A10268" s="33">
        <v>42311510</v>
      </c>
      <c r="B10268" s="34" t="s">
        <v>10735</v>
      </c>
    </row>
    <row r="10269" spans="1:2" x14ac:dyDescent="0.25">
      <c r="A10269" s="33">
        <v>42311511</v>
      </c>
      <c r="B10269" s="34" t="s">
        <v>10286</v>
      </c>
    </row>
    <row r="10270" spans="1:2" x14ac:dyDescent="0.25">
      <c r="A10270" s="33">
        <v>42311512</v>
      </c>
      <c r="B10270" s="34" t="s">
        <v>7329</v>
      </c>
    </row>
    <row r="10271" spans="1:2" x14ac:dyDescent="0.25">
      <c r="A10271" s="33">
        <v>42311513</v>
      </c>
      <c r="B10271" s="34" t="s">
        <v>8317</v>
      </c>
    </row>
    <row r="10272" spans="1:2" x14ac:dyDescent="0.25">
      <c r="A10272" s="33">
        <v>42311514</v>
      </c>
      <c r="B10272" s="34" t="s">
        <v>2000</v>
      </c>
    </row>
    <row r="10273" spans="1:2" x14ac:dyDescent="0.25">
      <c r="A10273" s="33">
        <v>42311515</v>
      </c>
      <c r="B10273" s="34" t="s">
        <v>9030</v>
      </c>
    </row>
    <row r="10274" spans="1:2" x14ac:dyDescent="0.25">
      <c r="A10274" s="33">
        <v>42311516</v>
      </c>
      <c r="B10274" s="34" t="s">
        <v>573</v>
      </c>
    </row>
    <row r="10275" spans="1:2" x14ac:dyDescent="0.25">
      <c r="A10275" s="33">
        <v>42311517</v>
      </c>
      <c r="B10275" s="34" t="s">
        <v>9689</v>
      </c>
    </row>
    <row r="10276" spans="1:2" x14ac:dyDescent="0.25">
      <c r="A10276" s="33">
        <v>42311518</v>
      </c>
      <c r="B10276" s="34" t="s">
        <v>4970</v>
      </c>
    </row>
    <row r="10277" spans="1:2" x14ac:dyDescent="0.25">
      <c r="A10277" s="33">
        <v>42311519</v>
      </c>
      <c r="B10277" s="34" t="s">
        <v>1760</v>
      </c>
    </row>
    <row r="10278" spans="1:2" x14ac:dyDescent="0.25">
      <c r="A10278" s="33">
        <v>42311520</v>
      </c>
      <c r="B10278" s="34" t="s">
        <v>13914</v>
      </c>
    </row>
    <row r="10279" spans="1:2" x14ac:dyDescent="0.25">
      <c r="A10279" s="33">
        <v>42311521</v>
      </c>
      <c r="B10279" s="34" t="s">
        <v>13535</v>
      </c>
    </row>
    <row r="10280" spans="1:2" x14ac:dyDescent="0.25">
      <c r="A10280" s="33">
        <v>42311522</v>
      </c>
      <c r="B10280" s="34" t="s">
        <v>2785</v>
      </c>
    </row>
    <row r="10281" spans="1:2" x14ac:dyDescent="0.25">
      <c r="A10281" s="33">
        <v>42311523</v>
      </c>
      <c r="B10281" s="34" t="s">
        <v>3154</v>
      </c>
    </row>
    <row r="10282" spans="1:2" x14ac:dyDescent="0.25">
      <c r="A10282" s="33">
        <v>42311524</v>
      </c>
      <c r="B10282" s="34" t="s">
        <v>12261</v>
      </c>
    </row>
    <row r="10283" spans="1:2" x14ac:dyDescent="0.25">
      <c r="A10283" s="33">
        <v>42311525</v>
      </c>
      <c r="B10283" s="34" t="s">
        <v>14124</v>
      </c>
    </row>
    <row r="10284" spans="1:2" x14ac:dyDescent="0.25">
      <c r="A10284" s="33">
        <v>42311526</v>
      </c>
      <c r="B10284" s="34" t="s">
        <v>17695</v>
      </c>
    </row>
    <row r="10285" spans="1:2" x14ac:dyDescent="0.25">
      <c r="A10285" s="33">
        <v>42311527</v>
      </c>
      <c r="B10285" s="34" t="s">
        <v>6898</v>
      </c>
    </row>
    <row r="10286" spans="1:2" x14ac:dyDescent="0.25">
      <c r="A10286" s="33">
        <v>42311528</v>
      </c>
      <c r="B10286" s="34" t="s">
        <v>3838</v>
      </c>
    </row>
    <row r="10287" spans="1:2" x14ac:dyDescent="0.25">
      <c r="A10287" s="33">
        <v>42311531</v>
      </c>
      <c r="B10287" s="34" t="s">
        <v>16161</v>
      </c>
    </row>
    <row r="10288" spans="1:2" x14ac:dyDescent="0.25">
      <c r="A10288" s="33">
        <v>42311532</v>
      </c>
      <c r="B10288" s="34" t="s">
        <v>12324</v>
      </c>
    </row>
    <row r="10289" spans="1:2" x14ac:dyDescent="0.25">
      <c r="A10289" s="33">
        <v>42311537</v>
      </c>
      <c r="B10289" s="34" t="s">
        <v>13688</v>
      </c>
    </row>
    <row r="10290" spans="1:2" x14ac:dyDescent="0.25">
      <c r="A10290" s="33">
        <v>42311538</v>
      </c>
      <c r="B10290" s="34" t="s">
        <v>847</v>
      </c>
    </row>
    <row r="10291" spans="1:2" x14ac:dyDescent="0.25">
      <c r="A10291" s="33">
        <v>42311539</v>
      </c>
      <c r="B10291" s="34" t="s">
        <v>18528</v>
      </c>
    </row>
    <row r="10292" spans="1:2" x14ac:dyDescent="0.25">
      <c r="A10292" s="33">
        <v>42311601</v>
      </c>
      <c r="B10292" s="34" t="s">
        <v>9216</v>
      </c>
    </row>
    <row r="10293" spans="1:2" x14ac:dyDescent="0.25">
      <c r="A10293" s="33">
        <v>42311602</v>
      </c>
      <c r="B10293" s="34" t="s">
        <v>15104</v>
      </c>
    </row>
    <row r="10294" spans="1:2" x14ac:dyDescent="0.25">
      <c r="A10294" s="33">
        <v>42311603</v>
      </c>
      <c r="B10294" s="34" t="s">
        <v>17710</v>
      </c>
    </row>
    <row r="10295" spans="1:2" x14ac:dyDescent="0.25">
      <c r="A10295" s="33">
        <v>42311604</v>
      </c>
      <c r="B10295" s="34" t="s">
        <v>1657</v>
      </c>
    </row>
    <row r="10296" spans="1:2" x14ac:dyDescent="0.25">
      <c r="A10296" s="33">
        <v>42311702</v>
      </c>
      <c r="B10296" s="34" t="s">
        <v>7525</v>
      </c>
    </row>
    <row r="10297" spans="1:2" x14ac:dyDescent="0.25">
      <c r="A10297" s="33">
        <v>42311703</v>
      </c>
      <c r="B10297" s="34" t="s">
        <v>15622</v>
      </c>
    </row>
    <row r="10298" spans="1:2" x14ac:dyDescent="0.25">
      <c r="A10298" s="33">
        <v>42311704</v>
      </c>
      <c r="B10298" s="34" t="s">
        <v>4657</v>
      </c>
    </row>
    <row r="10299" spans="1:2" x14ac:dyDescent="0.25">
      <c r="A10299" s="33">
        <v>42311705</v>
      </c>
      <c r="B10299" s="34" t="s">
        <v>12695</v>
      </c>
    </row>
    <row r="10300" spans="1:2" x14ac:dyDescent="0.25">
      <c r="A10300" s="33">
        <v>42311707</v>
      </c>
      <c r="B10300" s="34" t="s">
        <v>17251</v>
      </c>
    </row>
    <row r="10301" spans="1:2" x14ac:dyDescent="0.25">
      <c r="A10301" s="33">
        <v>42311708</v>
      </c>
      <c r="B10301" s="34" t="s">
        <v>15249</v>
      </c>
    </row>
    <row r="10302" spans="1:2" x14ac:dyDescent="0.25">
      <c r="A10302" s="33">
        <v>42311901</v>
      </c>
      <c r="B10302" s="34" t="s">
        <v>8475</v>
      </c>
    </row>
    <row r="10303" spans="1:2" x14ac:dyDescent="0.25">
      <c r="A10303" s="33">
        <v>42311902</v>
      </c>
      <c r="B10303" s="34" t="s">
        <v>14311</v>
      </c>
    </row>
    <row r="10304" spans="1:2" x14ac:dyDescent="0.25">
      <c r="A10304" s="33">
        <v>42311903</v>
      </c>
      <c r="B10304" s="34" t="s">
        <v>7854</v>
      </c>
    </row>
    <row r="10305" spans="1:2" x14ac:dyDescent="0.25">
      <c r="A10305" s="33">
        <v>42312001</v>
      </c>
      <c r="B10305" s="34" t="s">
        <v>10312</v>
      </c>
    </row>
    <row r="10306" spans="1:2" x14ac:dyDescent="0.25">
      <c r="A10306" s="33">
        <v>42312002</v>
      </c>
      <c r="B10306" s="34" t="s">
        <v>12311</v>
      </c>
    </row>
    <row r="10307" spans="1:2" x14ac:dyDescent="0.25">
      <c r="A10307" s="33">
        <v>42312003</v>
      </c>
      <c r="B10307" s="34" t="s">
        <v>17147</v>
      </c>
    </row>
    <row r="10308" spans="1:2" x14ac:dyDescent="0.25">
      <c r="A10308" s="33">
        <v>42312004</v>
      </c>
      <c r="B10308" s="34" t="s">
        <v>5841</v>
      </c>
    </row>
    <row r="10309" spans="1:2" x14ac:dyDescent="0.25">
      <c r="A10309" s="33">
        <v>42312005</v>
      </c>
      <c r="B10309" s="34" t="s">
        <v>5121</v>
      </c>
    </row>
    <row r="10310" spans="1:2" x14ac:dyDescent="0.25">
      <c r="A10310" s="33">
        <v>42312006</v>
      </c>
      <c r="B10310" s="34" t="s">
        <v>10710</v>
      </c>
    </row>
    <row r="10311" spans="1:2" x14ac:dyDescent="0.25">
      <c r="A10311" s="33">
        <v>42312007</v>
      </c>
      <c r="B10311" s="34" t="s">
        <v>7586</v>
      </c>
    </row>
    <row r="10312" spans="1:2" x14ac:dyDescent="0.25">
      <c r="A10312" s="33">
        <v>42312008</v>
      </c>
      <c r="B10312" s="34" t="s">
        <v>16565</v>
      </c>
    </row>
    <row r="10313" spans="1:2" x14ac:dyDescent="0.25">
      <c r="A10313" s="33">
        <v>42312009</v>
      </c>
      <c r="B10313" s="34" t="s">
        <v>11698</v>
      </c>
    </row>
    <row r="10314" spans="1:2" x14ac:dyDescent="0.25">
      <c r="A10314" s="33">
        <v>42312010</v>
      </c>
      <c r="B10314" s="34" t="s">
        <v>10275</v>
      </c>
    </row>
    <row r="10315" spans="1:2" x14ac:dyDescent="0.25">
      <c r="A10315" s="33">
        <v>42312011</v>
      </c>
      <c r="B10315" s="34" t="s">
        <v>9181</v>
      </c>
    </row>
    <row r="10316" spans="1:2" x14ac:dyDescent="0.25">
      <c r="A10316" s="33">
        <v>42312012</v>
      </c>
      <c r="B10316" s="34" t="s">
        <v>3655</v>
      </c>
    </row>
    <row r="10317" spans="1:2" x14ac:dyDescent="0.25">
      <c r="A10317" s="33">
        <v>42312014</v>
      </c>
      <c r="B10317" s="34" t="s">
        <v>17756</v>
      </c>
    </row>
    <row r="10318" spans="1:2" x14ac:dyDescent="0.25">
      <c r="A10318" s="33">
        <v>42312101</v>
      </c>
      <c r="B10318" s="34" t="s">
        <v>19001</v>
      </c>
    </row>
    <row r="10319" spans="1:2" x14ac:dyDescent="0.25">
      <c r="A10319" s="33">
        <v>42312102</v>
      </c>
      <c r="B10319" s="34" t="s">
        <v>2916</v>
      </c>
    </row>
    <row r="10320" spans="1:2" x14ac:dyDescent="0.25">
      <c r="A10320" s="33">
        <v>42312103</v>
      </c>
      <c r="B10320" s="34" t="s">
        <v>5246</v>
      </c>
    </row>
    <row r="10321" spans="1:2" x14ac:dyDescent="0.25">
      <c r="A10321" s="33">
        <v>42312104</v>
      </c>
      <c r="B10321" s="34" t="s">
        <v>9205</v>
      </c>
    </row>
    <row r="10322" spans="1:2" x14ac:dyDescent="0.25">
      <c r="A10322" s="33">
        <v>42312105</v>
      </c>
      <c r="B10322" s="34" t="s">
        <v>17077</v>
      </c>
    </row>
    <row r="10323" spans="1:2" x14ac:dyDescent="0.25">
      <c r="A10323" s="33">
        <v>42312106</v>
      </c>
      <c r="B10323" s="34" t="s">
        <v>13937</v>
      </c>
    </row>
    <row r="10324" spans="1:2" x14ac:dyDescent="0.25">
      <c r="A10324" s="33">
        <v>42312107</v>
      </c>
      <c r="B10324" s="34" t="s">
        <v>11071</v>
      </c>
    </row>
    <row r="10325" spans="1:2" x14ac:dyDescent="0.25">
      <c r="A10325" s="33">
        <v>42312108</v>
      </c>
      <c r="B10325" s="34" t="s">
        <v>2089</v>
      </c>
    </row>
    <row r="10326" spans="1:2" x14ac:dyDescent="0.25">
      <c r="A10326" s="33">
        <v>42312109</v>
      </c>
      <c r="B10326" s="34" t="s">
        <v>5150</v>
      </c>
    </row>
    <row r="10327" spans="1:2" x14ac:dyDescent="0.25">
      <c r="A10327" s="33">
        <v>42312110</v>
      </c>
      <c r="B10327" s="34" t="s">
        <v>3266</v>
      </c>
    </row>
    <row r="10328" spans="1:2" x14ac:dyDescent="0.25">
      <c r="A10328" s="33">
        <v>42312111</v>
      </c>
      <c r="B10328" s="34" t="s">
        <v>11980</v>
      </c>
    </row>
    <row r="10329" spans="1:2" x14ac:dyDescent="0.25">
      <c r="A10329" s="33">
        <v>42312112</v>
      </c>
      <c r="B10329" s="34" t="s">
        <v>2386</v>
      </c>
    </row>
    <row r="10330" spans="1:2" x14ac:dyDescent="0.25">
      <c r="A10330" s="33">
        <v>42312113</v>
      </c>
      <c r="B10330" s="34" t="s">
        <v>10488</v>
      </c>
    </row>
    <row r="10331" spans="1:2" x14ac:dyDescent="0.25">
      <c r="A10331" s="33">
        <v>42312114</v>
      </c>
      <c r="B10331" s="34" t="s">
        <v>361</v>
      </c>
    </row>
    <row r="10332" spans="1:2" x14ac:dyDescent="0.25">
      <c r="A10332" s="33">
        <v>42312115</v>
      </c>
      <c r="B10332" s="34" t="s">
        <v>1501</v>
      </c>
    </row>
    <row r="10333" spans="1:2" x14ac:dyDescent="0.25">
      <c r="A10333" s="33">
        <v>42312201</v>
      </c>
      <c r="B10333" s="34" t="s">
        <v>14992</v>
      </c>
    </row>
    <row r="10334" spans="1:2" x14ac:dyDescent="0.25">
      <c r="A10334" s="33">
        <v>42312202</v>
      </c>
      <c r="B10334" s="34" t="s">
        <v>6437</v>
      </c>
    </row>
    <row r="10335" spans="1:2" x14ac:dyDescent="0.25">
      <c r="A10335" s="33">
        <v>42312203</v>
      </c>
      <c r="B10335" s="34" t="s">
        <v>9238</v>
      </c>
    </row>
    <row r="10336" spans="1:2" x14ac:dyDescent="0.25">
      <c r="A10336" s="33">
        <v>42312204</v>
      </c>
      <c r="B10336" s="34" t="s">
        <v>6271</v>
      </c>
    </row>
    <row r="10337" spans="1:2" x14ac:dyDescent="0.25">
      <c r="A10337" s="33">
        <v>42312205</v>
      </c>
      <c r="B10337" s="34" t="s">
        <v>6492</v>
      </c>
    </row>
    <row r="10338" spans="1:2" x14ac:dyDescent="0.25">
      <c r="A10338" s="33">
        <v>42312206</v>
      </c>
      <c r="B10338" s="34" t="s">
        <v>18428</v>
      </c>
    </row>
    <row r="10339" spans="1:2" x14ac:dyDescent="0.25">
      <c r="A10339" s="33">
        <v>42312207</v>
      </c>
      <c r="B10339" s="34" t="s">
        <v>12846</v>
      </c>
    </row>
    <row r="10340" spans="1:2" x14ac:dyDescent="0.25">
      <c r="A10340" s="33">
        <v>42312208</v>
      </c>
      <c r="B10340" s="34" t="s">
        <v>3096</v>
      </c>
    </row>
    <row r="10341" spans="1:2" x14ac:dyDescent="0.25">
      <c r="A10341" s="33">
        <v>42312301</v>
      </c>
      <c r="B10341" s="34" t="s">
        <v>4225</v>
      </c>
    </row>
    <row r="10342" spans="1:2" x14ac:dyDescent="0.25">
      <c r="A10342" s="33">
        <v>42312302</v>
      </c>
      <c r="B10342" s="34" t="s">
        <v>10711</v>
      </c>
    </row>
    <row r="10343" spans="1:2" x14ac:dyDescent="0.25">
      <c r="A10343" s="33">
        <v>42312303</v>
      </c>
      <c r="B10343" s="34" t="s">
        <v>8796</v>
      </c>
    </row>
    <row r="10344" spans="1:2" x14ac:dyDescent="0.25">
      <c r="A10344" s="33">
        <v>42312304</v>
      </c>
      <c r="B10344" s="34" t="s">
        <v>5602</v>
      </c>
    </row>
    <row r="10345" spans="1:2" x14ac:dyDescent="0.25">
      <c r="A10345" s="33">
        <v>42312305</v>
      </c>
      <c r="B10345" s="34" t="s">
        <v>5374</v>
      </c>
    </row>
    <row r="10346" spans="1:2" x14ac:dyDescent="0.25">
      <c r="A10346" s="33">
        <v>42312306</v>
      </c>
      <c r="B10346" s="34" t="s">
        <v>16393</v>
      </c>
    </row>
    <row r="10347" spans="1:2" x14ac:dyDescent="0.25">
      <c r="A10347" s="33">
        <v>42312307</v>
      </c>
      <c r="B10347" s="34" t="s">
        <v>14993</v>
      </c>
    </row>
    <row r="10348" spans="1:2" x14ac:dyDescent="0.25">
      <c r="A10348" s="33">
        <v>42312309</v>
      </c>
      <c r="B10348" s="34" t="s">
        <v>14418</v>
      </c>
    </row>
    <row r="10349" spans="1:2" x14ac:dyDescent="0.25">
      <c r="A10349" s="33">
        <v>42312310</v>
      </c>
      <c r="B10349" s="34" t="s">
        <v>5458</v>
      </c>
    </row>
    <row r="10350" spans="1:2" x14ac:dyDescent="0.25">
      <c r="A10350" s="33">
        <v>42312311</v>
      </c>
      <c r="B10350" s="34" t="s">
        <v>9477</v>
      </c>
    </row>
    <row r="10351" spans="1:2" x14ac:dyDescent="0.25">
      <c r="A10351" s="33">
        <v>42312312</v>
      </c>
      <c r="B10351" s="34" t="s">
        <v>4900</v>
      </c>
    </row>
    <row r="10352" spans="1:2" x14ac:dyDescent="0.25">
      <c r="A10352" s="33">
        <v>42312313</v>
      </c>
      <c r="B10352" s="34" t="s">
        <v>18148</v>
      </c>
    </row>
    <row r="10353" spans="1:2" x14ac:dyDescent="0.25">
      <c r="A10353" s="33">
        <v>42312401</v>
      </c>
      <c r="B10353" s="34" t="s">
        <v>9002</v>
      </c>
    </row>
    <row r="10354" spans="1:2" x14ac:dyDescent="0.25">
      <c r="A10354" s="33">
        <v>42312402</v>
      </c>
      <c r="B10354" s="34" t="s">
        <v>3001</v>
      </c>
    </row>
    <row r="10355" spans="1:2" x14ac:dyDescent="0.25">
      <c r="A10355" s="33">
        <v>42312403</v>
      </c>
      <c r="B10355" s="34" t="s">
        <v>14358</v>
      </c>
    </row>
    <row r="10356" spans="1:2" x14ac:dyDescent="0.25">
      <c r="A10356" s="33">
        <v>42312501</v>
      </c>
      <c r="B10356" s="34" t="s">
        <v>8111</v>
      </c>
    </row>
    <row r="10357" spans="1:2" x14ac:dyDescent="0.25">
      <c r="A10357" s="33">
        <v>42312502</v>
      </c>
      <c r="B10357" s="34" t="s">
        <v>3713</v>
      </c>
    </row>
    <row r="10358" spans="1:2" x14ac:dyDescent="0.25">
      <c r="A10358" s="33">
        <v>42312503</v>
      </c>
      <c r="B10358" s="34" t="s">
        <v>8236</v>
      </c>
    </row>
    <row r="10359" spans="1:2" x14ac:dyDescent="0.25">
      <c r="A10359" s="33">
        <v>43191501</v>
      </c>
      <c r="B10359" s="34" t="s">
        <v>10156</v>
      </c>
    </row>
    <row r="10360" spans="1:2" x14ac:dyDescent="0.25">
      <c r="A10360" s="33">
        <v>43191502</v>
      </c>
      <c r="B10360" s="34" t="s">
        <v>9630</v>
      </c>
    </row>
    <row r="10361" spans="1:2" x14ac:dyDescent="0.25">
      <c r="A10361" s="33">
        <v>43191503</v>
      </c>
      <c r="B10361" s="34" t="s">
        <v>9253</v>
      </c>
    </row>
    <row r="10362" spans="1:2" x14ac:dyDescent="0.25">
      <c r="A10362" s="33">
        <v>43191504</v>
      </c>
      <c r="B10362" s="34" t="s">
        <v>16328</v>
      </c>
    </row>
    <row r="10363" spans="1:2" x14ac:dyDescent="0.25">
      <c r="A10363" s="33">
        <v>43191505</v>
      </c>
      <c r="B10363" s="34" t="s">
        <v>18</v>
      </c>
    </row>
    <row r="10364" spans="1:2" x14ac:dyDescent="0.25">
      <c r="A10364" s="33">
        <v>43191507</v>
      </c>
      <c r="B10364" s="34" t="s">
        <v>13908</v>
      </c>
    </row>
    <row r="10365" spans="1:2" x14ac:dyDescent="0.25">
      <c r="A10365" s="33">
        <v>43191508</v>
      </c>
      <c r="B10365" s="34" t="s">
        <v>658</v>
      </c>
    </row>
    <row r="10366" spans="1:2" x14ac:dyDescent="0.25">
      <c r="A10366" s="33">
        <v>43191509</v>
      </c>
      <c r="B10366" s="34" t="s">
        <v>942</v>
      </c>
    </row>
    <row r="10367" spans="1:2" x14ac:dyDescent="0.25">
      <c r="A10367" s="33">
        <v>43191510</v>
      </c>
      <c r="B10367" s="34" t="s">
        <v>18234</v>
      </c>
    </row>
    <row r="10368" spans="1:2" x14ac:dyDescent="0.25">
      <c r="A10368" s="33">
        <v>43191601</v>
      </c>
      <c r="B10368" s="34" t="s">
        <v>13791</v>
      </c>
    </row>
    <row r="10369" spans="1:2" x14ac:dyDescent="0.25">
      <c r="A10369" s="33">
        <v>43191602</v>
      </c>
      <c r="B10369" s="34" t="s">
        <v>17944</v>
      </c>
    </row>
    <row r="10370" spans="1:2" x14ac:dyDescent="0.25">
      <c r="A10370" s="33">
        <v>43191603</v>
      </c>
      <c r="B10370" s="34" t="s">
        <v>11005</v>
      </c>
    </row>
    <row r="10371" spans="1:2" x14ac:dyDescent="0.25">
      <c r="A10371" s="33">
        <v>43191604</v>
      </c>
      <c r="B10371" s="34" t="s">
        <v>15811</v>
      </c>
    </row>
    <row r="10372" spans="1:2" x14ac:dyDescent="0.25">
      <c r="A10372" s="33">
        <v>43191605</v>
      </c>
      <c r="B10372" s="34" t="s">
        <v>1672</v>
      </c>
    </row>
    <row r="10373" spans="1:2" x14ac:dyDescent="0.25">
      <c r="A10373" s="33">
        <v>43191606</v>
      </c>
      <c r="B10373" s="34" t="s">
        <v>15568</v>
      </c>
    </row>
    <row r="10374" spans="1:2" x14ac:dyDescent="0.25">
      <c r="A10374" s="33">
        <v>43191607</v>
      </c>
      <c r="B10374" s="34" t="s">
        <v>18108</v>
      </c>
    </row>
    <row r="10375" spans="1:2" x14ac:dyDescent="0.25">
      <c r="A10375" s="33">
        <v>43191608</v>
      </c>
      <c r="B10375" s="34" t="s">
        <v>756</v>
      </c>
    </row>
    <row r="10376" spans="1:2" x14ac:dyDescent="0.25">
      <c r="A10376" s="33">
        <v>43191609</v>
      </c>
      <c r="B10376" s="34" t="s">
        <v>5620</v>
      </c>
    </row>
    <row r="10377" spans="1:2" x14ac:dyDescent="0.25">
      <c r="A10377" s="33">
        <v>43191610</v>
      </c>
      <c r="B10377" s="34" t="s">
        <v>193</v>
      </c>
    </row>
    <row r="10378" spans="1:2" x14ac:dyDescent="0.25">
      <c r="A10378" s="33">
        <v>43191611</v>
      </c>
      <c r="B10378" s="34" t="s">
        <v>8700</v>
      </c>
    </row>
    <row r="10379" spans="1:2" x14ac:dyDescent="0.25">
      <c r="A10379" s="33">
        <v>43191612</v>
      </c>
      <c r="B10379" s="34" t="s">
        <v>11168</v>
      </c>
    </row>
    <row r="10380" spans="1:2" x14ac:dyDescent="0.25">
      <c r="A10380" s="33">
        <v>43191614</v>
      </c>
      <c r="B10380" s="34" t="s">
        <v>12740</v>
      </c>
    </row>
    <row r="10381" spans="1:2" x14ac:dyDescent="0.25">
      <c r="A10381" s="33">
        <v>43191615</v>
      </c>
      <c r="B10381" s="34" t="s">
        <v>4391</v>
      </c>
    </row>
    <row r="10382" spans="1:2" x14ac:dyDescent="0.25">
      <c r="A10382" s="33">
        <v>43191616</v>
      </c>
      <c r="B10382" s="34" t="s">
        <v>11638</v>
      </c>
    </row>
    <row r="10383" spans="1:2" x14ac:dyDescent="0.25">
      <c r="A10383" s="33">
        <v>43191618</v>
      </c>
      <c r="B10383" s="34" t="s">
        <v>1057</v>
      </c>
    </row>
    <row r="10384" spans="1:2" x14ac:dyDescent="0.25">
      <c r="A10384" s="33">
        <v>43191619</v>
      </c>
      <c r="B10384" s="34" t="s">
        <v>2783</v>
      </c>
    </row>
    <row r="10385" spans="1:2" x14ac:dyDescent="0.25">
      <c r="A10385" s="33">
        <v>43191621</v>
      </c>
      <c r="B10385" s="34" t="s">
        <v>2289</v>
      </c>
    </row>
    <row r="10386" spans="1:2" x14ac:dyDescent="0.25">
      <c r="A10386" s="33">
        <v>43191622</v>
      </c>
      <c r="B10386" s="34" t="s">
        <v>9763</v>
      </c>
    </row>
    <row r="10387" spans="1:2" x14ac:dyDescent="0.25">
      <c r="A10387" s="33">
        <v>43191623</v>
      </c>
      <c r="B10387" s="34" t="s">
        <v>3776</v>
      </c>
    </row>
    <row r="10388" spans="1:2" x14ac:dyDescent="0.25">
      <c r="A10388" s="33">
        <v>43191624</v>
      </c>
      <c r="B10388" s="34" t="s">
        <v>788</v>
      </c>
    </row>
    <row r="10389" spans="1:2" x14ac:dyDescent="0.25">
      <c r="A10389" s="33">
        <v>43191625</v>
      </c>
      <c r="B10389" s="34" t="s">
        <v>16526</v>
      </c>
    </row>
    <row r="10390" spans="1:2" x14ac:dyDescent="0.25">
      <c r="A10390" s="33">
        <v>43191626</v>
      </c>
      <c r="B10390" s="34" t="s">
        <v>8156</v>
      </c>
    </row>
    <row r="10391" spans="1:2" x14ac:dyDescent="0.25">
      <c r="A10391" s="33">
        <v>43191627</v>
      </c>
      <c r="B10391" s="34" t="s">
        <v>1393</v>
      </c>
    </row>
    <row r="10392" spans="1:2" x14ac:dyDescent="0.25">
      <c r="A10392" s="33">
        <v>43191628</v>
      </c>
      <c r="B10392" s="34" t="s">
        <v>9317</v>
      </c>
    </row>
    <row r="10393" spans="1:2" x14ac:dyDescent="0.25">
      <c r="A10393" s="33">
        <v>43191629</v>
      </c>
      <c r="B10393" s="34" t="s">
        <v>17937</v>
      </c>
    </row>
    <row r="10394" spans="1:2" x14ac:dyDescent="0.25">
      <c r="A10394" s="33">
        <v>43191630</v>
      </c>
      <c r="B10394" s="34" t="s">
        <v>6136</v>
      </c>
    </row>
    <row r="10395" spans="1:2" x14ac:dyDescent="0.25">
      <c r="A10395" s="33">
        <v>43201401</v>
      </c>
      <c r="B10395" s="34" t="s">
        <v>13998</v>
      </c>
    </row>
    <row r="10396" spans="1:2" x14ac:dyDescent="0.25">
      <c r="A10396" s="33">
        <v>43201402</v>
      </c>
      <c r="B10396" s="34" t="s">
        <v>6997</v>
      </c>
    </row>
    <row r="10397" spans="1:2" x14ac:dyDescent="0.25">
      <c r="A10397" s="33">
        <v>43201403</v>
      </c>
      <c r="B10397" s="34" t="s">
        <v>17074</v>
      </c>
    </row>
    <row r="10398" spans="1:2" x14ac:dyDescent="0.25">
      <c r="A10398" s="33">
        <v>43201404</v>
      </c>
      <c r="B10398" s="34" t="s">
        <v>11862</v>
      </c>
    </row>
    <row r="10399" spans="1:2" x14ac:dyDescent="0.25">
      <c r="A10399" s="33">
        <v>43201405</v>
      </c>
      <c r="B10399" s="34" t="s">
        <v>15224</v>
      </c>
    </row>
    <row r="10400" spans="1:2" x14ac:dyDescent="0.25">
      <c r="A10400" s="33">
        <v>43201406</v>
      </c>
      <c r="B10400" s="34" t="s">
        <v>961</v>
      </c>
    </row>
    <row r="10401" spans="1:2" x14ac:dyDescent="0.25">
      <c r="A10401" s="33">
        <v>43201407</v>
      </c>
      <c r="B10401" s="34" t="s">
        <v>13315</v>
      </c>
    </row>
    <row r="10402" spans="1:2" x14ac:dyDescent="0.25">
      <c r="A10402" s="33">
        <v>43201408</v>
      </c>
      <c r="B10402" s="34" t="s">
        <v>2672</v>
      </c>
    </row>
    <row r="10403" spans="1:2" x14ac:dyDescent="0.25">
      <c r="A10403" s="33">
        <v>43201409</v>
      </c>
      <c r="B10403" s="34" t="s">
        <v>557</v>
      </c>
    </row>
    <row r="10404" spans="1:2" x14ac:dyDescent="0.25">
      <c r="A10404" s="33">
        <v>43201410</v>
      </c>
      <c r="B10404" s="34" t="s">
        <v>4592</v>
      </c>
    </row>
    <row r="10405" spans="1:2" x14ac:dyDescent="0.25">
      <c r="A10405" s="33">
        <v>43201501</v>
      </c>
      <c r="B10405" s="34" t="s">
        <v>2543</v>
      </c>
    </row>
    <row r="10406" spans="1:2" x14ac:dyDescent="0.25">
      <c r="A10406" s="33">
        <v>43201502</v>
      </c>
      <c r="B10406" s="34" t="s">
        <v>11108</v>
      </c>
    </row>
    <row r="10407" spans="1:2" x14ac:dyDescent="0.25">
      <c r="A10407" s="33">
        <v>43201503</v>
      </c>
      <c r="B10407" s="34" t="s">
        <v>10737</v>
      </c>
    </row>
    <row r="10408" spans="1:2" x14ac:dyDescent="0.25">
      <c r="A10408" s="33">
        <v>43201507</v>
      </c>
      <c r="B10408" s="34" t="s">
        <v>4387</v>
      </c>
    </row>
    <row r="10409" spans="1:2" x14ac:dyDescent="0.25">
      <c r="A10409" s="33">
        <v>43201508</v>
      </c>
      <c r="B10409" s="34" t="s">
        <v>10595</v>
      </c>
    </row>
    <row r="10410" spans="1:2" x14ac:dyDescent="0.25">
      <c r="A10410" s="33">
        <v>43201509</v>
      </c>
      <c r="B10410" s="34" t="s">
        <v>12020</v>
      </c>
    </row>
    <row r="10411" spans="1:2" x14ac:dyDescent="0.25">
      <c r="A10411" s="33">
        <v>43201513</v>
      </c>
      <c r="B10411" s="34" t="s">
        <v>14996</v>
      </c>
    </row>
    <row r="10412" spans="1:2" x14ac:dyDescent="0.25">
      <c r="A10412" s="33">
        <v>43201522</v>
      </c>
      <c r="B10412" s="34" t="s">
        <v>4750</v>
      </c>
    </row>
    <row r="10413" spans="1:2" x14ac:dyDescent="0.25">
      <c r="A10413" s="33">
        <v>43201531</v>
      </c>
      <c r="B10413" s="34" t="s">
        <v>16457</v>
      </c>
    </row>
    <row r="10414" spans="1:2" x14ac:dyDescent="0.25">
      <c r="A10414" s="33">
        <v>43201533</v>
      </c>
      <c r="B10414" s="34" t="s">
        <v>6230</v>
      </c>
    </row>
    <row r="10415" spans="1:2" x14ac:dyDescent="0.25">
      <c r="A10415" s="33">
        <v>43201534</v>
      </c>
      <c r="B10415" s="34" t="s">
        <v>1643</v>
      </c>
    </row>
    <row r="10416" spans="1:2" x14ac:dyDescent="0.25">
      <c r="A10416" s="33">
        <v>43201535</v>
      </c>
      <c r="B10416" s="34" t="s">
        <v>4861</v>
      </c>
    </row>
    <row r="10417" spans="1:2" x14ac:dyDescent="0.25">
      <c r="A10417" s="33">
        <v>43201537</v>
      </c>
      <c r="B10417" s="34" t="s">
        <v>18220</v>
      </c>
    </row>
    <row r="10418" spans="1:2" x14ac:dyDescent="0.25">
      <c r="A10418" s="33">
        <v>43201538</v>
      </c>
      <c r="B10418" s="34" t="s">
        <v>18097</v>
      </c>
    </row>
    <row r="10419" spans="1:2" x14ac:dyDescent="0.25">
      <c r="A10419" s="33">
        <v>43201539</v>
      </c>
      <c r="B10419" s="34" t="s">
        <v>2140</v>
      </c>
    </row>
    <row r="10420" spans="1:2" x14ac:dyDescent="0.25">
      <c r="A10420" s="33">
        <v>43201540</v>
      </c>
      <c r="B10420" s="34" t="s">
        <v>18843</v>
      </c>
    </row>
    <row r="10421" spans="1:2" x14ac:dyDescent="0.25">
      <c r="A10421" s="33">
        <v>43201541</v>
      </c>
      <c r="B10421" s="34" t="s">
        <v>6279</v>
      </c>
    </row>
    <row r="10422" spans="1:2" x14ac:dyDescent="0.25">
      <c r="A10422" s="33">
        <v>43201542</v>
      </c>
      <c r="B10422" s="34" t="s">
        <v>15270</v>
      </c>
    </row>
    <row r="10423" spans="1:2" x14ac:dyDescent="0.25">
      <c r="A10423" s="33">
        <v>43201543</v>
      </c>
      <c r="B10423" s="34" t="s">
        <v>11374</v>
      </c>
    </row>
    <row r="10424" spans="1:2" x14ac:dyDescent="0.25">
      <c r="A10424" s="33">
        <v>43201544</v>
      </c>
      <c r="B10424" s="34" t="s">
        <v>12189</v>
      </c>
    </row>
    <row r="10425" spans="1:2" x14ac:dyDescent="0.25">
      <c r="A10425" s="33">
        <v>43201545</v>
      </c>
      <c r="B10425" s="34" t="s">
        <v>17218</v>
      </c>
    </row>
    <row r="10426" spans="1:2" x14ac:dyDescent="0.25">
      <c r="A10426" s="33">
        <v>43201546</v>
      </c>
      <c r="B10426" s="34" t="s">
        <v>10357</v>
      </c>
    </row>
    <row r="10427" spans="1:2" x14ac:dyDescent="0.25">
      <c r="A10427" s="33">
        <v>43201547</v>
      </c>
      <c r="B10427" s="34" t="s">
        <v>8165</v>
      </c>
    </row>
    <row r="10428" spans="1:2" x14ac:dyDescent="0.25">
      <c r="A10428" s="33">
        <v>43201549</v>
      </c>
      <c r="B10428" s="34" t="s">
        <v>14880</v>
      </c>
    </row>
    <row r="10429" spans="1:2" x14ac:dyDescent="0.25">
      <c r="A10429" s="33">
        <v>43201550</v>
      </c>
      <c r="B10429" s="34" t="s">
        <v>7023</v>
      </c>
    </row>
    <row r="10430" spans="1:2" x14ac:dyDescent="0.25">
      <c r="A10430" s="33">
        <v>43201552</v>
      </c>
      <c r="B10430" s="34" t="s">
        <v>17598</v>
      </c>
    </row>
    <row r="10431" spans="1:2" x14ac:dyDescent="0.25">
      <c r="A10431" s="33">
        <v>43201553</v>
      </c>
      <c r="B10431" s="34" t="s">
        <v>18357</v>
      </c>
    </row>
    <row r="10432" spans="1:2" x14ac:dyDescent="0.25">
      <c r="A10432" s="33">
        <v>43201601</v>
      </c>
      <c r="B10432" s="34" t="s">
        <v>15971</v>
      </c>
    </row>
    <row r="10433" spans="1:2" x14ac:dyDescent="0.25">
      <c r="A10433" s="33">
        <v>43201602</v>
      </c>
      <c r="B10433" s="34" t="s">
        <v>3619</v>
      </c>
    </row>
    <row r="10434" spans="1:2" x14ac:dyDescent="0.25">
      <c r="A10434" s="33">
        <v>43201603</v>
      </c>
      <c r="B10434" s="34" t="s">
        <v>17779</v>
      </c>
    </row>
    <row r="10435" spans="1:2" x14ac:dyDescent="0.25">
      <c r="A10435" s="33">
        <v>43201604</v>
      </c>
      <c r="B10435" s="34" t="s">
        <v>4018</v>
      </c>
    </row>
    <row r="10436" spans="1:2" x14ac:dyDescent="0.25">
      <c r="A10436" s="33">
        <v>43201605</v>
      </c>
      <c r="B10436" s="34" t="s">
        <v>18999</v>
      </c>
    </row>
    <row r="10437" spans="1:2" x14ac:dyDescent="0.25">
      <c r="A10437" s="33">
        <v>43201608</v>
      </c>
      <c r="B10437" s="34" t="s">
        <v>6511</v>
      </c>
    </row>
    <row r="10438" spans="1:2" x14ac:dyDescent="0.25">
      <c r="A10438" s="33">
        <v>43201609</v>
      </c>
      <c r="B10438" s="34" t="s">
        <v>16270</v>
      </c>
    </row>
    <row r="10439" spans="1:2" x14ac:dyDescent="0.25">
      <c r="A10439" s="33">
        <v>43201610</v>
      </c>
      <c r="B10439" s="34" t="s">
        <v>11494</v>
      </c>
    </row>
    <row r="10440" spans="1:2" x14ac:dyDescent="0.25">
      <c r="A10440" s="33">
        <v>43201611</v>
      </c>
      <c r="B10440" s="34" t="s">
        <v>10062</v>
      </c>
    </row>
    <row r="10441" spans="1:2" x14ac:dyDescent="0.25">
      <c r="A10441" s="33">
        <v>43201612</v>
      </c>
      <c r="B10441" s="34" t="s">
        <v>3419</v>
      </c>
    </row>
    <row r="10442" spans="1:2" x14ac:dyDescent="0.25">
      <c r="A10442" s="33">
        <v>43201614</v>
      </c>
      <c r="B10442" s="34" t="s">
        <v>13866</v>
      </c>
    </row>
    <row r="10443" spans="1:2" x14ac:dyDescent="0.25">
      <c r="A10443" s="33">
        <v>43201615</v>
      </c>
      <c r="B10443" s="34" t="s">
        <v>4141</v>
      </c>
    </row>
    <row r="10444" spans="1:2" x14ac:dyDescent="0.25">
      <c r="A10444" s="33">
        <v>43201616</v>
      </c>
      <c r="B10444" s="34" t="s">
        <v>10473</v>
      </c>
    </row>
    <row r="10445" spans="1:2" x14ac:dyDescent="0.25">
      <c r="A10445" s="33">
        <v>43201801</v>
      </c>
      <c r="B10445" s="34" t="s">
        <v>4016</v>
      </c>
    </row>
    <row r="10446" spans="1:2" x14ac:dyDescent="0.25">
      <c r="A10446" s="33">
        <v>43201802</v>
      </c>
      <c r="B10446" s="34" t="s">
        <v>17119</v>
      </c>
    </row>
    <row r="10447" spans="1:2" x14ac:dyDescent="0.25">
      <c r="A10447" s="33">
        <v>43201803</v>
      </c>
      <c r="B10447" s="34" t="s">
        <v>16987</v>
      </c>
    </row>
    <row r="10448" spans="1:2" x14ac:dyDescent="0.25">
      <c r="A10448" s="33">
        <v>43201806</v>
      </c>
      <c r="B10448" s="34" t="s">
        <v>7862</v>
      </c>
    </row>
    <row r="10449" spans="1:2" x14ac:dyDescent="0.25">
      <c r="A10449" s="33">
        <v>43201807</v>
      </c>
      <c r="B10449" s="34" t="s">
        <v>6619</v>
      </c>
    </row>
    <row r="10450" spans="1:2" x14ac:dyDescent="0.25">
      <c r="A10450" s="33">
        <v>43201808</v>
      </c>
      <c r="B10450" s="34" t="s">
        <v>4227</v>
      </c>
    </row>
    <row r="10451" spans="1:2" x14ac:dyDescent="0.25">
      <c r="A10451" s="33">
        <v>43201809</v>
      </c>
      <c r="B10451" s="34" t="s">
        <v>9731</v>
      </c>
    </row>
    <row r="10452" spans="1:2" x14ac:dyDescent="0.25">
      <c r="A10452" s="33">
        <v>43201810</v>
      </c>
      <c r="B10452" s="34" t="s">
        <v>4189</v>
      </c>
    </row>
    <row r="10453" spans="1:2" x14ac:dyDescent="0.25">
      <c r="A10453" s="33">
        <v>43201811</v>
      </c>
      <c r="B10453" s="34" t="s">
        <v>13450</v>
      </c>
    </row>
    <row r="10454" spans="1:2" x14ac:dyDescent="0.25">
      <c r="A10454" s="33">
        <v>43201812</v>
      </c>
      <c r="B10454" s="34" t="s">
        <v>3083</v>
      </c>
    </row>
    <row r="10455" spans="1:2" x14ac:dyDescent="0.25">
      <c r="A10455" s="33">
        <v>43201813</v>
      </c>
      <c r="B10455" s="34" t="s">
        <v>6046</v>
      </c>
    </row>
    <row r="10456" spans="1:2" x14ac:dyDescent="0.25">
      <c r="A10456" s="33">
        <v>43201814</v>
      </c>
      <c r="B10456" s="34" t="s">
        <v>2791</v>
      </c>
    </row>
    <row r="10457" spans="1:2" x14ac:dyDescent="0.25">
      <c r="A10457" s="33">
        <v>43201815</v>
      </c>
      <c r="B10457" s="34" t="s">
        <v>13454</v>
      </c>
    </row>
    <row r="10458" spans="1:2" x14ac:dyDescent="0.25">
      <c r="A10458" s="33">
        <v>43201902</v>
      </c>
      <c r="B10458" s="34" t="s">
        <v>9019</v>
      </c>
    </row>
    <row r="10459" spans="1:2" x14ac:dyDescent="0.25">
      <c r="A10459" s="33">
        <v>43201903</v>
      </c>
      <c r="B10459" s="34" t="s">
        <v>2055</v>
      </c>
    </row>
    <row r="10460" spans="1:2" x14ac:dyDescent="0.25">
      <c r="A10460" s="33">
        <v>43202001</v>
      </c>
      <c r="B10460" s="34" t="s">
        <v>1474</v>
      </c>
    </row>
    <row r="10461" spans="1:2" x14ac:dyDescent="0.25">
      <c r="A10461" s="33">
        <v>43202002</v>
      </c>
      <c r="B10461" s="34" t="s">
        <v>9804</v>
      </c>
    </row>
    <row r="10462" spans="1:2" x14ac:dyDescent="0.25">
      <c r="A10462" s="33">
        <v>43202003</v>
      </c>
      <c r="B10462" s="34" t="s">
        <v>4694</v>
      </c>
    </row>
    <row r="10463" spans="1:2" x14ac:dyDescent="0.25">
      <c r="A10463" s="33">
        <v>43202004</v>
      </c>
      <c r="B10463" s="34" t="s">
        <v>2497</v>
      </c>
    </row>
    <row r="10464" spans="1:2" x14ac:dyDescent="0.25">
      <c r="A10464" s="33">
        <v>43202005</v>
      </c>
      <c r="B10464" s="34" t="s">
        <v>16771</v>
      </c>
    </row>
    <row r="10465" spans="1:2" x14ac:dyDescent="0.25">
      <c r="A10465" s="33">
        <v>43202101</v>
      </c>
      <c r="B10465" s="34" t="s">
        <v>8568</v>
      </c>
    </row>
    <row r="10466" spans="1:2" x14ac:dyDescent="0.25">
      <c r="A10466" s="33">
        <v>43202102</v>
      </c>
      <c r="B10466" s="34" t="s">
        <v>4464</v>
      </c>
    </row>
    <row r="10467" spans="1:2" x14ac:dyDescent="0.25">
      <c r="A10467" s="33">
        <v>43202103</v>
      </c>
      <c r="B10467" s="34" t="s">
        <v>15468</v>
      </c>
    </row>
    <row r="10468" spans="1:2" x14ac:dyDescent="0.25">
      <c r="A10468" s="33">
        <v>43202104</v>
      </c>
      <c r="B10468" s="34" t="s">
        <v>1150</v>
      </c>
    </row>
    <row r="10469" spans="1:2" x14ac:dyDescent="0.25">
      <c r="A10469" s="33">
        <v>43202105</v>
      </c>
      <c r="B10469" s="34" t="s">
        <v>415</v>
      </c>
    </row>
    <row r="10470" spans="1:2" x14ac:dyDescent="0.25">
      <c r="A10470" s="33">
        <v>43202201</v>
      </c>
      <c r="B10470" s="34" t="s">
        <v>14734</v>
      </c>
    </row>
    <row r="10471" spans="1:2" x14ac:dyDescent="0.25">
      <c r="A10471" s="33">
        <v>43202202</v>
      </c>
      <c r="B10471" s="34" t="s">
        <v>7258</v>
      </c>
    </row>
    <row r="10472" spans="1:2" x14ac:dyDescent="0.25">
      <c r="A10472" s="33">
        <v>43202204</v>
      </c>
      <c r="B10472" s="34" t="s">
        <v>623</v>
      </c>
    </row>
    <row r="10473" spans="1:2" x14ac:dyDescent="0.25">
      <c r="A10473" s="33">
        <v>43202205</v>
      </c>
      <c r="B10473" s="34" t="s">
        <v>14351</v>
      </c>
    </row>
    <row r="10474" spans="1:2" x14ac:dyDescent="0.25">
      <c r="A10474" s="33">
        <v>43202206</v>
      </c>
      <c r="B10474" s="34" t="s">
        <v>5567</v>
      </c>
    </row>
    <row r="10475" spans="1:2" x14ac:dyDescent="0.25">
      <c r="A10475" s="33">
        <v>43202207</v>
      </c>
      <c r="B10475" s="34" t="s">
        <v>1362</v>
      </c>
    </row>
    <row r="10476" spans="1:2" x14ac:dyDescent="0.25">
      <c r="A10476" s="33">
        <v>43202208</v>
      </c>
      <c r="B10476" s="34" t="s">
        <v>12300</v>
      </c>
    </row>
    <row r="10477" spans="1:2" x14ac:dyDescent="0.25">
      <c r="A10477" s="33">
        <v>43202209</v>
      </c>
      <c r="B10477" s="34" t="s">
        <v>7911</v>
      </c>
    </row>
    <row r="10478" spans="1:2" x14ac:dyDescent="0.25">
      <c r="A10478" s="33">
        <v>43202210</v>
      </c>
      <c r="B10478" s="34" t="s">
        <v>4353</v>
      </c>
    </row>
    <row r="10479" spans="1:2" x14ac:dyDescent="0.25">
      <c r="A10479" s="33">
        <v>43202211</v>
      </c>
      <c r="B10479" s="34" t="s">
        <v>12640</v>
      </c>
    </row>
    <row r="10480" spans="1:2" x14ac:dyDescent="0.25">
      <c r="A10480" s="33">
        <v>43202212</v>
      </c>
      <c r="B10480" s="34" t="s">
        <v>4929</v>
      </c>
    </row>
    <row r="10481" spans="1:2" x14ac:dyDescent="0.25">
      <c r="A10481" s="33">
        <v>43202213</v>
      </c>
      <c r="B10481" s="34" t="s">
        <v>9338</v>
      </c>
    </row>
    <row r="10482" spans="1:2" x14ac:dyDescent="0.25">
      <c r="A10482" s="33">
        <v>43202214</v>
      </c>
      <c r="B10482" s="34" t="s">
        <v>18855</v>
      </c>
    </row>
    <row r="10483" spans="1:2" x14ac:dyDescent="0.25">
      <c r="A10483" s="33">
        <v>43211501</v>
      </c>
      <c r="B10483" s="34" t="s">
        <v>16154</v>
      </c>
    </row>
    <row r="10484" spans="1:2" x14ac:dyDescent="0.25">
      <c r="A10484" s="33">
        <v>43211502</v>
      </c>
      <c r="B10484" s="34" t="s">
        <v>14439</v>
      </c>
    </row>
    <row r="10485" spans="1:2" x14ac:dyDescent="0.25">
      <c r="A10485" s="33">
        <v>43211503</v>
      </c>
      <c r="B10485" s="34" t="s">
        <v>13790</v>
      </c>
    </row>
    <row r="10486" spans="1:2" x14ac:dyDescent="0.25">
      <c r="A10486" s="33">
        <v>43211504</v>
      </c>
      <c r="B10486" s="34" t="s">
        <v>15859</v>
      </c>
    </row>
    <row r="10487" spans="1:2" x14ac:dyDescent="0.25">
      <c r="A10487" s="33">
        <v>43211505</v>
      </c>
      <c r="B10487" s="34" t="s">
        <v>796</v>
      </c>
    </row>
    <row r="10488" spans="1:2" x14ac:dyDescent="0.25">
      <c r="A10488" s="33">
        <v>43211506</v>
      </c>
      <c r="B10488" s="34" t="s">
        <v>9285</v>
      </c>
    </row>
    <row r="10489" spans="1:2" x14ac:dyDescent="0.25">
      <c r="A10489" s="33">
        <v>43211507</v>
      </c>
      <c r="B10489" s="34" t="s">
        <v>210</v>
      </c>
    </row>
    <row r="10490" spans="1:2" x14ac:dyDescent="0.25">
      <c r="A10490" s="33">
        <v>43211508</v>
      </c>
      <c r="B10490" s="34" t="s">
        <v>7287</v>
      </c>
    </row>
    <row r="10491" spans="1:2" x14ac:dyDescent="0.25">
      <c r="A10491" s="33">
        <v>43211509</v>
      </c>
      <c r="B10491" s="34" t="s">
        <v>7835</v>
      </c>
    </row>
    <row r="10492" spans="1:2" x14ac:dyDescent="0.25">
      <c r="A10492" s="33">
        <v>43211510</v>
      </c>
      <c r="B10492" s="34" t="s">
        <v>4693</v>
      </c>
    </row>
    <row r="10493" spans="1:2" x14ac:dyDescent="0.25">
      <c r="A10493" s="33">
        <v>43211511</v>
      </c>
      <c r="B10493" s="34" t="s">
        <v>2132</v>
      </c>
    </row>
    <row r="10494" spans="1:2" x14ac:dyDescent="0.25">
      <c r="A10494" s="33">
        <v>43211512</v>
      </c>
      <c r="B10494" s="34" t="s">
        <v>12028</v>
      </c>
    </row>
    <row r="10495" spans="1:2" x14ac:dyDescent="0.25">
      <c r="A10495" s="33">
        <v>43211601</v>
      </c>
      <c r="B10495" s="34" t="s">
        <v>4949</v>
      </c>
    </row>
    <row r="10496" spans="1:2" x14ac:dyDescent="0.25">
      <c r="A10496" s="33">
        <v>43211602</v>
      </c>
      <c r="B10496" s="34" t="s">
        <v>12066</v>
      </c>
    </row>
    <row r="10497" spans="1:2" x14ac:dyDescent="0.25">
      <c r="A10497" s="33">
        <v>43211603</v>
      </c>
      <c r="B10497" s="34" t="s">
        <v>13560</v>
      </c>
    </row>
    <row r="10498" spans="1:2" x14ac:dyDescent="0.25">
      <c r="A10498" s="33">
        <v>43211604</v>
      </c>
      <c r="B10498" s="34" t="s">
        <v>18626</v>
      </c>
    </row>
    <row r="10499" spans="1:2" x14ac:dyDescent="0.25">
      <c r="A10499" s="33">
        <v>43211605</v>
      </c>
      <c r="B10499" s="34" t="s">
        <v>16697</v>
      </c>
    </row>
    <row r="10500" spans="1:2" x14ac:dyDescent="0.25">
      <c r="A10500" s="33">
        <v>43211606</v>
      </c>
      <c r="B10500" s="34" t="s">
        <v>5686</v>
      </c>
    </row>
    <row r="10501" spans="1:2" x14ac:dyDescent="0.25">
      <c r="A10501" s="33">
        <v>43211607</v>
      </c>
      <c r="B10501" s="34" t="s">
        <v>9349</v>
      </c>
    </row>
    <row r="10502" spans="1:2" x14ac:dyDescent="0.25">
      <c r="A10502" s="33">
        <v>43211608</v>
      </c>
      <c r="B10502" s="34" t="s">
        <v>12531</v>
      </c>
    </row>
    <row r="10503" spans="1:2" x14ac:dyDescent="0.25">
      <c r="A10503" s="33">
        <v>43211609</v>
      </c>
      <c r="B10503" s="34" t="s">
        <v>13915</v>
      </c>
    </row>
    <row r="10504" spans="1:2" x14ac:dyDescent="0.25">
      <c r="A10504" s="33">
        <v>43211701</v>
      </c>
      <c r="B10504" s="34" t="s">
        <v>4190</v>
      </c>
    </row>
    <row r="10505" spans="1:2" x14ac:dyDescent="0.25">
      <c r="A10505" s="33">
        <v>43211702</v>
      </c>
      <c r="B10505" s="34" t="s">
        <v>9696</v>
      </c>
    </row>
    <row r="10506" spans="1:2" x14ac:dyDescent="0.25">
      <c r="A10506" s="33">
        <v>43211704</v>
      </c>
      <c r="B10506" s="34" t="s">
        <v>10448</v>
      </c>
    </row>
    <row r="10507" spans="1:2" x14ac:dyDescent="0.25">
      <c r="A10507" s="33">
        <v>43211705</v>
      </c>
      <c r="B10507" s="34" t="s">
        <v>2948</v>
      </c>
    </row>
    <row r="10508" spans="1:2" x14ac:dyDescent="0.25">
      <c r="A10508" s="33">
        <v>43211706</v>
      </c>
      <c r="B10508" s="34" t="s">
        <v>5642</v>
      </c>
    </row>
    <row r="10509" spans="1:2" x14ac:dyDescent="0.25">
      <c r="A10509" s="33">
        <v>43211707</v>
      </c>
      <c r="B10509" s="34" t="s">
        <v>12678</v>
      </c>
    </row>
    <row r="10510" spans="1:2" x14ac:dyDescent="0.25">
      <c r="A10510" s="33">
        <v>43211708</v>
      </c>
      <c r="B10510" s="34" t="s">
        <v>3812</v>
      </c>
    </row>
    <row r="10511" spans="1:2" x14ac:dyDescent="0.25">
      <c r="A10511" s="33">
        <v>43211709</v>
      </c>
      <c r="B10511" s="34" t="s">
        <v>15493</v>
      </c>
    </row>
    <row r="10512" spans="1:2" x14ac:dyDescent="0.25">
      <c r="A10512" s="33">
        <v>43211710</v>
      </c>
      <c r="B10512" s="34" t="s">
        <v>7383</v>
      </c>
    </row>
    <row r="10513" spans="1:2" x14ac:dyDescent="0.25">
      <c r="A10513" s="33">
        <v>43211711</v>
      </c>
      <c r="B10513" s="34" t="s">
        <v>11427</v>
      </c>
    </row>
    <row r="10514" spans="1:2" x14ac:dyDescent="0.25">
      <c r="A10514" s="33">
        <v>43211712</v>
      </c>
      <c r="B10514" s="34" t="s">
        <v>3118</v>
      </c>
    </row>
    <row r="10515" spans="1:2" x14ac:dyDescent="0.25">
      <c r="A10515" s="33">
        <v>43211713</v>
      </c>
      <c r="B10515" s="34" t="s">
        <v>18332</v>
      </c>
    </row>
    <row r="10516" spans="1:2" x14ac:dyDescent="0.25">
      <c r="A10516" s="33">
        <v>43211714</v>
      </c>
      <c r="B10516" s="34" t="s">
        <v>16348</v>
      </c>
    </row>
    <row r="10517" spans="1:2" x14ac:dyDescent="0.25">
      <c r="A10517" s="33">
        <v>43211715</v>
      </c>
      <c r="B10517" s="34" t="s">
        <v>10844</v>
      </c>
    </row>
    <row r="10518" spans="1:2" x14ac:dyDescent="0.25">
      <c r="A10518" s="33">
        <v>43211717</v>
      </c>
      <c r="B10518" s="34" t="s">
        <v>16859</v>
      </c>
    </row>
    <row r="10519" spans="1:2" x14ac:dyDescent="0.25">
      <c r="A10519" s="33">
        <v>43211718</v>
      </c>
      <c r="B10519" s="34" t="s">
        <v>17139</v>
      </c>
    </row>
    <row r="10520" spans="1:2" x14ac:dyDescent="0.25">
      <c r="A10520" s="33">
        <v>43211719</v>
      </c>
      <c r="B10520" s="34" t="s">
        <v>6644</v>
      </c>
    </row>
    <row r="10521" spans="1:2" x14ac:dyDescent="0.25">
      <c r="A10521" s="33">
        <v>43211720</v>
      </c>
      <c r="B10521" s="34" t="s">
        <v>8394</v>
      </c>
    </row>
    <row r="10522" spans="1:2" x14ac:dyDescent="0.25">
      <c r="A10522" s="33">
        <v>43211721</v>
      </c>
      <c r="B10522" s="34" t="s">
        <v>3716</v>
      </c>
    </row>
    <row r="10523" spans="1:2" x14ac:dyDescent="0.25">
      <c r="A10523" s="33">
        <v>43211801</v>
      </c>
      <c r="B10523" s="34" t="s">
        <v>14912</v>
      </c>
    </row>
    <row r="10524" spans="1:2" x14ac:dyDescent="0.25">
      <c r="A10524" s="33">
        <v>43211802</v>
      </c>
      <c r="B10524" s="34" t="s">
        <v>13608</v>
      </c>
    </row>
    <row r="10525" spans="1:2" x14ac:dyDescent="0.25">
      <c r="A10525" s="33">
        <v>43211803</v>
      </c>
      <c r="B10525" s="34" t="s">
        <v>16035</v>
      </c>
    </row>
    <row r="10526" spans="1:2" x14ac:dyDescent="0.25">
      <c r="A10526" s="33">
        <v>43211804</v>
      </c>
      <c r="B10526" s="34" t="s">
        <v>785</v>
      </c>
    </row>
    <row r="10527" spans="1:2" x14ac:dyDescent="0.25">
      <c r="A10527" s="33">
        <v>43211805</v>
      </c>
      <c r="B10527" s="34" t="s">
        <v>8224</v>
      </c>
    </row>
    <row r="10528" spans="1:2" x14ac:dyDescent="0.25">
      <c r="A10528" s="33">
        <v>43211901</v>
      </c>
      <c r="B10528" s="34" t="s">
        <v>3993</v>
      </c>
    </row>
    <row r="10529" spans="1:2" x14ac:dyDescent="0.25">
      <c r="A10529" s="33">
        <v>43211902</v>
      </c>
      <c r="B10529" s="34" t="s">
        <v>16866</v>
      </c>
    </row>
    <row r="10530" spans="1:2" x14ac:dyDescent="0.25">
      <c r="A10530" s="33">
        <v>43211903</v>
      </c>
      <c r="B10530" s="34" t="s">
        <v>17767</v>
      </c>
    </row>
    <row r="10531" spans="1:2" x14ac:dyDescent="0.25">
      <c r="A10531" s="33">
        <v>43211904</v>
      </c>
      <c r="B10531" s="34" t="s">
        <v>18628</v>
      </c>
    </row>
    <row r="10532" spans="1:2" x14ac:dyDescent="0.25">
      <c r="A10532" s="33">
        <v>43211905</v>
      </c>
      <c r="B10532" s="34" t="s">
        <v>1327</v>
      </c>
    </row>
    <row r="10533" spans="1:2" x14ac:dyDescent="0.25">
      <c r="A10533" s="33">
        <v>43212001</v>
      </c>
      <c r="B10533" s="34" t="s">
        <v>16366</v>
      </c>
    </row>
    <row r="10534" spans="1:2" x14ac:dyDescent="0.25">
      <c r="A10534" s="33">
        <v>43212002</v>
      </c>
      <c r="B10534" s="34" t="s">
        <v>8980</v>
      </c>
    </row>
    <row r="10535" spans="1:2" x14ac:dyDescent="0.25">
      <c r="A10535" s="33">
        <v>43212101</v>
      </c>
      <c r="B10535" s="34" t="s">
        <v>17071</v>
      </c>
    </row>
    <row r="10536" spans="1:2" x14ac:dyDescent="0.25">
      <c r="A10536" s="33">
        <v>43212102</v>
      </c>
      <c r="B10536" s="34" t="s">
        <v>13323</v>
      </c>
    </row>
    <row r="10537" spans="1:2" x14ac:dyDescent="0.25">
      <c r="A10537" s="33">
        <v>43212103</v>
      </c>
      <c r="B10537" s="34" t="s">
        <v>14176</v>
      </c>
    </row>
    <row r="10538" spans="1:2" x14ac:dyDescent="0.25">
      <c r="A10538" s="33">
        <v>43212104</v>
      </c>
      <c r="B10538" s="34" t="s">
        <v>1925</v>
      </c>
    </row>
    <row r="10539" spans="1:2" x14ac:dyDescent="0.25">
      <c r="A10539" s="33">
        <v>43212105</v>
      </c>
      <c r="B10539" s="34" t="s">
        <v>11891</v>
      </c>
    </row>
    <row r="10540" spans="1:2" x14ac:dyDescent="0.25">
      <c r="A10540" s="33">
        <v>43212106</v>
      </c>
      <c r="B10540" s="34" t="s">
        <v>5489</v>
      </c>
    </row>
    <row r="10541" spans="1:2" x14ac:dyDescent="0.25">
      <c r="A10541" s="33">
        <v>43212107</v>
      </c>
      <c r="B10541" s="34" t="s">
        <v>8630</v>
      </c>
    </row>
    <row r="10542" spans="1:2" x14ac:dyDescent="0.25">
      <c r="A10542" s="33">
        <v>43212108</v>
      </c>
      <c r="B10542" s="34" t="s">
        <v>18654</v>
      </c>
    </row>
    <row r="10543" spans="1:2" x14ac:dyDescent="0.25">
      <c r="A10543" s="33">
        <v>43212109</v>
      </c>
      <c r="B10543" s="34" t="s">
        <v>17051</v>
      </c>
    </row>
    <row r="10544" spans="1:2" x14ac:dyDescent="0.25">
      <c r="A10544" s="33">
        <v>43212110</v>
      </c>
      <c r="B10544" s="34" t="s">
        <v>1733</v>
      </c>
    </row>
    <row r="10545" spans="1:2" x14ac:dyDescent="0.25">
      <c r="A10545" s="33">
        <v>43212111</v>
      </c>
      <c r="B10545" s="34" t="s">
        <v>755</v>
      </c>
    </row>
    <row r="10546" spans="1:2" x14ac:dyDescent="0.25">
      <c r="A10546" s="33">
        <v>43212112</v>
      </c>
      <c r="B10546" s="34" t="s">
        <v>15981</v>
      </c>
    </row>
    <row r="10547" spans="1:2" x14ac:dyDescent="0.25">
      <c r="A10547" s="33">
        <v>43212113</v>
      </c>
      <c r="B10547" s="34" t="s">
        <v>13384</v>
      </c>
    </row>
    <row r="10548" spans="1:2" x14ac:dyDescent="0.25">
      <c r="A10548" s="33">
        <v>43212114</v>
      </c>
      <c r="B10548" s="34" t="s">
        <v>2504</v>
      </c>
    </row>
    <row r="10549" spans="1:2" x14ac:dyDescent="0.25">
      <c r="A10549" s="33">
        <v>43221501</v>
      </c>
      <c r="B10549" s="34" t="s">
        <v>14976</v>
      </c>
    </row>
    <row r="10550" spans="1:2" x14ac:dyDescent="0.25">
      <c r="A10550" s="33">
        <v>43221502</v>
      </c>
      <c r="B10550" s="34" t="s">
        <v>16834</v>
      </c>
    </row>
    <row r="10551" spans="1:2" x14ac:dyDescent="0.25">
      <c r="A10551" s="33">
        <v>43221503</v>
      </c>
      <c r="B10551" s="34" t="s">
        <v>17805</v>
      </c>
    </row>
    <row r="10552" spans="1:2" x14ac:dyDescent="0.25">
      <c r="A10552" s="33">
        <v>43221504</v>
      </c>
      <c r="B10552" s="34" t="s">
        <v>13855</v>
      </c>
    </row>
    <row r="10553" spans="1:2" x14ac:dyDescent="0.25">
      <c r="A10553" s="33">
        <v>43221505</v>
      </c>
      <c r="B10553" s="34" t="s">
        <v>314</v>
      </c>
    </row>
    <row r="10554" spans="1:2" x14ac:dyDescent="0.25">
      <c r="A10554" s="33">
        <v>43221506</v>
      </c>
      <c r="B10554" s="34" t="s">
        <v>12895</v>
      </c>
    </row>
    <row r="10555" spans="1:2" x14ac:dyDescent="0.25">
      <c r="A10555" s="33">
        <v>43221507</v>
      </c>
      <c r="B10555" s="34" t="s">
        <v>9787</v>
      </c>
    </row>
    <row r="10556" spans="1:2" x14ac:dyDescent="0.25">
      <c r="A10556" s="33">
        <v>43221508</v>
      </c>
      <c r="B10556" s="34" t="s">
        <v>15203</v>
      </c>
    </row>
    <row r="10557" spans="1:2" x14ac:dyDescent="0.25">
      <c r="A10557" s="33">
        <v>43221509</v>
      </c>
      <c r="B10557" s="34" t="s">
        <v>3544</v>
      </c>
    </row>
    <row r="10558" spans="1:2" x14ac:dyDescent="0.25">
      <c r="A10558" s="33">
        <v>43221510</v>
      </c>
      <c r="B10558" s="34" t="s">
        <v>9838</v>
      </c>
    </row>
    <row r="10559" spans="1:2" x14ac:dyDescent="0.25">
      <c r="A10559" s="33">
        <v>43221513</v>
      </c>
      <c r="B10559" s="34" t="s">
        <v>5863</v>
      </c>
    </row>
    <row r="10560" spans="1:2" x14ac:dyDescent="0.25">
      <c r="A10560" s="33">
        <v>43221514</v>
      </c>
      <c r="B10560" s="34" t="s">
        <v>6706</v>
      </c>
    </row>
    <row r="10561" spans="1:2" x14ac:dyDescent="0.25">
      <c r="A10561" s="33">
        <v>43221515</v>
      </c>
      <c r="B10561" s="34" t="s">
        <v>8215</v>
      </c>
    </row>
    <row r="10562" spans="1:2" x14ac:dyDescent="0.25">
      <c r="A10562" s="33">
        <v>43221516</v>
      </c>
      <c r="B10562" s="34" t="s">
        <v>13529</v>
      </c>
    </row>
    <row r="10563" spans="1:2" x14ac:dyDescent="0.25">
      <c r="A10563" s="33">
        <v>43221517</v>
      </c>
      <c r="B10563" s="34" t="s">
        <v>542</v>
      </c>
    </row>
    <row r="10564" spans="1:2" x14ac:dyDescent="0.25">
      <c r="A10564" s="33">
        <v>43221518</v>
      </c>
      <c r="B10564" s="34" t="s">
        <v>15195</v>
      </c>
    </row>
    <row r="10565" spans="1:2" x14ac:dyDescent="0.25">
      <c r="A10565" s="33">
        <v>43221519</v>
      </c>
      <c r="B10565" s="34" t="s">
        <v>9017</v>
      </c>
    </row>
    <row r="10566" spans="1:2" x14ac:dyDescent="0.25">
      <c r="A10566" s="33">
        <v>43221520</v>
      </c>
      <c r="B10566" s="34" t="s">
        <v>13585</v>
      </c>
    </row>
    <row r="10567" spans="1:2" x14ac:dyDescent="0.25">
      <c r="A10567" s="33">
        <v>43221521</v>
      </c>
      <c r="B10567" s="34" t="s">
        <v>7951</v>
      </c>
    </row>
    <row r="10568" spans="1:2" x14ac:dyDescent="0.25">
      <c r="A10568" s="33">
        <v>43221522</v>
      </c>
      <c r="B10568" s="34" t="s">
        <v>3784</v>
      </c>
    </row>
    <row r="10569" spans="1:2" x14ac:dyDescent="0.25">
      <c r="A10569" s="33">
        <v>43221523</v>
      </c>
      <c r="B10569" s="34" t="s">
        <v>9376</v>
      </c>
    </row>
    <row r="10570" spans="1:2" x14ac:dyDescent="0.25">
      <c r="A10570" s="33">
        <v>43221524</v>
      </c>
      <c r="B10570" s="34" t="s">
        <v>6365</v>
      </c>
    </row>
    <row r="10571" spans="1:2" x14ac:dyDescent="0.25">
      <c r="A10571" s="33">
        <v>43221525</v>
      </c>
      <c r="B10571" s="34" t="s">
        <v>18345</v>
      </c>
    </row>
    <row r="10572" spans="1:2" x14ac:dyDescent="0.25">
      <c r="A10572" s="33">
        <v>43221526</v>
      </c>
      <c r="B10572" s="34" t="s">
        <v>11167</v>
      </c>
    </row>
    <row r="10573" spans="1:2" x14ac:dyDescent="0.25">
      <c r="A10573" s="33">
        <v>43221601</v>
      </c>
      <c r="B10573" s="34" t="s">
        <v>14783</v>
      </c>
    </row>
    <row r="10574" spans="1:2" x14ac:dyDescent="0.25">
      <c r="A10574" s="33">
        <v>43221602</v>
      </c>
      <c r="B10574" s="34" t="s">
        <v>6417</v>
      </c>
    </row>
    <row r="10575" spans="1:2" x14ac:dyDescent="0.25">
      <c r="A10575" s="33">
        <v>43221603</v>
      </c>
      <c r="B10575" s="34" t="s">
        <v>10929</v>
      </c>
    </row>
    <row r="10576" spans="1:2" x14ac:dyDescent="0.25">
      <c r="A10576" s="33">
        <v>43221701</v>
      </c>
      <c r="B10576" s="34" t="s">
        <v>12750</v>
      </c>
    </row>
    <row r="10577" spans="1:2" x14ac:dyDescent="0.25">
      <c r="A10577" s="33">
        <v>43221702</v>
      </c>
      <c r="B10577" s="34" t="s">
        <v>4452</v>
      </c>
    </row>
    <row r="10578" spans="1:2" x14ac:dyDescent="0.25">
      <c r="A10578" s="33">
        <v>43221703</v>
      </c>
      <c r="B10578" s="34" t="s">
        <v>3919</v>
      </c>
    </row>
    <row r="10579" spans="1:2" x14ac:dyDescent="0.25">
      <c r="A10579" s="33">
        <v>43221704</v>
      </c>
      <c r="B10579" s="34" t="s">
        <v>8941</v>
      </c>
    </row>
    <row r="10580" spans="1:2" x14ac:dyDescent="0.25">
      <c r="A10580" s="33">
        <v>43221705</v>
      </c>
      <c r="B10580" s="34" t="s">
        <v>1857</v>
      </c>
    </row>
    <row r="10581" spans="1:2" x14ac:dyDescent="0.25">
      <c r="A10581" s="33">
        <v>43221706</v>
      </c>
      <c r="B10581" s="34" t="s">
        <v>209</v>
      </c>
    </row>
    <row r="10582" spans="1:2" x14ac:dyDescent="0.25">
      <c r="A10582" s="33">
        <v>43221707</v>
      </c>
      <c r="B10582" s="34" t="s">
        <v>11183</v>
      </c>
    </row>
    <row r="10583" spans="1:2" x14ac:dyDescent="0.25">
      <c r="A10583" s="33">
        <v>43221708</v>
      </c>
      <c r="B10583" s="34" t="s">
        <v>12466</v>
      </c>
    </row>
    <row r="10584" spans="1:2" x14ac:dyDescent="0.25">
      <c r="A10584" s="33">
        <v>43221709</v>
      </c>
      <c r="B10584" s="34" t="s">
        <v>3674</v>
      </c>
    </row>
    <row r="10585" spans="1:2" x14ac:dyDescent="0.25">
      <c r="A10585" s="33">
        <v>43221710</v>
      </c>
      <c r="B10585" s="34" t="s">
        <v>15636</v>
      </c>
    </row>
    <row r="10586" spans="1:2" x14ac:dyDescent="0.25">
      <c r="A10586" s="33">
        <v>43221711</v>
      </c>
      <c r="B10586" s="34" t="s">
        <v>14125</v>
      </c>
    </row>
    <row r="10587" spans="1:2" x14ac:dyDescent="0.25">
      <c r="A10587" s="33">
        <v>43221712</v>
      </c>
      <c r="B10587" s="34" t="s">
        <v>1164</v>
      </c>
    </row>
    <row r="10588" spans="1:2" x14ac:dyDescent="0.25">
      <c r="A10588" s="33">
        <v>43221713</v>
      </c>
      <c r="B10588" s="34" t="s">
        <v>13499</v>
      </c>
    </row>
    <row r="10589" spans="1:2" x14ac:dyDescent="0.25">
      <c r="A10589" s="33">
        <v>43221714</v>
      </c>
      <c r="B10589" s="34" t="s">
        <v>7249</v>
      </c>
    </row>
    <row r="10590" spans="1:2" x14ac:dyDescent="0.25">
      <c r="A10590" s="33">
        <v>43221715</v>
      </c>
      <c r="B10590" s="34" t="s">
        <v>8261</v>
      </c>
    </row>
    <row r="10591" spans="1:2" x14ac:dyDescent="0.25">
      <c r="A10591" s="33">
        <v>43221716</v>
      </c>
      <c r="B10591" s="34" t="s">
        <v>9003</v>
      </c>
    </row>
    <row r="10592" spans="1:2" x14ac:dyDescent="0.25">
      <c r="A10592" s="33">
        <v>43221717</v>
      </c>
      <c r="B10592" s="34" t="s">
        <v>9632</v>
      </c>
    </row>
    <row r="10593" spans="1:2" x14ac:dyDescent="0.25">
      <c r="A10593" s="33">
        <v>43221718</v>
      </c>
      <c r="B10593" s="34" t="s">
        <v>1120</v>
      </c>
    </row>
    <row r="10594" spans="1:2" x14ac:dyDescent="0.25">
      <c r="A10594" s="33">
        <v>43221719</v>
      </c>
      <c r="B10594" s="34" t="s">
        <v>5006</v>
      </c>
    </row>
    <row r="10595" spans="1:2" x14ac:dyDescent="0.25">
      <c r="A10595" s="33">
        <v>43221720</v>
      </c>
      <c r="B10595" s="34" t="s">
        <v>8433</v>
      </c>
    </row>
    <row r="10596" spans="1:2" x14ac:dyDescent="0.25">
      <c r="A10596" s="33">
        <v>43221721</v>
      </c>
      <c r="B10596" s="34" t="s">
        <v>17384</v>
      </c>
    </row>
    <row r="10597" spans="1:2" x14ac:dyDescent="0.25">
      <c r="A10597" s="33">
        <v>43221801</v>
      </c>
      <c r="B10597" s="34" t="s">
        <v>6750</v>
      </c>
    </row>
    <row r="10598" spans="1:2" x14ac:dyDescent="0.25">
      <c r="A10598" s="33">
        <v>43221802</v>
      </c>
      <c r="B10598" s="34" t="s">
        <v>14169</v>
      </c>
    </row>
    <row r="10599" spans="1:2" x14ac:dyDescent="0.25">
      <c r="A10599" s="33">
        <v>43221803</v>
      </c>
      <c r="B10599" s="34" t="s">
        <v>13489</v>
      </c>
    </row>
    <row r="10600" spans="1:2" x14ac:dyDescent="0.25">
      <c r="A10600" s="33">
        <v>43221804</v>
      </c>
      <c r="B10600" s="34" t="s">
        <v>9647</v>
      </c>
    </row>
    <row r="10601" spans="1:2" x14ac:dyDescent="0.25">
      <c r="A10601" s="33">
        <v>43221805</v>
      </c>
      <c r="B10601" s="34" t="s">
        <v>11287</v>
      </c>
    </row>
    <row r="10602" spans="1:2" x14ac:dyDescent="0.25">
      <c r="A10602" s="33">
        <v>43221806</v>
      </c>
      <c r="B10602" s="34" t="s">
        <v>18601</v>
      </c>
    </row>
    <row r="10603" spans="1:2" x14ac:dyDescent="0.25">
      <c r="A10603" s="33">
        <v>43221807</v>
      </c>
      <c r="B10603" s="34" t="s">
        <v>12407</v>
      </c>
    </row>
    <row r="10604" spans="1:2" x14ac:dyDescent="0.25">
      <c r="A10604" s="33">
        <v>43221808</v>
      </c>
      <c r="B10604" s="34" t="s">
        <v>16113</v>
      </c>
    </row>
    <row r="10605" spans="1:2" x14ac:dyDescent="0.25">
      <c r="A10605" s="33">
        <v>43222501</v>
      </c>
      <c r="B10605" s="34" t="s">
        <v>9227</v>
      </c>
    </row>
    <row r="10606" spans="1:2" x14ac:dyDescent="0.25">
      <c r="A10606" s="33">
        <v>43222502</v>
      </c>
      <c r="B10606" s="34" t="s">
        <v>18061</v>
      </c>
    </row>
    <row r="10607" spans="1:2" x14ac:dyDescent="0.25">
      <c r="A10607" s="33">
        <v>43222503</v>
      </c>
      <c r="B10607" s="34" t="s">
        <v>3750</v>
      </c>
    </row>
    <row r="10608" spans="1:2" x14ac:dyDescent="0.25">
      <c r="A10608" s="33">
        <v>43222602</v>
      </c>
      <c r="B10608" s="34" t="s">
        <v>10119</v>
      </c>
    </row>
    <row r="10609" spans="1:2" x14ac:dyDescent="0.25">
      <c r="A10609" s="33">
        <v>43222604</v>
      </c>
      <c r="B10609" s="34" t="s">
        <v>9083</v>
      </c>
    </row>
    <row r="10610" spans="1:2" x14ac:dyDescent="0.25">
      <c r="A10610" s="33">
        <v>43222605</v>
      </c>
      <c r="B10610" s="34" t="s">
        <v>1256</v>
      </c>
    </row>
    <row r="10611" spans="1:2" x14ac:dyDescent="0.25">
      <c r="A10611" s="33">
        <v>43222606</v>
      </c>
      <c r="B10611" s="34" t="s">
        <v>11567</v>
      </c>
    </row>
    <row r="10612" spans="1:2" x14ac:dyDescent="0.25">
      <c r="A10612" s="33">
        <v>43222607</v>
      </c>
      <c r="B10612" s="34" t="s">
        <v>5003</v>
      </c>
    </row>
    <row r="10613" spans="1:2" x14ac:dyDescent="0.25">
      <c r="A10613" s="33">
        <v>43222608</v>
      </c>
      <c r="B10613" s="34" t="s">
        <v>8646</v>
      </c>
    </row>
    <row r="10614" spans="1:2" x14ac:dyDescent="0.25">
      <c r="A10614" s="33">
        <v>43222609</v>
      </c>
      <c r="B10614" s="34" t="s">
        <v>14639</v>
      </c>
    </row>
    <row r="10615" spans="1:2" x14ac:dyDescent="0.25">
      <c r="A10615" s="33">
        <v>43222610</v>
      </c>
      <c r="B10615" s="34" t="s">
        <v>4076</v>
      </c>
    </row>
    <row r="10616" spans="1:2" x14ac:dyDescent="0.25">
      <c r="A10616" s="33">
        <v>43222611</v>
      </c>
      <c r="B10616" s="34" t="s">
        <v>17354</v>
      </c>
    </row>
    <row r="10617" spans="1:2" x14ac:dyDescent="0.25">
      <c r="A10617" s="33">
        <v>43222612</v>
      </c>
      <c r="B10617" s="34" t="s">
        <v>16952</v>
      </c>
    </row>
    <row r="10618" spans="1:2" x14ac:dyDescent="0.25">
      <c r="A10618" s="33">
        <v>43222615</v>
      </c>
      <c r="B10618" s="34" t="s">
        <v>3530</v>
      </c>
    </row>
    <row r="10619" spans="1:2" x14ac:dyDescent="0.25">
      <c r="A10619" s="33">
        <v>43222619</v>
      </c>
      <c r="B10619" s="34" t="s">
        <v>3661</v>
      </c>
    </row>
    <row r="10620" spans="1:2" x14ac:dyDescent="0.25">
      <c r="A10620" s="33">
        <v>43222620</v>
      </c>
      <c r="B10620" s="34" t="s">
        <v>3173</v>
      </c>
    </row>
    <row r="10621" spans="1:2" x14ac:dyDescent="0.25">
      <c r="A10621" s="33">
        <v>43222621</v>
      </c>
      <c r="B10621" s="34" t="s">
        <v>4885</v>
      </c>
    </row>
    <row r="10622" spans="1:2" x14ac:dyDescent="0.25">
      <c r="A10622" s="33">
        <v>43222622</v>
      </c>
      <c r="B10622" s="34" t="s">
        <v>10066</v>
      </c>
    </row>
    <row r="10623" spans="1:2" x14ac:dyDescent="0.25">
      <c r="A10623" s="33">
        <v>43222623</v>
      </c>
      <c r="B10623" s="34" t="s">
        <v>18300</v>
      </c>
    </row>
    <row r="10624" spans="1:2" x14ac:dyDescent="0.25">
      <c r="A10624" s="33">
        <v>43222624</v>
      </c>
      <c r="B10624" s="34" t="s">
        <v>17059</v>
      </c>
    </row>
    <row r="10625" spans="1:2" x14ac:dyDescent="0.25">
      <c r="A10625" s="33">
        <v>43222625</v>
      </c>
      <c r="B10625" s="34" t="s">
        <v>615</v>
      </c>
    </row>
    <row r="10626" spans="1:2" x14ac:dyDescent="0.25">
      <c r="A10626" s="33">
        <v>43222626</v>
      </c>
      <c r="B10626" s="34" t="s">
        <v>6699</v>
      </c>
    </row>
    <row r="10627" spans="1:2" x14ac:dyDescent="0.25">
      <c r="A10627" s="33">
        <v>43222627</v>
      </c>
      <c r="B10627" s="34" t="s">
        <v>18414</v>
      </c>
    </row>
    <row r="10628" spans="1:2" x14ac:dyDescent="0.25">
      <c r="A10628" s="33">
        <v>43222628</v>
      </c>
      <c r="B10628" s="34" t="s">
        <v>11466</v>
      </c>
    </row>
    <row r="10629" spans="1:2" x14ac:dyDescent="0.25">
      <c r="A10629" s="33">
        <v>43222629</v>
      </c>
      <c r="B10629" s="34" t="s">
        <v>5737</v>
      </c>
    </row>
    <row r="10630" spans="1:2" x14ac:dyDescent="0.25">
      <c r="A10630" s="33">
        <v>43222630</v>
      </c>
      <c r="B10630" s="34" t="s">
        <v>13561</v>
      </c>
    </row>
    <row r="10631" spans="1:2" x14ac:dyDescent="0.25">
      <c r="A10631" s="33">
        <v>43222631</v>
      </c>
      <c r="B10631" s="34" t="s">
        <v>18775</v>
      </c>
    </row>
    <row r="10632" spans="1:2" x14ac:dyDescent="0.25">
      <c r="A10632" s="33">
        <v>43222632</v>
      </c>
      <c r="B10632" s="34" t="s">
        <v>12779</v>
      </c>
    </row>
    <row r="10633" spans="1:2" x14ac:dyDescent="0.25">
      <c r="A10633" s="33">
        <v>43222701</v>
      </c>
      <c r="B10633" s="34" t="s">
        <v>12880</v>
      </c>
    </row>
    <row r="10634" spans="1:2" x14ac:dyDescent="0.25">
      <c r="A10634" s="33">
        <v>43222702</v>
      </c>
      <c r="B10634" s="34" t="s">
        <v>15623</v>
      </c>
    </row>
    <row r="10635" spans="1:2" x14ac:dyDescent="0.25">
      <c r="A10635" s="33">
        <v>43222703</v>
      </c>
      <c r="B10635" s="34" t="s">
        <v>7619</v>
      </c>
    </row>
    <row r="10636" spans="1:2" x14ac:dyDescent="0.25">
      <c r="A10636" s="33">
        <v>43222801</v>
      </c>
      <c r="B10636" s="34" t="s">
        <v>3169</v>
      </c>
    </row>
    <row r="10637" spans="1:2" x14ac:dyDescent="0.25">
      <c r="A10637" s="33">
        <v>43222802</v>
      </c>
      <c r="B10637" s="34" t="s">
        <v>12386</v>
      </c>
    </row>
    <row r="10638" spans="1:2" x14ac:dyDescent="0.25">
      <c r="A10638" s="33">
        <v>43222803</v>
      </c>
      <c r="B10638" s="34" t="s">
        <v>11429</v>
      </c>
    </row>
    <row r="10639" spans="1:2" x14ac:dyDescent="0.25">
      <c r="A10639" s="33">
        <v>43222805</v>
      </c>
      <c r="B10639" s="34" t="s">
        <v>2680</v>
      </c>
    </row>
    <row r="10640" spans="1:2" x14ac:dyDescent="0.25">
      <c r="A10640" s="33">
        <v>43222806</v>
      </c>
      <c r="B10640" s="34" t="s">
        <v>8116</v>
      </c>
    </row>
    <row r="10641" spans="1:2" x14ac:dyDescent="0.25">
      <c r="A10641" s="33">
        <v>43222811</v>
      </c>
      <c r="B10641" s="34" t="s">
        <v>348</v>
      </c>
    </row>
    <row r="10642" spans="1:2" x14ac:dyDescent="0.25">
      <c r="A10642" s="33">
        <v>43222813</v>
      </c>
      <c r="B10642" s="34" t="s">
        <v>15193</v>
      </c>
    </row>
    <row r="10643" spans="1:2" x14ac:dyDescent="0.25">
      <c r="A10643" s="33">
        <v>43222814</v>
      </c>
      <c r="B10643" s="34" t="s">
        <v>5744</v>
      </c>
    </row>
    <row r="10644" spans="1:2" x14ac:dyDescent="0.25">
      <c r="A10644" s="33">
        <v>43222815</v>
      </c>
      <c r="B10644" s="34" t="s">
        <v>6385</v>
      </c>
    </row>
    <row r="10645" spans="1:2" x14ac:dyDescent="0.25">
      <c r="A10645" s="33">
        <v>43222816</v>
      </c>
      <c r="B10645" s="34" t="s">
        <v>10036</v>
      </c>
    </row>
    <row r="10646" spans="1:2" x14ac:dyDescent="0.25">
      <c r="A10646" s="33">
        <v>43222817</v>
      </c>
      <c r="B10646" s="34" t="s">
        <v>7008</v>
      </c>
    </row>
    <row r="10647" spans="1:2" x14ac:dyDescent="0.25">
      <c r="A10647" s="33">
        <v>43222818</v>
      </c>
      <c r="B10647" s="34" t="s">
        <v>5361</v>
      </c>
    </row>
    <row r="10648" spans="1:2" x14ac:dyDescent="0.25">
      <c r="A10648" s="33">
        <v>43222819</v>
      </c>
      <c r="B10648" s="34" t="s">
        <v>7486</v>
      </c>
    </row>
    <row r="10649" spans="1:2" x14ac:dyDescent="0.25">
      <c r="A10649" s="33">
        <v>43222820</v>
      </c>
      <c r="B10649" s="34" t="s">
        <v>16404</v>
      </c>
    </row>
    <row r="10650" spans="1:2" x14ac:dyDescent="0.25">
      <c r="A10650" s="33">
        <v>43222821</v>
      </c>
      <c r="B10650" s="34" t="s">
        <v>17162</v>
      </c>
    </row>
    <row r="10651" spans="1:2" x14ac:dyDescent="0.25">
      <c r="A10651" s="33">
        <v>43222822</v>
      </c>
      <c r="B10651" s="34" t="s">
        <v>754</v>
      </c>
    </row>
    <row r="10652" spans="1:2" x14ac:dyDescent="0.25">
      <c r="A10652" s="33">
        <v>43222823</v>
      </c>
      <c r="B10652" s="34" t="s">
        <v>14090</v>
      </c>
    </row>
    <row r="10653" spans="1:2" x14ac:dyDescent="0.25">
      <c r="A10653" s="33">
        <v>43222824</v>
      </c>
      <c r="B10653" s="34" t="s">
        <v>17072</v>
      </c>
    </row>
    <row r="10654" spans="1:2" x14ac:dyDescent="0.25">
      <c r="A10654" s="33">
        <v>43222825</v>
      </c>
      <c r="B10654" s="34" t="s">
        <v>11297</v>
      </c>
    </row>
    <row r="10655" spans="1:2" x14ac:dyDescent="0.25">
      <c r="A10655" s="33">
        <v>43222901</v>
      </c>
      <c r="B10655" s="34" t="s">
        <v>14132</v>
      </c>
    </row>
    <row r="10656" spans="1:2" x14ac:dyDescent="0.25">
      <c r="A10656" s="33">
        <v>43222902</v>
      </c>
      <c r="B10656" s="34" t="s">
        <v>12679</v>
      </c>
    </row>
    <row r="10657" spans="1:2" x14ac:dyDescent="0.25">
      <c r="A10657" s="33">
        <v>43223001</v>
      </c>
      <c r="B10657" s="34" t="s">
        <v>14336</v>
      </c>
    </row>
    <row r="10658" spans="1:2" x14ac:dyDescent="0.25">
      <c r="A10658" s="33">
        <v>43223101</v>
      </c>
      <c r="B10658" s="34" t="s">
        <v>13647</v>
      </c>
    </row>
    <row r="10659" spans="1:2" x14ac:dyDescent="0.25">
      <c r="A10659" s="33">
        <v>43223102</v>
      </c>
      <c r="B10659" s="34" t="s">
        <v>13434</v>
      </c>
    </row>
    <row r="10660" spans="1:2" x14ac:dyDescent="0.25">
      <c r="A10660" s="33">
        <v>43223103</v>
      </c>
      <c r="B10660" s="34" t="s">
        <v>14772</v>
      </c>
    </row>
    <row r="10661" spans="1:2" x14ac:dyDescent="0.25">
      <c r="A10661" s="33">
        <v>43223104</v>
      </c>
      <c r="B10661" s="34" t="s">
        <v>13123</v>
      </c>
    </row>
    <row r="10662" spans="1:2" x14ac:dyDescent="0.25">
      <c r="A10662" s="33">
        <v>43223105</v>
      </c>
      <c r="B10662" s="34" t="s">
        <v>14382</v>
      </c>
    </row>
    <row r="10663" spans="1:2" x14ac:dyDescent="0.25">
      <c r="A10663" s="33">
        <v>43223106</v>
      </c>
      <c r="B10663" s="34" t="s">
        <v>14538</v>
      </c>
    </row>
    <row r="10664" spans="1:2" x14ac:dyDescent="0.25">
      <c r="A10664" s="33">
        <v>43223107</v>
      </c>
      <c r="B10664" s="34" t="s">
        <v>2629</v>
      </c>
    </row>
    <row r="10665" spans="1:2" x14ac:dyDescent="0.25">
      <c r="A10665" s="33">
        <v>43223108</v>
      </c>
      <c r="B10665" s="34" t="s">
        <v>15086</v>
      </c>
    </row>
    <row r="10666" spans="1:2" x14ac:dyDescent="0.25">
      <c r="A10666" s="33">
        <v>43223109</v>
      </c>
      <c r="B10666" s="34" t="s">
        <v>17288</v>
      </c>
    </row>
    <row r="10667" spans="1:2" x14ac:dyDescent="0.25">
      <c r="A10667" s="33">
        <v>43223110</v>
      </c>
      <c r="B10667" s="34" t="s">
        <v>11388</v>
      </c>
    </row>
    <row r="10668" spans="1:2" x14ac:dyDescent="0.25">
      <c r="A10668" s="33">
        <v>43223111</v>
      </c>
      <c r="B10668" s="34" t="s">
        <v>10160</v>
      </c>
    </row>
    <row r="10669" spans="1:2" x14ac:dyDescent="0.25">
      <c r="A10669" s="33">
        <v>43223112</v>
      </c>
      <c r="B10669" s="34" t="s">
        <v>11736</v>
      </c>
    </row>
    <row r="10670" spans="1:2" x14ac:dyDescent="0.25">
      <c r="A10670" s="33">
        <v>43223113</v>
      </c>
      <c r="B10670" s="34" t="s">
        <v>2221</v>
      </c>
    </row>
    <row r="10671" spans="1:2" x14ac:dyDescent="0.25">
      <c r="A10671" s="33">
        <v>43223201</v>
      </c>
      <c r="B10671" s="34" t="s">
        <v>14704</v>
      </c>
    </row>
    <row r="10672" spans="1:2" x14ac:dyDescent="0.25">
      <c r="A10672" s="33">
        <v>43223202</v>
      </c>
      <c r="B10672" s="34" t="s">
        <v>16384</v>
      </c>
    </row>
    <row r="10673" spans="1:2" x14ac:dyDescent="0.25">
      <c r="A10673" s="33">
        <v>43223203</v>
      </c>
      <c r="B10673" s="34" t="s">
        <v>941</v>
      </c>
    </row>
    <row r="10674" spans="1:2" x14ac:dyDescent="0.25">
      <c r="A10674" s="33">
        <v>43223204</v>
      </c>
      <c r="B10674" s="34" t="s">
        <v>4163</v>
      </c>
    </row>
    <row r="10675" spans="1:2" x14ac:dyDescent="0.25">
      <c r="A10675" s="33">
        <v>43223205</v>
      </c>
      <c r="B10675" s="34" t="s">
        <v>8926</v>
      </c>
    </row>
    <row r="10676" spans="1:2" x14ac:dyDescent="0.25">
      <c r="A10676" s="33">
        <v>43223206</v>
      </c>
      <c r="B10676" s="34" t="s">
        <v>1954</v>
      </c>
    </row>
    <row r="10677" spans="1:2" x14ac:dyDescent="0.25">
      <c r="A10677" s="33">
        <v>43223207</v>
      </c>
      <c r="B10677" s="34" t="s">
        <v>13377</v>
      </c>
    </row>
    <row r="10678" spans="1:2" x14ac:dyDescent="0.25">
      <c r="A10678" s="33">
        <v>43223208</v>
      </c>
      <c r="B10678" s="34" t="s">
        <v>3015</v>
      </c>
    </row>
    <row r="10679" spans="1:2" x14ac:dyDescent="0.25">
      <c r="A10679" s="33">
        <v>43223209</v>
      </c>
      <c r="B10679" s="34" t="s">
        <v>4288</v>
      </c>
    </row>
    <row r="10680" spans="1:2" x14ac:dyDescent="0.25">
      <c r="A10680" s="33">
        <v>43223210</v>
      </c>
      <c r="B10680" s="34" t="s">
        <v>13262</v>
      </c>
    </row>
    <row r="10681" spans="1:2" x14ac:dyDescent="0.25">
      <c r="A10681" s="33">
        <v>43223211</v>
      </c>
      <c r="B10681" s="34" t="s">
        <v>8854</v>
      </c>
    </row>
    <row r="10682" spans="1:2" x14ac:dyDescent="0.25">
      <c r="A10682" s="33">
        <v>43223212</v>
      </c>
      <c r="B10682" s="34" t="s">
        <v>8022</v>
      </c>
    </row>
    <row r="10683" spans="1:2" x14ac:dyDescent="0.25">
      <c r="A10683" s="33">
        <v>43231501</v>
      </c>
      <c r="B10683" s="34" t="s">
        <v>1598</v>
      </c>
    </row>
    <row r="10684" spans="1:2" x14ac:dyDescent="0.25">
      <c r="A10684" s="33">
        <v>43231503</v>
      </c>
      <c r="B10684" s="34" t="s">
        <v>6341</v>
      </c>
    </row>
    <row r="10685" spans="1:2" x14ac:dyDescent="0.25">
      <c r="A10685" s="33">
        <v>43231505</v>
      </c>
      <c r="B10685" s="34" t="s">
        <v>12632</v>
      </c>
    </row>
    <row r="10686" spans="1:2" x14ac:dyDescent="0.25">
      <c r="A10686" s="33">
        <v>43231506</v>
      </c>
      <c r="B10686" s="34" t="s">
        <v>3890</v>
      </c>
    </row>
    <row r="10687" spans="1:2" x14ac:dyDescent="0.25">
      <c r="A10687" s="33">
        <v>43231507</v>
      </c>
      <c r="B10687" s="34" t="s">
        <v>14949</v>
      </c>
    </row>
    <row r="10688" spans="1:2" x14ac:dyDescent="0.25">
      <c r="A10688" s="33">
        <v>43231508</v>
      </c>
      <c r="B10688" s="34" t="s">
        <v>18881</v>
      </c>
    </row>
    <row r="10689" spans="1:2" x14ac:dyDescent="0.25">
      <c r="A10689" s="33">
        <v>43231509</v>
      </c>
      <c r="B10689" s="34" t="s">
        <v>76</v>
      </c>
    </row>
    <row r="10690" spans="1:2" x14ac:dyDescent="0.25">
      <c r="A10690" s="33">
        <v>43231510</v>
      </c>
      <c r="B10690" s="34" t="s">
        <v>8645</v>
      </c>
    </row>
    <row r="10691" spans="1:2" x14ac:dyDescent="0.25">
      <c r="A10691" s="33">
        <v>43231511</v>
      </c>
      <c r="B10691" s="34" t="s">
        <v>2800</v>
      </c>
    </row>
    <row r="10692" spans="1:2" x14ac:dyDescent="0.25">
      <c r="A10692" s="33">
        <v>43231512</v>
      </c>
      <c r="B10692" s="34" t="s">
        <v>4299</v>
      </c>
    </row>
    <row r="10693" spans="1:2" x14ac:dyDescent="0.25">
      <c r="A10693" s="33">
        <v>43231513</v>
      </c>
      <c r="B10693" s="34" t="s">
        <v>17942</v>
      </c>
    </row>
    <row r="10694" spans="1:2" x14ac:dyDescent="0.25">
      <c r="A10694" s="33">
        <v>43231601</v>
      </c>
      <c r="B10694" s="34" t="s">
        <v>89</v>
      </c>
    </row>
    <row r="10695" spans="1:2" x14ac:dyDescent="0.25">
      <c r="A10695" s="33">
        <v>43231602</v>
      </c>
      <c r="B10695" s="34" t="s">
        <v>10589</v>
      </c>
    </row>
    <row r="10696" spans="1:2" x14ac:dyDescent="0.25">
      <c r="A10696" s="33">
        <v>43231603</v>
      </c>
      <c r="B10696" s="34" t="s">
        <v>4135</v>
      </c>
    </row>
    <row r="10697" spans="1:2" x14ac:dyDescent="0.25">
      <c r="A10697" s="33">
        <v>43231604</v>
      </c>
      <c r="B10697" s="34" t="s">
        <v>13314</v>
      </c>
    </row>
    <row r="10698" spans="1:2" x14ac:dyDescent="0.25">
      <c r="A10698" s="33">
        <v>43231605</v>
      </c>
      <c r="B10698" s="34" t="s">
        <v>5550</v>
      </c>
    </row>
    <row r="10699" spans="1:2" x14ac:dyDescent="0.25">
      <c r="A10699" s="33">
        <v>43232001</v>
      </c>
      <c r="B10699" s="34" t="s">
        <v>9415</v>
      </c>
    </row>
    <row r="10700" spans="1:2" x14ac:dyDescent="0.25">
      <c r="A10700" s="33">
        <v>43232002</v>
      </c>
      <c r="B10700" s="34" t="s">
        <v>15508</v>
      </c>
    </row>
    <row r="10701" spans="1:2" x14ac:dyDescent="0.25">
      <c r="A10701" s="33">
        <v>43232003</v>
      </c>
      <c r="B10701" s="34" t="s">
        <v>8042</v>
      </c>
    </row>
    <row r="10702" spans="1:2" x14ac:dyDescent="0.25">
      <c r="A10702" s="33">
        <v>43232004</v>
      </c>
      <c r="B10702" s="34" t="s">
        <v>14466</v>
      </c>
    </row>
    <row r="10703" spans="1:2" x14ac:dyDescent="0.25">
      <c r="A10703" s="33">
        <v>43232005</v>
      </c>
      <c r="B10703" s="34" t="s">
        <v>6924</v>
      </c>
    </row>
    <row r="10704" spans="1:2" x14ac:dyDescent="0.25">
      <c r="A10704" s="33">
        <v>43232101</v>
      </c>
      <c r="B10704" s="34" t="s">
        <v>14669</v>
      </c>
    </row>
    <row r="10705" spans="1:2" x14ac:dyDescent="0.25">
      <c r="A10705" s="33">
        <v>43232102</v>
      </c>
      <c r="B10705" s="34" t="s">
        <v>11819</v>
      </c>
    </row>
    <row r="10706" spans="1:2" x14ac:dyDescent="0.25">
      <c r="A10706" s="33">
        <v>43232103</v>
      </c>
      <c r="B10706" s="34" t="s">
        <v>12163</v>
      </c>
    </row>
    <row r="10707" spans="1:2" x14ac:dyDescent="0.25">
      <c r="A10707" s="33">
        <v>43232104</v>
      </c>
      <c r="B10707" s="34" t="s">
        <v>2105</v>
      </c>
    </row>
    <row r="10708" spans="1:2" x14ac:dyDescent="0.25">
      <c r="A10708" s="33">
        <v>43232105</v>
      </c>
      <c r="B10708" s="34" t="s">
        <v>11132</v>
      </c>
    </row>
    <row r="10709" spans="1:2" x14ac:dyDescent="0.25">
      <c r="A10709" s="33">
        <v>43232106</v>
      </c>
      <c r="B10709" s="34" t="s">
        <v>2547</v>
      </c>
    </row>
    <row r="10710" spans="1:2" x14ac:dyDescent="0.25">
      <c r="A10710" s="33">
        <v>43232107</v>
      </c>
      <c r="B10710" s="34" t="s">
        <v>16994</v>
      </c>
    </row>
    <row r="10711" spans="1:2" x14ac:dyDescent="0.25">
      <c r="A10711" s="33">
        <v>43232108</v>
      </c>
      <c r="B10711" s="34" t="s">
        <v>1153</v>
      </c>
    </row>
    <row r="10712" spans="1:2" x14ac:dyDescent="0.25">
      <c r="A10712" s="33">
        <v>43232110</v>
      </c>
      <c r="B10712" s="34" t="s">
        <v>13653</v>
      </c>
    </row>
    <row r="10713" spans="1:2" x14ac:dyDescent="0.25">
      <c r="A10713" s="33">
        <v>43232111</v>
      </c>
      <c r="B10713" s="34" t="s">
        <v>16407</v>
      </c>
    </row>
    <row r="10714" spans="1:2" x14ac:dyDescent="0.25">
      <c r="A10714" s="33">
        <v>43232112</v>
      </c>
      <c r="B10714" s="34" t="s">
        <v>1644</v>
      </c>
    </row>
    <row r="10715" spans="1:2" x14ac:dyDescent="0.25">
      <c r="A10715" s="33">
        <v>43232201</v>
      </c>
      <c r="B10715" s="34" t="s">
        <v>7505</v>
      </c>
    </row>
    <row r="10716" spans="1:2" x14ac:dyDescent="0.25">
      <c r="A10716" s="33">
        <v>43232202</v>
      </c>
      <c r="B10716" s="34" t="s">
        <v>7464</v>
      </c>
    </row>
    <row r="10717" spans="1:2" x14ac:dyDescent="0.25">
      <c r="A10717" s="33">
        <v>43232203</v>
      </c>
      <c r="B10717" s="34" t="s">
        <v>4519</v>
      </c>
    </row>
    <row r="10718" spans="1:2" x14ac:dyDescent="0.25">
      <c r="A10718" s="33">
        <v>43232301</v>
      </c>
      <c r="B10718" s="34" t="s">
        <v>3377</v>
      </c>
    </row>
    <row r="10719" spans="1:2" x14ac:dyDescent="0.25">
      <c r="A10719" s="33">
        <v>43232302</v>
      </c>
      <c r="B10719" s="34" t="s">
        <v>18105</v>
      </c>
    </row>
    <row r="10720" spans="1:2" x14ac:dyDescent="0.25">
      <c r="A10720" s="33">
        <v>43232303</v>
      </c>
      <c r="B10720" s="34" t="s">
        <v>16586</v>
      </c>
    </row>
    <row r="10721" spans="1:2" x14ac:dyDescent="0.25">
      <c r="A10721" s="33">
        <v>43232304</v>
      </c>
      <c r="B10721" s="34" t="s">
        <v>11454</v>
      </c>
    </row>
    <row r="10722" spans="1:2" x14ac:dyDescent="0.25">
      <c r="A10722" s="33">
        <v>43232305</v>
      </c>
      <c r="B10722" s="34" t="s">
        <v>6973</v>
      </c>
    </row>
    <row r="10723" spans="1:2" x14ac:dyDescent="0.25">
      <c r="A10723" s="33">
        <v>43232306</v>
      </c>
      <c r="B10723" s="34" t="s">
        <v>13098</v>
      </c>
    </row>
    <row r="10724" spans="1:2" x14ac:dyDescent="0.25">
      <c r="A10724" s="33">
        <v>43232307</v>
      </c>
      <c r="B10724" s="34" t="s">
        <v>5007</v>
      </c>
    </row>
    <row r="10725" spans="1:2" x14ac:dyDescent="0.25">
      <c r="A10725" s="33">
        <v>43232309</v>
      </c>
      <c r="B10725" s="34" t="s">
        <v>2495</v>
      </c>
    </row>
    <row r="10726" spans="1:2" x14ac:dyDescent="0.25">
      <c r="A10726" s="33">
        <v>43232310</v>
      </c>
      <c r="B10726" s="34" t="s">
        <v>4428</v>
      </c>
    </row>
    <row r="10727" spans="1:2" x14ac:dyDescent="0.25">
      <c r="A10727" s="33">
        <v>43232311</v>
      </c>
      <c r="B10727" s="34" t="s">
        <v>3695</v>
      </c>
    </row>
    <row r="10728" spans="1:2" x14ac:dyDescent="0.25">
      <c r="A10728" s="33">
        <v>43232312</v>
      </c>
      <c r="B10728" s="34" t="s">
        <v>9576</v>
      </c>
    </row>
    <row r="10729" spans="1:2" x14ac:dyDescent="0.25">
      <c r="A10729" s="33">
        <v>43232313</v>
      </c>
      <c r="B10729" s="34" t="s">
        <v>1009</v>
      </c>
    </row>
    <row r="10730" spans="1:2" x14ac:dyDescent="0.25">
      <c r="A10730" s="33">
        <v>43232401</v>
      </c>
      <c r="B10730" s="34" t="s">
        <v>13095</v>
      </c>
    </row>
    <row r="10731" spans="1:2" x14ac:dyDescent="0.25">
      <c r="A10731" s="33">
        <v>43232402</v>
      </c>
      <c r="B10731" s="34" t="s">
        <v>9164</v>
      </c>
    </row>
    <row r="10732" spans="1:2" x14ac:dyDescent="0.25">
      <c r="A10732" s="33">
        <v>43232403</v>
      </c>
      <c r="B10732" s="34" t="s">
        <v>2579</v>
      </c>
    </row>
    <row r="10733" spans="1:2" x14ac:dyDescent="0.25">
      <c r="A10733" s="33">
        <v>43232404</v>
      </c>
      <c r="B10733" s="34" t="s">
        <v>10148</v>
      </c>
    </row>
    <row r="10734" spans="1:2" x14ac:dyDescent="0.25">
      <c r="A10734" s="33">
        <v>43232405</v>
      </c>
      <c r="B10734" s="34" t="s">
        <v>13045</v>
      </c>
    </row>
    <row r="10735" spans="1:2" x14ac:dyDescent="0.25">
      <c r="A10735" s="33">
        <v>43232406</v>
      </c>
      <c r="B10735" s="34" t="s">
        <v>3117</v>
      </c>
    </row>
    <row r="10736" spans="1:2" x14ac:dyDescent="0.25">
      <c r="A10736" s="33">
        <v>43232407</v>
      </c>
      <c r="B10736" s="34" t="s">
        <v>5449</v>
      </c>
    </row>
    <row r="10737" spans="1:2" x14ac:dyDescent="0.25">
      <c r="A10737" s="33">
        <v>43232408</v>
      </c>
      <c r="B10737" s="34" t="s">
        <v>16445</v>
      </c>
    </row>
    <row r="10738" spans="1:2" x14ac:dyDescent="0.25">
      <c r="A10738" s="33">
        <v>43232409</v>
      </c>
      <c r="B10738" s="34" t="s">
        <v>7779</v>
      </c>
    </row>
    <row r="10739" spans="1:2" x14ac:dyDescent="0.25">
      <c r="A10739" s="33">
        <v>43232501</v>
      </c>
      <c r="B10739" s="34" t="s">
        <v>17757</v>
      </c>
    </row>
    <row r="10740" spans="1:2" x14ac:dyDescent="0.25">
      <c r="A10740" s="33">
        <v>43232502</v>
      </c>
      <c r="B10740" s="34" t="s">
        <v>5552</v>
      </c>
    </row>
    <row r="10741" spans="1:2" x14ac:dyDescent="0.25">
      <c r="A10741" s="33">
        <v>43232503</v>
      </c>
      <c r="B10741" s="34" t="s">
        <v>3643</v>
      </c>
    </row>
    <row r="10742" spans="1:2" x14ac:dyDescent="0.25">
      <c r="A10742" s="33">
        <v>43232504</v>
      </c>
      <c r="B10742" s="34" t="s">
        <v>12093</v>
      </c>
    </row>
    <row r="10743" spans="1:2" x14ac:dyDescent="0.25">
      <c r="A10743" s="33">
        <v>43232601</v>
      </c>
      <c r="B10743" s="34" t="s">
        <v>6513</v>
      </c>
    </row>
    <row r="10744" spans="1:2" x14ac:dyDescent="0.25">
      <c r="A10744" s="33">
        <v>43232602</v>
      </c>
      <c r="B10744" s="34" t="s">
        <v>1641</v>
      </c>
    </row>
    <row r="10745" spans="1:2" x14ac:dyDescent="0.25">
      <c r="A10745" s="33">
        <v>43232603</v>
      </c>
      <c r="B10745" s="34" t="s">
        <v>11825</v>
      </c>
    </row>
    <row r="10746" spans="1:2" x14ac:dyDescent="0.25">
      <c r="A10746" s="33">
        <v>43232604</v>
      </c>
      <c r="B10746" s="34" t="s">
        <v>16025</v>
      </c>
    </row>
    <row r="10747" spans="1:2" x14ac:dyDescent="0.25">
      <c r="A10747" s="33">
        <v>43232605</v>
      </c>
      <c r="B10747" s="34" t="s">
        <v>17234</v>
      </c>
    </row>
    <row r="10748" spans="1:2" x14ac:dyDescent="0.25">
      <c r="A10748" s="33">
        <v>43232606</v>
      </c>
      <c r="B10748" s="34" t="s">
        <v>12515</v>
      </c>
    </row>
    <row r="10749" spans="1:2" x14ac:dyDescent="0.25">
      <c r="A10749" s="33">
        <v>43232607</v>
      </c>
      <c r="B10749" s="34" t="s">
        <v>5436</v>
      </c>
    </row>
    <row r="10750" spans="1:2" x14ac:dyDescent="0.25">
      <c r="A10750" s="33">
        <v>43232608</v>
      </c>
      <c r="B10750" s="34" t="s">
        <v>5693</v>
      </c>
    </row>
    <row r="10751" spans="1:2" x14ac:dyDescent="0.25">
      <c r="A10751" s="33">
        <v>43232609</v>
      </c>
      <c r="B10751" s="34" t="s">
        <v>4410</v>
      </c>
    </row>
    <row r="10752" spans="1:2" x14ac:dyDescent="0.25">
      <c r="A10752" s="33">
        <v>43232610</v>
      </c>
      <c r="B10752" s="34" t="s">
        <v>2989</v>
      </c>
    </row>
    <row r="10753" spans="1:2" x14ac:dyDescent="0.25">
      <c r="A10753" s="33">
        <v>43232611</v>
      </c>
      <c r="B10753" s="34" t="s">
        <v>12456</v>
      </c>
    </row>
    <row r="10754" spans="1:2" x14ac:dyDescent="0.25">
      <c r="A10754" s="33">
        <v>43232612</v>
      </c>
      <c r="B10754" s="34" t="s">
        <v>2390</v>
      </c>
    </row>
    <row r="10755" spans="1:2" x14ac:dyDescent="0.25">
      <c r="A10755" s="33">
        <v>43232701</v>
      </c>
      <c r="B10755" s="34" t="s">
        <v>11434</v>
      </c>
    </row>
    <row r="10756" spans="1:2" x14ac:dyDescent="0.25">
      <c r="A10756" s="33">
        <v>43232702</v>
      </c>
      <c r="B10756" s="34" t="s">
        <v>17241</v>
      </c>
    </row>
    <row r="10757" spans="1:2" x14ac:dyDescent="0.25">
      <c r="A10757" s="33">
        <v>43232703</v>
      </c>
      <c r="B10757" s="34" t="s">
        <v>16253</v>
      </c>
    </row>
    <row r="10758" spans="1:2" x14ac:dyDescent="0.25">
      <c r="A10758" s="33">
        <v>43232704</v>
      </c>
      <c r="B10758" s="34" t="s">
        <v>18085</v>
      </c>
    </row>
    <row r="10759" spans="1:2" x14ac:dyDescent="0.25">
      <c r="A10759" s="33">
        <v>43232705</v>
      </c>
      <c r="B10759" s="34" t="s">
        <v>2040</v>
      </c>
    </row>
    <row r="10760" spans="1:2" x14ac:dyDescent="0.25">
      <c r="A10760" s="33">
        <v>43232801</v>
      </c>
      <c r="B10760" s="34" t="s">
        <v>1196</v>
      </c>
    </row>
    <row r="10761" spans="1:2" x14ac:dyDescent="0.25">
      <c r="A10761" s="33">
        <v>43232802</v>
      </c>
      <c r="B10761" s="34" t="s">
        <v>8537</v>
      </c>
    </row>
    <row r="10762" spans="1:2" x14ac:dyDescent="0.25">
      <c r="A10762" s="33">
        <v>43232803</v>
      </c>
      <c r="B10762" s="34" t="s">
        <v>1234</v>
      </c>
    </row>
    <row r="10763" spans="1:2" x14ac:dyDescent="0.25">
      <c r="A10763" s="33">
        <v>43232804</v>
      </c>
      <c r="B10763" s="34" t="s">
        <v>8552</v>
      </c>
    </row>
    <row r="10764" spans="1:2" x14ac:dyDescent="0.25">
      <c r="A10764" s="33">
        <v>43232901</v>
      </c>
      <c r="B10764" s="34" t="s">
        <v>4248</v>
      </c>
    </row>
    <row r="10765" spans="1:2" x14ac:dyDescent="0.25">
      <c r="A10765" s="33">
        <v>43232902</v>
      </c>
      <c r="B10765" s="34" t="s">
        <v>334</v>
      </c>
    </row>
    <row r="10766" spans="1:2" x14ac:dyDescent="0.25">
      <c r="A10766" s="33">
        <v>43232903</v>
      </c>
      <c r="B10766" s="34" t="s">
        <v>746</v>
      </c>
    </row>
    <row r="10767" spans="1:2" x14ac:dyDescent="0.25">
      <c r="A10767" s="33">
        <v>43232904</v>
      </c>
      <c r="B10767" s="34" t="s">
        <v>10690</v>
      </c>
    </row>
    <row r="10768" spans="1:2" x14ac:dyDescent="0.25">
      <c r="A10768" s="33">
        <v>43232905</v>
      </c>
      <c r="B10768" s="34" t="s">
        <v>10658</v>
      </c>
    </row>
    <row r="10769" spans="1:2" x14ac:dyDescent="0.25">
      <c r="A10769" s="33">
        <v>43232906</v>
      </c>
      <c r="B10769" s="34" t="s">
        <v>2677</v>
      </c>
    </row>
    <row r="10770" spans="1:2" x14ac:dyDescent="0.25">
      <c r="A10770" s="33">
        <v>43232907</v>
      </c>
      <c r="B10770" s="34" t="s">
        <v>6565</v>
      </c>
    </row>
    <row r="10771" spans="1:2" x14ac:dyDescent="0.25">
      <c r="A10771" s="33">
        <v>43232908</v>
      </c>
      <c r="B10771" s="34" t="s">
        <v>18581</v>
      </c>
    </row>
    <row r="10772" spans="1:2" x14ac:dyDescent="0.25">
      <c r="A10772" s="33">
        <v>43232909</v>
      </c>
      <c r="B10772" s="34" t="s">
        <v>6594</v>
      </c>
    </row>
    <row r="10773" spans="1:2" x14ac:dyDescent="0.25">
      <c r="A10773" s="33">
        <v>43232910</v>
      </c>
      <c r="B10773" s="34" t="s">
        <v>9095</v>
      </c>
    </row>
    <row r="10774" spans="1:2" x14ac:dyDescent="0.25">
      <c r="A10774" s="33">
        <v>43232911</v>
      </c>
      <c r="B10774" s="34" t="s">
        <v>3327</v>
      </c>
    </row>
    <row r="10775" spans="1:2" x14ac:dyDescent="0.25">
      <c r="A10775" s="33">
        <v>43232912</v>
      </c>
      <c r="B10775" s="34" t="s">
        <v>2639</v>
      </c>
    </row>
    <row r="10776" spans="1:2" x14ac:dyDescent="0.25">
      <c r="A10776" s="33">
        <v>43232913</v>
      </c>
      <c r="B10776" s="34" t="s">
        <v>3796</v>
      </c>
    </row>
    <row r="10777" spans="1:2" x14ac:dyDescent="0.25">
      <c r="A10777" s="33">
        <v>43232914</v>
      </c>
      <c r="B10777" s="34" t="s">
        <v>8863</v>
      </c>
    </row>
    <row r="10778" spans="1:2" x14ac:dyDescent="0.25">
      <c r="A10778" s="33">
        <v>43232915</v>
      </c>
      <c r="B10778" s="34" t="s">
        <v>17584</v>
      </c>
    </row>
    <row r="10779" spans="1:2" x14ac:dyDescent="0.25">
      <c r="A10779" s="33">
        <v>43233001</v>
      </c>
      <c r="B10779" s="34" t="s">
        <v>7410</v>
      </c>
    </row>
    <row r="10780" spans="1:2" x14ac:dyDescent="0.25">
      <c r="A10780" s="33">
        <v>43233002</v>
      </c>
      <c r="B10780" s="34" t="s">
        <v>2068</v>
      </c>
    </row>
    <row r="10781" spans="1:2" x14ac:dyDescent="0.25">
      <c r="A10781" s="33">
        <v>43233004</v>
      </c>
      <c r="B10781" s="34" t="s">
        <v>5228</v>
      </c>
    </row>
    <row r="10782" spans="1:2" x14ac:dyDescent="0.25">
      <c r="A10782" s="33">
        <v>43233201</v>
      </c>
      <c r="B10782" s="34" t="s">
        <v>3129</v>
      </c>
    </row>
    <row r="10783" spans="1:2" x14ac:dyDescent="0.25">
      <c r="A10783" s="33">
        <v>43233203</v>
      </c>
      <c r="B10783" s="34" t="s">
        <v>13851</v>
      </c>
    </row>
    <row r="10784" spans="1:2" x14ac:dyDescent="0.25">
      <c r="A10784" s="33">
        <v>43233204</v>
      </c>
      <c r="B10784" s="34" t="s">
        <v>307</v>
      </c>
    </row>
    <row r="10785" spans="1:2" x14ac:dyDescent="0.25">
      <c r="A10785" s="33">
        <v>43233205</v>
      </c>
      <c r="B10785" s="34" t="s">
        <v>16846</v>
      </c>
    </row>
    <row r="10786" spans="1:2" x14ac:dyDescent="0.25">
      <c r="A10786" s="33">
        <v>43233401</v>
      </c>
      <c r="B10786" s="34" t="s">
        <v>4521</v>
      </c>
    </row>
    <row r="10787" spans="1:2" x14ac:dyDescent="0.25">
      <c r="A10787" s="33">
        <v>43233402</v>
      </c>
      <c r="B10787" s="34" t="s">
        <v>721</v>
      </c>
    </row>
    <row r="10788" spans="1:2" x14ac:dyDescent="0.25">
      <c r="A10788" s="33">
        <v>43233403</v>
      </c>
      <c r="B10788" s="34" t="s">
        <v>7240</v>
      </c>
    </row>
    <row r="10789" spans="1:2" x14ac:dyDescent="0.25">
      <c r="A10789" s="33">
        <v>43233404</v>
      </c>
      <c r="B10789" s="34" t="s">
        <v>10674</v>
      </c>
    </row>
    <row r="10790" spans="1:2" x14ac:dyDescent="0.25">
      <c r="A10790" s="33">
        <v>43233405</v>
      </c>
      <c r="B10790" s="34" t="s">
        <v>13299</v>
      </c>
    </row>
    <row r="10791" spans="1:2" x14ac:dyDescent="0.25">
      <c r="A10791" s="33">
        <v>43233406</v>
      </c>
      <c r="B10791" s="34" t="s">
        <v>14296</v>
      </c>
    </row>
    <row r="10792" spans="1:2" x14ac:dyDescent="0.25">
      <c r="A10792" s="33">
        <v>43233407</v>
      </c>
      <c r="B10792" s="34" t="s">
        <v>11270</v>
      </c>
    </row>
    <row r="10793" spans="1:2" x14ac:dyDescent="0.25">
      <c r="A10793" s="33">
        <v>43233410</v>
      </c>
      <c r="B10793" s="34" t="s">
        <v>5820</v>
      </c>
    </row>
    <row r="10794" spans="1:2" x14ac:dyDescent="0.25">
      <c r="A10794" s="33">
        <v>43233411</v>
      </c>
      <c r="B10794" s="34" t="s">
        <v>13340</v>
      </c>
    </row>
    <row r="10795" spans="1:2" x14ac:dyDescent="0.25">
      <c r="A10795" s="33">
        <v>43233413</v>
      </c>
      <c r="B10795" s="34" t="s">
        <v>17620</v>
      </c>
    </row>
    <row r="10796" spans="1:2" x14ac:dyDescent="0.25">
      <c r="A10796" s="33">
        <v>43233414</v>
      </c>
      <c r="B10796" s="34" t="s">
        <v>12930</v>
      </c>
    </row>
    <row r="10797" spans="1:2" x14ac:dyDescent="0.25">
      <c r="A10797" s="33">
        <v>43233415</v>
      </c>
      <c r="B10797" s="34" t="s">
        <v>7797</v>
      </c>
    </row>
    <row r="10798" spans="1:2" x14ac:dyDescent="0.25">
      <c r="A10798" s="33">
        <v>43233501</v>
      </c>
      <c r="B10798" s="34" t="s">
        <v>6267</v>
      </c>
    </row>
    <row r="10799" spans="1:2" x14ac:dyDescent="0.25">
      <c r="A10799" s="33">
        <v>43233502</v>
      </c>
      <c r="B10799" s="34" t="s">
        <v>1398</v>
      </c>
    </row>
    <row r="10800" spans="1:2" x14ac:dyDescent="0.25">
      <c r="A10800" s="33">
        <v>43233503</v>
      </c>
      <c r="B10800" s="34" t="s">
        <v>17069</v>
      </c>
    </row>
    <row r="10801" spans="1:2" x14ac:dyDescent="0.25">
      <c r="A10801" s="33">
        <v>43233504</v>
      </c>
      <c r="B10801" s="34" t="s">
        <v>3293</v>
      </c>
    </row>
    <row r="10802" spans="1:2" x14ac:dyDescent="0.25">
      <c r="A10802" s="33">
        <v>43233505</v>
      </c>
      <c r="B10802" s="34" t="s">
        <v>16506</v>
      </c>
    </row>
    <row r="10803" spans="1:2" x14ac:dyDescent="0.25">
      <c r="A10803" s="33">
        <v>43233506</v>
      </c>
      <c r="B10803" s="34" t="s">
        <v>11499</v>
      </c>
    </row>
    <row r="10804" spans="1:2" x14ac:dyDescent="0.25">
      <c r="A10804" s="33">
        <v>43233507</v>
      </c>
      <c r="B10804" s="34" t="s">
        <v>2294</v>
      </c>
    </row>
    <row r="10805" spans="1:2" x14ac:dyDescent="0.25">
      <c r="A10805" s="33">
        <v>43233508</v>
      </c>
      <c r="B10805" s="34" t="s">
        <v>2587</v>
      </c>
    </row>
    <row r="10806" spans="1:2" x14ac:dyDescent="0.25">
      <c r="A10806" s="33">
        <v>43233509</v>
      </c>
      <c r="B10806" s="34" t="s">
        <v>10211</v>
      </c>
    </row>
    <row r="10807" spans="1:2" x14ac:dyDescent="0.25">
      <c r="A10807" s="33">
        <v>43233510</v>
      </c>
      <c r="B10807" s="34" t="s">
        <v>10250</v>
      </c>
    </row>
    <row r="10808" spans="1:2" x14ac:dyDescent="0.25">
      <c r="A10808" s="33">
        <v>43233511</v>
      </c>
      <c r="B10808" s="34" t="s">
        <v>8071</v>
      </c>
    </row>
    <row r="10809" spans="1:2" x14ac:dyDescent="0.25">
      <c r="A10809" s="33">
        <v>44101501</v>
      </c>
      <c r="B10809" s="34" t="s">
        <v>7605</v>
      </c>
    </row>
    <row r="10810" spans="1:2" x14ac:dyDescent="0.25">
      <c r="A10810" s="33">
        <v>44101502</v>
      </c>
      <c r="B10810" s="34" t="s">
        <v>6107</v>
      </c>
    </row>
    <row r="10811" spans="1:2" x14ac:dyDescent="0.25">
      <c r="A10811" s="33">
        <v>44101503</v>
      </c>
      <c r="B10811" s="34" t="s">
        <v>18933</v>
      </c>
    </row>
    <row r="10812" spans="1:2" x14ac:dyDescent="0.25">
      <c r="A10812" s="33">
        <v>44101504</v>
      </c>
      <c r="B10812" s="34" t="s">
        <v>14355</v>
      </c>
    </row>
    <row r="10813" spans="1:2" x14ac:dyDescent="0.25">
      <c r="A10813" s="33">
        <v>44101505</v>
      </c>
      <c r="B10813" s="34" t="s">
        <v>13724</v>
      </c>
    </row>
    <row r="10814" spans="1:2" x14ac:dyDescent="0.25">
      <c r="A10814" s="33">
        <v>44101506</v>
      </c>
      <c r="B10814" s="34" t="s">
        <v>12345</v>
      </c>
    </row>
    <row r="10815" spans="1:2" x14ac:dyDescent="0.25">
      <c r="A10815" s="33">
        <v>44101601</v>
      </c>
      <c r="B10815" s="34" t="s">
        <v>3188</v>
      </c>
    </row>
    <row r="10816" spans="1:2" x14ac:dyDescent="0.25">
      <c r="A10816" s="33">
        <v>44101602</v>
      </c>
      <c r="B10816" s="34" t="s">
        <v>3814</v>
      </c>
    </row>
    <row r="10817" spans="1:2" x14ac:dyDescent="0.25">
      <c r="A10817" s="33">
        <v>44101603</v>
      </c>
      <c r="B10817" s="34" t="s">
        <v>12004</v>
      </c>
    </row>
    <row r="10818" spans="1:2" x14ac:dyDescent="0.25">
      <c r="A10818" s="33">
        <v>44101604</v>
      </c>
      <c r="B10818" s="34" t="s">
        <v>4870</v>
      </c>
    </row>
    <row r="10819" spans="1:2" x14ac:dyDescent="0.25">
      <c r="A10819" s="33">
        <v>44101605</v>
      </c>
      <c r="B10819" s="34" t="s">
        <v>2764</v>
      </c>
    </row>
    <row r="10820" spans="1:2" x14ac:dyDescent="0.25">
      <c r="A10820" s="33">
        <v>44101606</v>
      </c>
      <c r="B10820" s="34" t="s">
        <v>15559</v>
      </c>
    </row>
    <row r="10821" spans="1:2" x14ac:dyDescent="0.25">
      <c r="A10821" s="33">
        <v>44101701</v>
      </c>
      <c r="B10821" s="34" t="s">
        <v>13441</v>
      </c>
    </row>
    <row r="10822" spans="1:2" x14ac:dyDescent="0.25">
      <c r="A10822" s="33">
        <v>44101702</v>
      </c>
      <c r="B10822" s="34" t="s">
        <v>511</v>
      </c>
    </row>
    <row r="10823" spans="1:2" x14ac:dyDescent="0.25">
      <c r="A10823" s="33">
        <v>44101703</v>
      </c>
      <c r="B10823" s="34" t="s">
        <v>10235</v>
      </c>
    </row>
    <row r="10824" spans="1:2" x14ac:dyDescent="0.25">
      <c r="A10824" s="33">
        <v>44101704</v>
      </c>
      <c r="B10824" s="34" t="s">
        <v>4572</v>
      </c>
    </row>
    <row r="10825" spans="1:2" x14ac:dyDescent="0.25">
      <c r="A10825" s="33">
        <v>44101705</v>
      </c>
      <c r="B10825" s="34" t="s">
        <v>18286</v>
      </c>
    </row>
    <row r="10826" spans="1:2" x14ac:dyDescent="0.25">
      <c r="A10826" s="33">
        <v>44101706</v>
      </c>
      <c r="B10826" s="34" t="s">
        <v>16739</v>
      </c>
    </row>
    <row r="10827" spans="1:2" x14ac:dyDescent="0.25">
      <c r="A10827" s="33">
        <v>44101707</v>
      </c>
      <c r="B10827" s="34" t="s">
        <v>18320</v>
      </c>
    </row>
    <row r="10828" spans="1:2" x14ac:dyDescent="0.25">
      <c r="A10828" s="33">
        <v>44101708</v>
      </c>
      <c r="B10828" s="34" t="s">
        <v>8233</v>
      </c>
    </row>
    <row r="10829" spans="1:2" x14ac:dyDescent="0.25">
      <c r="A10829" s="33">
        <v>44101709</v>
      </c>
      <c r="B10829" s="34" t="s">
        <v>4865</v>
      </c>
    </row>
    <row r="10830" spans="1:2" x14ac:dyDescent="0.25">
      <c r="A10830" s="33">
        <v>44101710</v>
      </c>
      <c r="B10830" s="34" t="s">
        <v>14131</v>
      </c>
    </row>
    <row r="10831" spans="1:2" x14ac:dyDescent="0.25">
      <c r="A10831" s="33">
        <v>44101711</v>
      </c>
      <c r="B10831" s="34" t="s">
        <v>12474</v>
      </c>
    </row>
    <row r="10832" spans="1:2" x14ac:dyDescent="0.25">
      <c r="A10832" s="33">
        <v>44101712</v>
      </c>
      <c r="B10832" s="34" t="s">
        <v>16818</v>
      </c>
    </row>
    <row r="10833" spans="1:2" x14ac:dyDescent="0.25">
      <c r="A10833" s="33">
        <v>44101713</v>
      </c>
      <c r="B10833" s="34" t="s">
        <v>15278</v>
      </c>
    </row>
    <row r="10834" spans="1:2" x14ac:dyDescent="0.25">
      <c r="A10834" s="33">
        <v>44101714</v>
      </c>
      <c r="B10834" s="34" t="s">
        <v>1220</v>
      </c>
    </row>
    <row r="10835" spans="1:2" x14ac:dyDescent="0.25">
      <c r="A10835" s="33">
        <v>44101715</v>
      </c>
      <c r="B10835" s="34" t="s">
        <v>5992</v>
      </c>
    </row>
    <row r="10836" spans="1:2" x14ac:dyDescent="0.25">
      <c r="A10836" s="33">
        <v>44101716</v>
      </c>
      <c r="B10836" s="34" t="s">
        <v>16203</v>
      </c>
    </row>
    <row r="10837" spans="1:2" x14ac:dyDescent="0.25">
      <c r="A10837" s="33">
        <v>44101718</v>
      </c>
      <c r="B10837" s="34" t="s">
        <v>6665</v>
      </c>
    </row>
    <row r="10838" spans="1:2" x14ac:dyDescent="0.25">
      <c r="A10838" s="33">
        <v>44101719</v>
      </c>
      <c r="B10838" s="34" t="s">
        <v>15172</v>
      </c>
    </row>
    <row r="10839" spans="1:2" x14ac:dyDescent="0.25">
      <c r="A10839" s="33">
        <v>44101720</v>
      </c>
      <c r="B10839" s="34" t="s">
        <v>14206</v>
      </c>
    </row>
    <row r="10840" spans="1:2" x14ac:dyDescent="0.25">
      <c r="A10840" s="33">
        <v>44101721</v>
      </c>
      <c r="B10840" s="34" t="s">
        <v>773</v>
      </c>
    </row>
    <row r="10841" spans="1:2" x14ac:dyDescent="0.25">
      <c r="A10841" s="33">
        <v>44101722</v>
      </c>
      <c r="B10841" s="34" t="s">
        <v>2454</v>
      </c>
    </row>
    <row r="10842" spans="1:2" x14ac:dyDescent="0.25">
      <c r="A10842" s="33">
        <v>44101723</v>
      </c>
      <c r="B10842" s="34" t="s">
        <v>12061</v>
      </c>
    </row>
    <row r="10843" spans="1:2" x14ac:dyDescent="0.25">
      <c r="A10843" s="33">
        <v>44101724</v>
      </c>
      <c r="B10843" s="34" t="s">
        <v>730</v>
      </c>
    </row>
    <row r="10844" spans="1:2" x14ac:dyDescent="0.25">
      <c r="A10844" s="33">
        <v>44101725</v>
      </c>
      <c r="B10844" s="34" t="s">
        <v>18302</v>
      </c>
    </row>
    <row r="10845" spans="1:2" x14ac:dyDescent="0.25">
      <c r="A10845" s="33">
        <v>44101726</v>
      </c>
      <c r="B10845" s="34" t="s">
        <v>9401</v>
      </c>
    </row>
    <row r="10846" spans="1:2" x14ac:dyDescent="0.25">
      <c r="A10846" s="33">
        <v>44101727</v>
      </c>
      <c r="B10846" s="34" t="s">
        <v>14475</v>
      </c>
    </row>
    <row r="10847" spans="1:2" x14ac:dyDescent="0.25">
      <c r="A10847" s="33">
        <v>44101728</v>
      </c>
      <c r="B10847" s="34" t="s">
        <v>714</v>
      </c>
    </row>
    <row r="10848" spans="1:2" x14ac:dyDescent="0.25">
      <c r="A10848" s="33">
        <v>44101729</v>
      </c>
      <c r="B10848" s="34" t="s">
        <v>8476</v>
      </c>
    </row>
    <row r="10849" spans="1:2" x14ac:dyDescent="0.25">
      <c r="A10849" s="33">
        <v>44101801</v>
      </c>
      <c r="B10849" s="34" t="s">
        <v>16957</v>
      </c>
    </row>
    <row r="10850" spans="1:2" x14ac:dyDescent="0.25">
      <c r="A10850" s="33">
        <v>44101802</v>
      </c>
      <c r="B10850" s="34" t="s">
        <v>14575</v>
      </c>
    </row>
    <row r="10851" spans="1:2" x14ac:dyDescent="0.25">
      <c r="A10851" s="33">
        <v>44101803</v>
      </c>
      <c r="B10851" s="34" t="s">
        <v>2971</v>
      </c>
    </row>
    <row r="10852" spans="1:2" x14ac:dyDescent="0.25">
      <c r="A10852" s="33">
        <v>44101804</v>
      </c>
      <c r="B10852" s="34" t="s">
        <v>1013</v>
      </c>
    </row>
    <row r="10853" spans="1:2" x14ac:dyDescent="0.25">
      <c r="A10853" s="33">
        <v>44101805</v>
      </c>
      <c r="B10853" s="34" t="s">
        <v>8579</v>
      </c>
    </row>
    <row r="10854" spans="1:2" x14ac:dyDescent="0.25">
      <c r="A10854" s="33">
        <v>44101806</v>
      </c>
      <c r="B10854" s="34" t="s">
        <v>18292</v>
      </c>
    </row>
    <row r="10855" spans="1:2" x14ac:dyDescent="0.25">
      <c r="A10855" s="33">
        <v>44101901</v>
      </c>
      <c r="B10855" s="34" t="s">
        <v>16627</v>
      </c>
    </row>
    <row r="10856" spans="1:2" x14ac:dyDescent="0.25">
      <c r="A10856" s="33">
        <v>44101902</v>
      </c>
      <c r="B10856" s="34" t="s">
        <v>18323</v>
      </c>
    </row>
    <row r="10857" spans="1:2" x14ac:dyDescent="0.25">
      <c r="A10857" s="33">
        <v>44102001</v>
      </c>
      <c r="B10857" s="34" t="s">
        <v>14765</v>
      </c>
    </row>
    <row r="10858" spans="1:2" x14ac:dyDescent="0.25">
      <c r="A10858" s="33">
        <v>44102002</v>
      </c>
      <c r="B10858" s="34" t="s">
        <v>11949</v>
      </c>
    </row>
    <row r="10859" spans="1:2" x14ac:dyDescent="0.25">
      <c r="A10859" s="33">
        <v>44102003</v>
      </c>
      <c r="B10859" s="34" t="s">
        <v>1511</v>
      </c>
    </row>
    <row r="10860" spans="1:2" x14ac:dyDescent="0.25">
      <c r="A10860" s="33">
        <v>44102004</v>
      </c>
      <c r="B10860" s="34" t="s">
        <v>7566</v>
      </c>
    </row>
    <row r="10861" spans="1:2" x14ac:dyDescent="0.25">
      <c r="A10861" s="33">
        <v>44102101</v>
      </c>
      <c r="B10861" s="34" t="s">
        <v>870</v>
      </c>
    </row>
    <row r="10862" spans="1:2" x14ac:dyDescent="0.25">
      <c r="A10862" s="33">
        <v>44102102</v>
      </c>
      <c r="B10862" s="34" t="s">
        <v>1834</v>
      </c>
    </row>
    <row r="10863" spans="1:2" x14ac:dyDescent="0.25">
      <c r="A10863" s="33">
        <v>44102103</v>
      </c>
      <c r="B10863" s="34" t="s">
        <v>12095</v>
      </c>
    </row>
    <row r="10864" spans="1:2" x14ac:dyDescent="0.25">
      <c r="A10864" s="33">
        <v>44102104</v>
      </c>
      <c r="B10864" s="34" t="s">
        <v>4202</v>
      </c>
    </row>
    <row r="10865" spans="1:2" x14ac:dyDescent="0.25">
      <c r="A10865" s="33">
        <v>44102105</v>
      </c>
      <c r="B10865" s="34" t="s">
        <v>16605</v>
      </c>
    </row>
    <row r="10866" spans="1:2" x14ac:dyDescent="0.25">
      <c r="A10866" s="33">
        <v>44102106</v>
      </c>
      <c r="B10866" s="34" t="s">
        <v>2117</v>
      </c>
    </row>
    <row r="10867" spans="1:2" x14ac:dyDescent="0.25">
      <c r="A10867" s="33">
        <v>44102107</v>
      </c>
      <c r="B10867" s="34" t="s">
        <v>12298</v>
      </c>
    </row>
    <row r="10868" spans="1:2" x14ac:dyDescent="0.25">
      <c r="A10868" s="33">
        <v>44102108</v>
      </c>
      <c r="B10868" s="34" t="s">
        <v>13367</v>
      </c>
    </row>
    <row r="10869" spans="1:2" x14ac:dyDescent="0.25">
      <c r="A10869" s="33">
        <v>44102201</v>
      </c>
      <c r="B10869" s="34" t="s">
        <v>7272</v>
      </c>
    </row>
    <row r="10870" spans="1:2" x14ac:dyDescent="0.25">
      <c r="A10870" s="33">
        <v>44102202</v>
      </c>
      <c r="B10870" s="34" t="s">
        <v>15234</v>
      </c>
    </row>
    <row r="10871" spans="1:2" x14ac:dyDescent="0.25">
      <c r="A10871" s="33">
        <v>44102203</v>
      </c>
      <c r="B10871" s="34" t="s">
        <v>5600</v>
      </c>
    </row>
    <row r="10872" spans="1:2" x14ac:dyDescent="0.25">
      <c r="A10872" s="33">
        <v>44102301</v>
      </c>
      <c r="B10872" s="34" t="s">
        <v>11210</v>
      </c>
    </row>
    <row r="10873" spans="1:2" x14ac:dyDescent="0.25">
      <c r="A10873" s="33">
        <v>44102302</v>
      </c>
      <c r="B10873" s="34" t="s">
        <v>15497</v>
      </c>
    </row>
    <row r="10874" spans="1:2" x14ac:dyDescent="0.25">
      <c r="A10874" s="33">
        <v>44102303</v>
      </c>
      <c r="B10874" s="34" t="s">
        <v>17674</v>
      </c>
    </row>
    <row r="10875" spans="1:2" x14ac:dyDescent="0.25">
      <c r="A10875" s="33">
        <v>44102304</v>
      </c>
      <c r="B10875" s="34" t="s">
        <v>17134</v>
      </c>
    </row>
    <row r="10876" spans="1:2" x14ac:dyDescent="0.25">
      <c r="A10876" s="33">
        <v>44102305</v>
      </c>
      <c r="B10876" s="34" t="s">
        <v>5748</v>
      </c>
    </row>
    <row r="10877" spans="1:2" x14ac:dyDescent="0.25">
      <c r="A10877" s="33">
        <v>44102306</v>
      </c>
      <c r="B10877" s="34" t="s">
        <v>11424</v>
      </c>
    </row>
    <row r="10878" spans="1:2" x14ac:dyDescent="0.25">
      <c r="A10878" s="33">
        <v>44102307</v>
      </c>
      <c r="B10878" s="34" t="s">
        <v>15135</v>
      </c>
    </row>
    <row r="10879" spans="1:2" x14ac:dyDescent="0.25">
      <c r="A10879" s="33">
        <v>44102402</v>
      </c>
      <c r="B10879" s="34" t="s">
        <v>7215</v>
      </c>
    </row>
    <row r="10880" spans="1:2" x14ac:dyDescent="0.25">
      <c r="A10880" s="33">
        <v>44102403</v>
      </c>
      <c r="B10880" s="34" t="s">
        <v>5281</v>
      </c>
    </row>
    <row r="10881" spans="1:2" x14ac:dyDescent="0.25">
      <c r="A10881" s="33">
        <v>44102404</v>
      </c>
      <c r="B10881" s="34" t="s">
        <v>4976</v>
      </c>
    </row>
    <row r="10882" spans="1:2" x14ac:dyDescent="0.25">
      <c r="A10882" s="33">
        <v>44102405</v>
      </c>
      <c r="B10882" s="34" t="s">
        <v>5084</v>
      </c>
    </row>
    <row r="10883" spans="1:2" x14ac:dyDescent="0.25">
      <c r="A10883" s="33">
        <v>44102406</v>
      </c>
      <c r="B10883" s="34" t="s">
        <v>5715</v>
      </c>
    </row>
    <row r="10884" spans="1:2" x14ac:dyDescent="0.25">
      <c r="A10884" s="33">
        <v>44102407</v>
      </c>
      <c r="B10884" s="34" t="s">
        <v>13884</v>
      </c>
    </row>
    <row r="10885" spans="1:2" x14ac:dyDescent="0.25">
      <c r="A10885" s="33">
        <v>44102408</v>
      </c>
      <c r="B10885" s="34" t="s">
        <v>18289</v>
      </c>
    </row>
    <row r="10886" spans="1:2" x14ac:dyDescent="0.25">
      <c r="A10886" s="33">
        <v>44102409</v>
      </c>
      <c r="B10886" s="34" t="s">
        <v>15302</v>
      </c>
    </row>
    <row r="10887" spans="1:2" x14ac:dyDescent="0.25">
      <c r="A10887" s="33">
        <v>44102411</v>
      </c>
      <c r="B10887" s="34" t="s">
        <v>3708</v>
      </c>
    </row>
    <row r="10888" spans="1:2" x14ac:dyDescent="0.25">
      <c r="A10888" s="33">
        <v>44102412</v>
      </c>
      <c r="B10888" s="34" t="s">
        <v>13854</v>
      </c>
    </row>
    <row r="10889" spans="1:2" x14ac:dyDescent="0.25">
      <c r="A10889" s="33">
        <v>44102501</v>
      </c>
      <c r="B10889" s="34" t="s">
        <v>10958</v>
      </c>
    </row>
    <row r="10890" spans="1:2" x14ac:dyDescent="0.25">
      <c r="A10890" s="33">
        <v>44102502</v>
      </c>
      <c r="B10890" s="34" t="s">
        <v>13109</v>
      </c>
    </row>
    <row r="10891" spans="1:2" x14ac:dyDescent="0.25">
      <c r="A10891" s="33">
        <v>44102503</v>
      </c>
      <c r="B10891" s="34" t="s">
        <v>16128</v>
      </c>
    </row>
    <row r="10892" spans="1:2" x14ac:dyDescent="0.25">
      <c r="A10892" s="33">
        <v>44102602</v>
      </c>
      <c r="B10892" s="34" t="s">
        <v>18035</v>
      </c>
    </row>
    <row r="10893" spans="1:2" x14ac:dyDescent="0.25">
      <c r="A10893" s="33">
        <v>44102603</v>
      </c>
      <c r="B10893" s="34" t="s">
        <v>48</v>
      </c>
    </row>
    <row r="10894" spans="1:2" x14ac:dyDescent="0.25">
      <c r="A10894" s="33">
        <v>44102604</v>
      </c>
      <c r="B10894" s="34" t="s">
        <v>16576</v>
      </c>
    </row>
    <row r="10895" spans="1:2" x14ac:dyDescent="0.25">
      <c r="A10895" s="33">
        <v>44102605</v>
      </c>
      <c r="B10895" s="34" t="s">
        <v>3113</v>
      </c>
    </row>
    <row r="10896" spans="1:2" x14ac:dyDescent="0.25">
      <c r="A10896" s="33">
        <v>44102606</v>
      </c>
      <c r="B10896" s="34" t="s">
        <v>12454</v>
      </c>
    </row>
    <row r="10897" spans="1:2" x14ac:dyDescent="0.25">
      <c r="A10897" s="33">
        <v>44102607</v>
      </c>
      <c r="B10897" s="34" t="s">
        <v>18194</v>
      </c>
    </row>
    <row r="10898" spans="1:2" x14ac:dyDescent="0.25">
      <c r="A10898" s="33">
        <v>44102608</v>
      </c>
      <c r="B10898" s="34" t="s">
        <v>3659</v>
      </c>
    </row>
    <row r="10899" spans="1:2" x14ac:dyDescent="0.25">
      <c r="A10899" s="33">
        <v>44102609</v>
      </c>
      <c r="B10899" s="34" t="s">
        <v>4894</v>
      </c>
    </row>
    <row r="10900" spans="1:2" x14ac:dyDescent="0.25">
      <c r="A10900" s="33">
        <v>44102610</v>
      </c>
      <c r="B10900" s="34" t="s">
        <v>6771</v>
      </c>
    </row>
    <row r="10901" spans="1:2" x14ac:dyDescent="0.25">
      <c r="A10901" s="33">
        <v>44102801</v>
      </c>
      <c r="B10901" s="34" t="s">
        <v>18488</v>
      </c>
    </row>
    <row r="10902" spans="1:2" x14ac:dyDescent="0.25">
      <c r="A10902" s="33">
        <v>44102901</v>
      </c>
      <c r="B10902" s="34" t="s">
        <v>17966</v>
      </c>
    </row>
    <row r="10903" spans="1:2" x14ac:dyDescent="0.25">
      <c r="A10903" s="33">
        <v>44102902</v>
      </c>
      <c r="B10903" s="34" t="s">
        <v>13662</v>
      </c>
    </row>
    <row r="10904" spans="1:2" x14ac:dyDescent="0.25">
      <c r="A10904" s="33">
        <v>44102903</v>
      </c>
      <c r="B10904" s="34" t="s">
        <v>5562</v>
      </c>
    </row>
    <row r="10905" spans="1:2" x14ac:dyDescent="0.25">
      <c r="A10905" s="33">
        <v>44102904</v>
      </c>
      <c r="B10905" s="34" t="s">
        <v>1466</v>
      </c>
    </row>
    <row r="10906" spans="1:2" x14ac:dyDescent="0.25">
      <c r="A10906" s="33">
        <v>44102905</v>
      </c>
      <c r="B10906" s="34" t="s">
        <v>2993</v>
      </c>
    </row>
    <row r="10907" spans="1:2" x14ac:dyDescent="0.25">
      <c r="A10907" s="33">
        <v>44102906</v>
      </c>
      <c r="B10907" s="34" t="s">
        <v>5195</v>
      </c>
    </row>
    <row r="10908" spans="1:2" x14ac:dyDescent="0.25">
      <c r="A10908" s="33">
        <v>44102907</v>
      </c>
      <c r="B10908" s="34" t="s">
        <v>3465</v>
      </c>
    </row>
    <row r="10909" spans="1:2" x14ac:dyDescent="0.25">
      <c r="A10909" s="33">
        <v>44102908</v>
      </c>
      <c r="B10909" s="34" t="s">
        <v>13257</v>
      </c>
    </row>
    <row r="10910" spans="1:2" x14ac:dyDescent="0.25">
      <c r="A10910" s="33">
        <v>44102909</v>
      </c>
      <c r="B10910" s="34" t="s">
        <v>2207</v>
      </c>
    </row>
    <row r="10911" spans="1:2" x14ac:dyDescent="0.25">
      <c r="A10911" s="33">
        <v>44102910</v>
      </c>
      <c r="B10911" s="34" t="s">
        <v>10285</v>
      </c>
    </row>
    <row r="10912" spans="1:2" x14ac:dyDescent="0.25">
      <c r="A10912" s="33">
        <v>44102911</v>
      </c>
      <c r="B10912" s="34" t="s">
        <v>403</v>
      </c>
    </row>
    <row r="10913" spans="1:2" x14ac:dyDescent="0.25">
      <c r="A10913" s="33">
        <v>44102912</v>
      </c>
      <c r="B10913" s="34" t="s">
        <v>9751</v>
      </c>
    </row>
    <row r="10914" spans="1:2" x14ac:dyDescent="0.25">
      <c r="A10914" s="33">
        <v>44102913</v>
      </c>
      <c r="B10914" s="34" t="s">
        <v>11405</v>
      </c>
    </row>
    <row r="10915" spans="1:2" x14ac:dyDescent="0.25">
      <c r="A10915" s="33">
        <v>44103001</v>
      </c>
      <c r="B10915" s="34" t="s">
        <v>7217</v>
      </c>
    </row>
    <row r="10916" spans="1:2" x14ac:dyDescent="0.25">
      <c r="A10916" s="33">
        <v>44103002</v>
      </c>
      <c r="B10916" s="34" t="s">
        <v>3503</v>
      </c>
    </row>
    <row r="10917" spans="1:2" x14ac:dyDescent="0.25">
      <c r="A10917" s="33">
        <v>44103003</v>
      </c>
      <c r="B10917" s="34" t="s">
        <v>2125</v>
      </c>
    </row>
    <row r="10918" spans="1:2" x14ac:dyDescent="0.25">
      <c r="A10918" s="33">
        <v>44103004</v>
      </c>
      <c r="B10918" s="34" t="s">
        <v>7546</v>
      </c>
    </row>
    <row r="10919" spans="1:2" x14ac:dyDescent="0.25">
      <c r="A10919" s="33">
        <v>44103005</v>
      </c>
      <c r="B10919" s="34" t="s">
        <v>9236</v>
      </c>
    </row>
    <row r="10920" spans="1:2" x14ac:dyDescent="0.25">
      <c r="A10920" s="33">
        <v>44103101</v>
      </c>
      <c r="B10920" s="34" t="s">
        <v>16206</v>
      </c>
    </row>
    <row r="10921" spans="1:2" x14ac:dyDescent="0.25">
      <c r="A10921" s="33">
        <v>44103103</v>
      </c>
      <c r="B10921" s="34" t="s">
        <v>15398</v>
      </c>
    </row>
    <row r="10922" spans="1:2" x14ac:dyDescent="0.25">
      <c r="A10922" s="33">
        <v>44103104</v>
      </c>
      <c r="B10922" s="34" t="s">
        <v>12036</v>
      </c>
    </row>
    <row r="10923" spans="1:2" x14ac:dyDescent="0.25">
      <c r="A10923" s="33">
        <v>44103105</v>
      </c>
      <c r="B10923" s="34" t="s">
        <v>2645</v>
      </c>
    </row>
    <row r="10924" spans="1:2" x14ac:dyDescent="0.25">
      <c r="A10924" s="33">
        <v>44103106</v>
      </c>
      <c r="B10924" s="34" t="s">
        <v>18821</v>
      </c>
    </row>
    <row r="10925" spans="1:2" x14ac:dyDescent="0.25">
      <c r="A10925" s="33">
        <v>44103107</v>
      </c>
      <c r="B10925" s="34" t="s">
        <v>9929</v>
      </c>
    </row>
    <row r="10926" spans="1:2" x14ac:dyDescent="0.25">
      <c r="A10926" s="33">
        <v>44103108</v>
      </c>
      <c r="B10926" s="34" t="s">
        <v>14099</v>
      </c>
    </row>
    <row r="10927" spans="1:2" x14ac:dyDescent="0.25">
      <c r="A10927" s="33">
        <v>44103109</v>
      </c>
      <c r="B10927" s="34" t="s">
        <v>12307</v>
      </c>
    </row>
    <row r="10928" spans="1:2" x14ac:dyDescent="0.25">
      <c r="A10928" s="33">
        <v>44103110</v>
      </c>
      <c r="B10928" s="34" t="s">
        <v>11140</v>
      </c>
    </row>
    <row r="10929" spans="1:2" x14ac:dyDescent="0.25">
      <c r="A10929" s="33">
        <v>44103111</v>
      </c>
      <c r="B10929" s="34" t="s">
        <v>18260</v>
      </c>
    </row>
    <row r="10930" spans="1:2" x14ac:dyDescent="0.25">
      <c r="A10930" s="33">
        <v>44103112</v>
      </c>
      <c r="B10930" s="34" t="s">
        <v>3472</v>
      </c>
    </row>
    <row r="10931" spans="1:2" x14ac:dyDescent="0.25">
      <c r="A10931" s="33">
        <v>44103113</v>
      </c>
      <c r="B10931" s="34" t="s">
        <v>11395</v>
      </c>
    </row>
    <row r="10932" spans="1:2" x14ac:dyDescent="0.25">
      <c r="A10932" s="33">
        <v>44103114</v>
      </c>
      <c r="B10932" s="34" t="s">
        <v>13094</v>
      </c>
    </row>
    <row r="10933" spans="1:2" x14ac:dyDescent="0.25">
      <c r="A10933" s="33">
        <v>44103116</v>
      </c>
      <c r="B10933" s="34" t="s">
        <v>6322</v>
      </c>
    </row>
    <row r="10934" spans="1:2" x14ac:dyDescent="0.25">
      <c r="A10934" s="33">
        <v>44103117</v>
      </c>
      <c r="B10934" s="34" t="s">
        <v>996</v>
      </c>
    </row>
    <row r="10935" spans="1:2" x14ac:dyDescent="0.25">
      <c r="A10935" s="33">
        <v>44103118</v>
      </c>
      <c r="B10935" s="34" t="s">
        <v>2685</v>
      </c>
    </row>
    <row r="10936" spans="1:2" x14ac:dyDescent="0.25">
      <c r="A10936" s="33">
        <v>44103119</v>
      </c>
      <c r="B10936" s="34" t="s">
        <v>13516</v>
      </c>
    </row>
    <row r="10937" spans="1:2" x14ac:dyDescent="0.25">
      <c r="A10937" s="33">
        <v>44103120</v>
      </c>
      <c r="B10937" s="34" t="s">
        <v>4681</v>
      </c>
    </row>
    <row r="10938" spans="1:2" x14ac:dyDescent="0.25">
      <c r="A10938" s="33">
        <v>44103121</v>
      </c>
      <c r="B10938" s="34" t="s">
        <v>8095</v>
      </c>
    </row>
    <row r="10939" spans="1:2" x14ac:dyDescent="0.25">
      <c r="A10939" s="33">
        <v>44103122</v>
      </c>
      <c r="B10939" s="34" t="s">
        <v>2863</v>
      </c>
    </row>
    <row r="10940" spans="1:2" x14ac:dyDescent="0.25">
      <c r="A10940" s="33">
        <v>44103201</v>
      </c>
      <c r="B10940" s="34" t="s">
        <v>7998</v>
      </c>
    </row>
    <row r="10941" spans="1:2" x14ac:dyDescent="0.25">
      <c r="A10941" s="33">
        <v>44103202</v>
      </c>
      <c r="B10941" s="34" t="s">
        <v>637</v>
      </c>
    </row>
    <row r="10942" spans="1:2" x14ac:dyDescent="0.25">
      <c r="A10942" s="33">
        <v>44103203</v>
      </c>
      <c r="B10942" s="34" t="s">
        <v>4659</v>
      </c>
    </row>
    <row r="10943" spans="1:2" x14ac:dyDescent="0.25">
      <c r="A10943" s="33">
        <v>44103204</v>
      </c>
      <c r="B10943" s="34" t="s">
        <v>18875</v>
      </c>
    </row>
    <row r="10944" spans="1:2" x14ac:dyDescent="0.25">
      <c r="A10944" s="33">
        <v>44103205</v>
      </c>
      <c r="B10944" s="34" t="s">
        <v>3581</v>
      </c>
    </row>
    <row r="10945" spans="1:2" x14ac:dyDescent="0.25">
      <c r="A10945" s="33">
        <v>44103502</v>
      </c>
      <c r="B10945" s="34" t="s">
        <v>5282</v>
      </c>
    </row>
    <row r="10946" spans="1:2" x14ac:dyDescent="0.25">
      <c r="A10946" s="33">
        <v>44103503</v>
      </c>
      <c r="B10946" s="34" t="s">
        <v>15529</v>
      </c>
    </row>
    <row r="10947" spans="1:2" x14ac:dyDescent="0.25">
      <c r="A10947" s="33">
        <v>44103504</v>
      </c>
      <c r="B10947" s="34" t="s">
        <v>8910</v>
      </c>
    </row>
    <row r="10948" spans="1:2" x14ac:dyDescent="0.25">
      <c r="A10948" s="33">
        <v>44103505</v>
      </c>
      <c r="B10948" s="34" t="s">
        <v>474</v>
      </c>
    </row>
    <row r="10949" spans="1:2" x14ac:dyDescent="0.25">
      <c r="A10949" s="33">
        <v>44103506</v>
      </c>
      <c r="B10949" s="34" t="s">
        <v>15131</v>
      </c>
    </row>
    <row r="10950" spans="1:2" x14ac:dyDescent="0.25">
      <c r="A10950" s="33">
        <v>44103507</v>
      </c>
      <c r="B10950" s="34" t="s">
        <v>18081</v>
      </c>
    </row>
    <row r="10951" spans="1:2" x14ac:dyDescent="0.25">
      <c r="A10951" s="33">
        <v>44103601</v>
      </c>
      <c r="B10951" s="34" t="s">
        <v>2025</v>
      </c>
    </row>
    <row r="10952" spans="1:2" x14ac:dyDescent="0.25">
      <c r="A10952" s="33">
        <v>44111501</v>
      </c>
      <c r="B10952" s="34" t="s">
        <v>3104</v>
      </c>
    </row>
    <row r="10953" spans="1:2" x14ac:dyDescent="0.25">
      <c r="A10953" s="33">
        <v>44111502</v>
      </c>
      <c r="B10953" s="34" t="s">
        <v>5181</v>
      </c>
    </row>
    <row r="10954" spans="1:2" x14ac:dyDescent="0.25">
      <c r="A10954" s="33">
        <v>44111503</v>
      </c>
      <c r="B10954" s="34" t="s">
        <v>172</v>
      </c>
    </row>
    <row r="10955" spans="1:2" x14ac:dyDescent="0.25">
      <c r="A10955" s="33">
        <v>44111506</v>
      </c>
      <c r="B10955" s="34" t="s">
        <v>19021</v>
      </c>
    </row>
    <row r="10956" spans="1:2" x14ac:dyDescent="0.25">
      <c r="A10956" s="33">
        <v>44111507</v>
      </c>
      <c r="B10956" s="34" t="s">
        <v>10113</v>
      </c>
    </row>
    <row r="10957" spans="1:2" x14ac:dyDescent="0.25">
      <c r="A10957" s="33">
        <v>44111509</v>
      </c>
      <c r="B10957" s="34" t="s">
        <v>12463</v>
      </c>
    </row>
    <row r="10958" spans="1:2" x14ac:dyDescent="0.25">
      <c r="A10958" s="33">
        <v>44111510</v>
      </c>
      <c r="B10958" s="34" t="s">
        <v>12874</v>
      </c>
    </row>
    <row r="10959" spans="1:2" x14ac:dyDescent="0.25">
      <c r="A10959" s="33">
        <v>44111511</v>
      </c>
      <c r="B10959" s="34" t="s">
        <v>3135</v>
      </c>
    </row>
    <row r="10960" spans="1:2" x14ac:dyDescent="0.25">
      <c r="A10960" s="33">
        <v>44111512</v>
      </c>
      <c r="B10960" s="34" t="s">
        <v>9184</v>
      </c>
    </row>
    <row r="10961" spans="1:2" x14ac:dyDescent="0.25">
      <c r="A10961" s="33">
        <v>44111513</v>
      </c>
      <c r="B10961" s="34" t="s">
        <v>11181</v>
      </c>
    </row>
    <row r="10962" spans="1:2" x14ac:dyDescent="0.25">
      <c r="A10962" s="33">
        <v>44111514</v>
      </c>
      <c r="B10962" s="34" t="s">
        <v>13985</v>
      </c>
    </row>
    <row r="10963" spans="1:2" x14ac:dyDescent="0.25">
      <c r="A10963" s="33">
        <v>44111515</v>
      </c>
      <c r="B10963" s="34" t="s">
        <v>13353</v>
      </c>
    </row>
    <row r="10964" spans="1:2" x14ac:dyDescent="0.25">
      <c r="A10964" s="33">
        <v>44111516</v>
      </c>
      <c r="B10964" s="34" t="s">
        <v>8354</v>
      </c>
    </row>
    <row r="10965" spans="1:2" x14ac:dyDescent="0.25">
      <c r="A10965" s="33">
        <v>44111517</v>
      </c>
      <c r="B10965" s="34" t="s">
        <v>8295</v>
      </c>
    </row>
    <row r="10966" spans="1:2" x14ac:dyDescent="0.25">
      <c r="A10966" s="33">
        <v>44111518</v>
      </c>
      <c r="B10966" s="34" t="s">
        <v>5622</v>
      </c>
    </row>
    <row r="10967" spans="1:2" x14ac:dyDescent="0.25">
      <c r="A10967" s="33">
        <v>44111519</v>
      </c>
      <c r="B10967" s="34" t="s">
        <v>2270</v>
      </c>
    </row>
    <row r="10968" spans="1:2" x14ac:dyDescent="0.25">
      <c r="A10968" s="33">
        <v>44111520</v>
      </c>
      <c r="B10968" s="34" t="s">
        <v>4985</v>
      </c>
    </row>
    <row r="10969" spans="1:2" x14ac:dyDescent="0.25">
      <c r="A10969" s="33">
        <v>44111521</v>
      </c>
      <c r="B10969" s="34" t="s">
        <v>5266</v>
      </c>
    </row>
    <row r="10970" spans="1:2" x14ac:dyDescent="0.25">
      <c r="A10970" s="33">
        <v>44111601</v>
      </c>
      <c r="B10970" s="34" t="s">
        <v>12338</v>
      </c>
    </row>
    <row r="10971" spans="1:2" x14ac:dyDescent="0.25">
      <c r="A10971" s="33">
        <v>44111603</v>
      </c>
      <c r="B10971" s="34" t="s">
        <v>13250</v>
      </c>
    </row>
    <row r="10972" spans="1:2" x14ac:dyDescent="0.25">
      <c r="A10972" s="33">
        <v>44111604</v>
      </c>
      <c r="B10972" s="34" t="s">
        <v>15226</v>
      </c>
    </row>
    <row r="10973" spans="1:2" x14ac:dyDescent="0.25">
      <c r="A10973" s="33">
        <v>44111605</v>
      </c>
      <c r="B10973" s="34" t="s">
        <v>18430</v>
      </c>
    </row>
    <row r="10974" spans="1:2" x14ac:dyDescent="0.25">
      <c r="A10974" s="33">
        <v>44111606</v>
      </c>
      <c r="B10974" s="34" t="s">
        <v>2016</v>
      </c>
    </row>
    <row r="10975" spans="1:2" x14ac:dyDescent="0.25">
      <c r="A10975" s="33">
        <v>44111607</v>
      </c>
      <c r="B10975" s="34" t="s">
        <v>16790</v>
      </c>
    </row>
    <row r="10976" spans="1:2" x14ac:dyDescent="0.25">
      <c r="A10976" s="33">
        <v>44111608</v>
      </c>
      <c r="B10976" s="34" t="s">
        <v>831</v>
      </c>
    </row>
    <row r="10977" spans="1:2" x14ac:dyDescent="0.25">
      <c r="A10977" s="33">
        <v>44111609</v>
      </c>
      <c r="B10977" s="34" t="s">
        <v>14308</v>
      </c>
    </row>
    <row r="10978" spans="1:2" x14ac:dyDescent="0.25">
      <c r="A10978" s="33">
        <v>44111610</v>
      </c>
      <c r="B10978" s="34" t="s">
        <v>16110</v>
      </c>
    </row>
    <row r="10979" spans="1:2" x14ac:dyDescent="0.25">
      <c r="A10979" s="33">
        <v>44111611</v>
      </c>
      <c r="B10979" s="34" t="s">
        <v>6117</v>
      </c>
    </row>
    <row r="10980" spans="1:2" x14ac:dyDescent="0.25">
      <c r="A10980" s="33">
        <v>44111612</v>
      </c>
      <c r="B10980" s="34" t="s">
        <v>4752</v>
      </c>
    </row>
    <row r="10981" spans="1:2" x14ac:dyDescent="0.25">
      <c r="A10981" s="33">
        <v>44111613</v>
      </c>
      <c r="B10981" s="34" t="s">
        <v>9660</v>
      </c>
    </row>
    <row r="10982" spans="1:2" x14ac:dyDescent="0.25">
      <c r="A10982" s="33">
        <v>44111614</v>
      </c>
      <c r="B10982" s="34" t="s">
        <v>15264</v>
      </c>
    </row>
    <row r="10983" spans="1:2" x14ac:dyDescent="0.25">
      <c r="A10983" s="33">
        <v>44111615</v>
      </c>
      <c r="B10983" s="34" t="s">
        <v>609</v>
      </c>
    </row>
    <row r="10984" spans="1:2" x14ac:dyDescent="0.25">
      <c r="A10984" s="33">
        <v>44111616</v>
      </c>
      <c r="B10984" s="34" t="s">
        <v>11393</v>
      </c>
    </row>
    <row r="10985" spans="1:2" x14ac:dyDescent="0.25">
      <c r="A10985" s="33">
        <v>44111801</v>
      </c>
      <c r="B10985" s="34" t="s">
        <v>5468</v>
      </c>
    </row>
    <row r="10986" spans="1:2" x14ac:dyDescent="0.25">
      <c r="A10986" s="33">
        <v>44111802</v>
      </c>
      <c r="B10986" s="34" t="s">
        <v>657</v>
      </c>
    </row>
    <row r="10987" spans="1:2" x14ac:dyDescent="0.25">
      <c r="A10987" s="33">
        <v>44111803</v>
      </c>
      <c r="B10987" s="34" t="s">
        <v>5709</v>
      </c>
    </row>
    <row r="10988" spans="1:2" x14ac:dyDescent="0.25">
      <c r="A10988" s="33">
        <v>44111804</v>
      </c>
      <c r="B10988" s="34" t="s">
        <v>9725</v>
      </c>
    </row>
    <row r="10989" spans="1:2" x14ac:dyDescent="0.25">
      <c r="A10989" s="33">
        <v>44111805</v>
      </c>
      <c r="B10989" s="34" t="s">
        <v>7743</v>
      </c>
    </row>
    <row r="10990" spans="1:2" x14ac:dyDescent="0.25">
      <c r="A10990" s="33">
        <v>44111806</v>
      </c>
      <c r="B10990" s="34" t="s">
        <v>2018</v>
      </c>
    </row>
    <row r="10991" spans="1:2" x14ac:dyDescent="0.25">
      <c r="A10991" s="33">
        <v>44111807</v>
      </c>
      <c r="B10991" s="34" t="s">
        <v>4781</v>
      </c>
    </row>
    <row r="10992" spans="1:2" x14ac:dyDescent="0.25">
      <c r="A10992" s="33">
        <v>44111808</v>
      </c>
      <c r="B10992" s="34" t="s">
        <v>15375</v>
      </c>
    </row>
    <row r="10993" spans="1:2" x14ac:dyDescent="0.25">
      <c r="A10993" s="33">
        <v>44111809</v>
      </c>
      <c r="B10993" s="34" t="s">
        <v>13817</v>
      </c>
    </row>
    <row r="10994" spans="1:2" x14ac:dyDescent="0.25">
      <c r="A10994" s="33">
        <v>44111810</v>
      </c>
      <c r="B10994" s="34" t="s">
        <v>1903</v>
      </c>
    </row>
    <row r="10995" spans="1:2" x14ac:dyDescent="0.25">
      <c r="A10995" s="33">
        <v>44111812</v>
      </c>
      <c r="B10995" s="34" t="s">
        <v>19000</v>
      </c>
    </row>
    <row r="10996" spans="1:2" x14ac:dyDescent="0.25">
      <c r="A10996" s="33">
        <v>44111813</v>
      </c>
      <c r="B10996" s="34" t="s">
        <v>6711</v>
      </c>
    </row>
    <row r="10997" spans="1:2" x14ac:dyDescent="0.25">
      <c r="A10997" s="33">
        <v>44111814</v>
      </c>
      <c r="B10997" s="34" t="s">
        <v>5369</v>
      </c>
    </row>
    <row r="10998" spans="1:2" x14ac:dyDescent="0.25">
      <c r="A10998" s="33">
        <v>44111815</v>
      </c>
      <c r="B10998" s="34" t="s">
        <v>11254</v>
      </c>
    </row>
    <row r="10999" spans="1:2" x14ac:dyDescent="0.25">
      <c r="A10999" s="33">
        <v>44111901</v>
      </c>
      <c r="B10999" s="34" t="s">
        <v>274</v>
      </c>
    </row>
    <row r="11000" spans="1:2" x14ac:dyDescent="0.25">
      <c r="A11000" s="33">
        <v>44111902</v>
      </c>
      <c r="B11000" s="34" t="s">
        <v>17233</v>
      </c>
    </row>
    <row r="11001" spans="1:2" x14ac:dyDescent="0.25">
      <c r="A11001" s="33">
        <v>44111903</v>
      </c>
      <c r="B11001" s="34" t="s">
        <v>12260</v>
      </c>
    </row>
    <row r="11002" spans="1:2" x14ac:dyDescent="0.25">
      <c r="A11002" s="33">
        <v>44111904</v>
      </c>
      <c r="B11002" s="34" t="s">
        <v>12585</v>
      </c>
    </row>
    <row r="11003" spans="1:2" x14ac:dyDescent="0.25">
      <c r="A11003" s="33">
        <v>44111905</v>
      </c>
      <c r="B11003" s="34" t="s">
        <v>9820</v>
      </c>
    </row>
    <row r="11004" spans="1:2" x14ac:dyDescent="0.25">
      <c r="A11004" s="33">
        <v>44111906</v>
      </c>
      <c r="B11004" s="34" t="s">
        <v>16168</v>
      </c>
    </row>
    <row r="11005" spans="1:2" x14ac:dyDescent="0.25">
      <c r="A11005" s="33">
        <v>44111907</v>
      </c>
      <c r="B11005" s="34" t="s">
        <v>11051</v>
      </c>
    </row>
    <row r="11006" spans="1:2" x14ac:dyDescent="0.25">
      <c r="A11006" s="33">
        <v>44111908</v>
      </c>
      <c r="B11006" s="34" t="s">
        <v>4339</v>
      </c>
    </row>
    <row r="11007" spans="1:2" x14ac:dyDescent="0.25">
      <c r="A11007" s="33">
        <v>44111909</v>
      </c>
      <c r="B11007" s="34" t="s">
        <v>12771</v>
      </c>
    </row>
    <row r="11008" spans="1:2" x14ac:dyDescent="0.25">
      <c r="A11008" s="33">
        <v>44111910</v>
      </c>
      <c r="B11008" s="34" t="s">
        <v>16343</v>
      </c>
    </row>
    <row r="11009" spans="1:2" x14ac:dyDescent="0.25">
      <c r="A11009" s="33">
        <v>44111911</v>
      </c>
      <c r="B11009" s="34" t="s">
        <v>11580</v>
      </c>
    </row>
    <row r="11010" spans="1:2" x14ac:dyDescent="0.25">
      <c r="A11010" s="33">
        <v>44112001</v>
      </c>
      <c r="B11010" s="34" t="s">
        <v>12410</v>
      </c>
    </row>
    <row r="11011" spans="1:2" x14ac:dyDescent="0.25">
      <c r="A11011" s="33">
        <v>44112002</v>
      </c>
      <c r="B11011" s="34" t="s">
        <v>13591</v>
      </c>
    </row>
    <row r="11012" spans="1:2" x14ac:dyDescent="0.25">
      <c r="A11012" s="33">
        <v>44112004</v>
      </c>
      <c r="B11012" s="34" t="s">
        <v>9851</v>
      </c>
    </row>
    <row r="11013" spans="1:2" x14ac:dyDescent="0.25">
      <c r="A11013" s="33">
        <v>44112005</v>
      </c>
      <c r="B11013" s="34" t="s">
        <v>11057</v>
      </c>
    </row>
    <row r="11014" spans="1:2" x14ac:dyDescent="0.25">
      <c r="A11014" s="33">
        <v>44112006</v>
      </c>
      <c r="B11014" s="34" t="s">
        <v>7167</v>
      </c>
    </row>
    <row r="11015" spans="1:2" x14ac:dyDescent="0.25">
      <c r="A11015" s="33">
        <v>44112007</v>
      </c>
      <c r="B11015" s="34" t="s">
        <v>9545</v>
      </c>
    </row>
    <row r="11016" spans="1:2" x14ac:dyDescent="0.25">
      <c r="A11016" s="33">
        <v>44112008</v>
      </c>
      <c r="B11016" s="34" t="s">
        <v>6607</v>
      </c>
    </row>
    <row r="11017" spans="1:2" x14ac:dyDescent="0.25">
      <c r="A11017" s="33">
        <v>44121501</v>
      </c>
      <c r="B11017" s="34" t="s">
        <v>864</v>
      </c>
    </row>
    <row r="11018" spans="1:2" x14ac:dyDescent="0.25">
      <c r="A11018" s="33">
        <v>44121503</v>
      </c>
      <c r="B11018" s="34" t="s">
        <v>15621</v>
      </c>
    </row>
    <row r="11019" spans="1:2" x14ac:dyDescent="0.25">
      <c r="A11019" s="33">
        <v>44121504</v>
      </c>
      <c r="B11019" s="34" t="s">
        <v>18397</v>
      </c>
    </row>
    <row r="11020" spans="1:2" x14ac:dyDescent="0.25">
      <c r="A11020" s="33">
        <v>44121505</v>
      </c>
      <c r="B11020" s="34" t="s">
        <v>1680</v>
      </c>
    </row>
    <row r="11021" spans="1:2" x14ac:dyDescent="0.25">
      <c r="A11021" s="33">
        <v>44121506</v>
      </c>
      <c r="B11021" s="34" t="s">
        <v>9311</v>
      </c>
    </row>
    <row r="11022" spans="1:2" x14ac:dyDescent="0.25">
      <c r="A11022" s="33">
        <v>44121507</v>
      </c>
      <c r="B11022" s="34" t="s">
        <v>12660</v>
      </c>
    </row>
    <row r="11023" spans="1:2" x14ac:dyDescent="0.25">
      <c r="A11023" s="33">
        <v>44121508</v>
      </c>
      <c r="B11023" s="34" t="s">
        <v>12675</v>
      </c>
    </row>
    <row r="11024" spans="1:2" x14ac:dyDescent="0.25">
      <c r="A11024" s="33">
        <v>44121509</v>
      </c>
      <c r="B11024" s="34" t="s">
        <v>17558</v>
      </c>
    </row>
    <row r="11025" spans="1:2" x14ac:dyDescent="0.25">
      <c r="A11025" s="33">
        <v>44121510</v>
      </c>
      <c r="B11025" s="34" t="s">
        <v>17525</v>
      </c>
    </row>
    <row r="11026" spans="1:2" x14ac:dyDescent="0.25">
      <c r="A11026" s="33">
        <v>44121511</v>
      </c>
      <c r="B11026" s="34" t="s">
        <v>4142</v>
      </c>
    </row>
    <row r="11027" spans="1:2" x14ac:dyDescent="0.25">
      <c r="A11027" s="33">
        <v>44121512</v>
      </c>
      <c r="B11027" s="34" t="s">
        <v>15498</v>
      </c>
    </row>
    <row r="11028" spans="1:2" x14ac:dyDescent="0.25">
      <c r="A11028" s="33">
        <v>44121604</v>
      </c>
      <c r="B11028" s="34" t="s">
        <v>3757</v>
      </c>
    </row>
    <row r="11029" spans="1:2" x14ac:dyDescent="0.25">
      <c r="A11029" s="33">
        <v>44121605</v>
      </c>
      <c r="B11029" s="34" t="s">
        <v>9698</v>
      </c>
    </row>
    <row r="11030" spans="1:2" x14ac:dyDescent="0.25">
      <c r="A11030" s="33">
        <v>44121611</v>
      </c>
      <c r="B11030" s="34" t="s">
        <v>128</v>
      </c>
    </row>
    <row r="11031" spans="1:2" x14ac:dyDescent="0.25">
      <c r="A11031" s="33">
        <v>44121612</v>
      </c>
      <c r="B11031" s="34" t="s">
        <v>14441</v>
      </c>
    </row>
    <row r="11032" spans="1:2" x14ac:dyDescent="0.25">
      <c r="A11032" s="33">
        <v>44121613</v>
      </c>
      <c r="B11032" s="34" t="s">
        <v>1387</v>
      </c>
    </row>
    <row r="11033" spans="1:2" x14ac:dyDescent="0.25">
      <c r="A11033" s="33">
        <v>44121614</v>
      </c>
      <c r="B11033" s="34" t="s">
        <v>4393</v>
      </c>
    </row>
    <row r="11034" spans="1:2" x14ac:dyDescent="0.25">
      <c r="A11034" s="33">
        <v>44121615</v>
      </c>
      <c r="B11034" s="34" t="s">
        <v>18278</v>
      </c>
    </row>
    <row r="11035" spans="1:2" x14ac:dyDescent="0.25">
      <c r="A11035" s="33">
        <v>44121617</v>
      </c>
      <c r="B11035" s="34" t="s">
        <v>12442</v>
      </c>
    </row>
    <row r="11036" spans="1:2" x14ac:dyDescent="0.25">
      <c r="A11036" s="33">
        <v>44121618</v>
      </c>
      <c r="B11036" s="34" t="s">
        <v>5977</v>
      </c>
    </row>
    <row r="11037" spans="1:2" x14ac:dyDescent="0.25">
      <c r="A11037" s="33">
        <v>44121619</v>
      </c>
      <c r="B11037" s="34" t="s">
        <v>7113</v>
      </c>
    </row>
    <row r="11038" spans="1:2" x14ac:dyDescent="0.25">
      <c r="A11038" s="33">
        <v>44121620</v>
      </c>
      <c r="B11038" s="34" t="s">
        <v>934</v>
      </c>
    </row>
    <row r="11039" spans="1:2" x14ac:dyDescent="0.25">
      <c r="A11039" s="33">
        <v>44121621</v>
      </c>
      <c r="B11039" s="34" t="s">
        <v>12668</v>
      </c>
    </row>
    <row r="11040" spans="1:2" x14ac:dyDescent="0.25">
      <c r="A11040" s="33">
        <v>44121622</v>
      </c>
      <c r="B11040" s="34" t="s">
        <v>16864</v>
      </c>
    </row>
    <row r="11041" spans="1:2" x14ac:dyDescent="0.25">
      <c r="A11041" s="33">
        <v>44121623</v>
      </c>
      <c r="B11041" s="34" t="s">
        <v>2480</v>
      </c>
    </row>
    <row r="11042" spans="1:2" x14ac:dyDescent="0.25">
      <c r="A11042" s="33">
        <v>44121624</v>
      </c>
      <c r="B11042" s="34" t="s">
        <v>16837</v>
      </c>
    </row>
    <row r="11043" spans="1:2" x14ac:dyDescent="0.25">
      <c r="A11043" s="33">
        <v>44121625</v>
      </c>
      <c r="B11043" s="34" t="s">
        <v>10490</v>
      </c>
    </row>
    <row r="11044" spans="1:2" x14ac:dyDescent="0.25">
      <c r="A11044" s="33">
        <v>44121626</v>
      </c>
      <c r="B11044" s="34" t="s">
        <v>4012</v>
      </c>
    </row>
    <row r="11045" spans="1:2" x14ac:dyDescent="0.25">
      <c r="A11045" s="33">
        <v>44121627</v>
      </c>
      <c r="B11045" s="34" t="s">
        <v>8239</v>
      </c>
    </row>
    <row r="11046" spans="1:2" x14ac:dyDescent="0.25">
      <c r="A11046" s="33">
        <v>44121628</v>
      </c>
      <c r="B11046" s="34" t="s">
        <v>3295</v>
      </c>
    </row>
    <row r="11047" spans="1:2" x14ac:dyDescent="0.25">
      <c r="A11047" s="33">
        <v>44121630</v>
      </c>
      <c r="B11047" s="34" t="s">
        <v>8459</v>
      </c>
    </row>
    <row r="11048" spans="1:2" x14ac:dyDescent="0.25">
      <c r="A11048" s="33">
        <v>44121631</v>
      </c>
      <c r="B11048" s="34" t="s">
        <v>4052</v>
      </c>
    </row>
    <row r="11049" spans="1:2" x14ac:dyDescent="0.25">
      <c r="A11049" s="33">
        <v>44121632</v>
      </c>
      <c r="B11049" s="34" t="s">
        <v>13405</v>
      </c>
    </row>
    <row r="11050" spans="1:2" x14ac:dyDescent="0.25">
      <c r="A11050" s="33">
        <v>44121633</v>
      </c>
      <c r="B11050" s="34" t="s">
        <v>8896</v>
      </c>
    </row>
    <row r="11051" spans="1:2" x14ac:dyDescent="0.25">
      <c r="A11051" s="33">
        <v>44121634</v>
      </c>
      <c r="B11051" s="34" t="s">
        <v>3867</v>
      </c>
    </row>
    <row r="11052" spans="1:2" x14ac:dyDescent="0.25">
      <c r="A11052" s="33">
        <v>44121635</v>
      </c>
      <c r="B11052" s="34" t="s">
        <v>1182</v>
      </c>
    </row>
    <row r="11053" spans="1:2" x14ac:dyDescent="0.25">
      <c r="A11053" s="33">
        <v>44121701</v>
      </c>
      <c r="B11053" s="34" t="s">
        <v>7061</v>
      </c>
    </row>
    <row r="11054" spans="1:2" x14ac:dyDescent="0.25">
      <c r="A11054" s="33">
        <v>44121702</v>
      </c>
      <c r="B11054" s="34" t="s">
        <v>617</v>
      </c>
    </row>
    <row r="11055" spans="1:2" x14ac:dyDescent="0.25">
      <c r="A11055" s="33">
        <v>44121703</v>
      </c>
      <c r="B11055" s="34" t="s">
        <v>14141</v>
      </c>
    </row>
    <row r="11056" spans="1:2" x14ac:dyDescent="0.25">
      <c r="A11056" s="33">
        <v>44121704</v>
      </c>
      <c r="B11056" s="34" t="s">
        <v>735</v>
      </c>
    </row>
    <row r="11057" spans="1:2" x14ac:dyDescent="0.25">
      <c r="A11057" s="33">
        <v>44121705</v>
      </c>
      <c r="B11057" s="34" t="s">
        <v>11337</v>
      </c>
    </row>
    <row r="11058" spans="1:2" x14ac:dyDescent="0.25">
      <c r="A11058" s="33">
        <v>44121706</v>
      </c>
      <c r="B11058" s="34" t="s">
        <v>2561</v>
      </c>
    </row>
    <row r="11059" spans="1:2" x14ac:dyDescent="0.25">
      <c r="A11059" s="33">
        <v>44121707</v>
      </c>
      <c r="B11059" s="34" t="s">
        <v>10085</v>
      </c>
    </row>
    <row r="11060" spans="1:2" x14ac:dyDescent="0.25">
      <c r="A11060" s="33">
        <v>44121708</v>
      </c>
      <c r="B11060" s="34" t="s">
        <v>13922</v>
      </c>
    </row>
    <row r="11061" spans="1:2" x14ac:dyDescent="0.25">
      <c r="A11061" s="33">
        <v>44121709</v>
      </c>
      <c r="B11061" s="34" t="s">
        <v>4549</v>
      </c>
    </row>
    <row r="11062" spans="1:2" x14ac:dyDescent="0.25">
      <c r="A11062" s="33">
        <v>44121710</v>
      </c>
      <c r="B11062" s="34" t="s">
        <v>9450</v>
      </c>
    </row>
    <row r="11063" spans="1:2" x14ac:dyDescent="0.25">
      <c r="A11063" s="33">
        <v>44121711</v>
      </c>
      <c r="B11063" s="34" t="s">
        <v>11346</v>
      </c>
    </row>
    <row r="11064" spans="1:2" x14ac:dyDescent="0.25">
      <c r="A11064" s="33">
        <v>44121712</v>
      </c>
      <c r="B11064" s="34" t="s">
        <v>14974</v>
      </c>
    </row>
    <row r="11065" spans="1:2" x14ac:dyDescent="0.25">
      <c r="A11065" s="33">
        <v>44121713</v>
      </c>
      <c r="B11065" s="34" t="s">
        <v>9014</v>
      </c>
    </row>
    <row r="11066" spans="1:2" x14ac:dyDescent="0.25">
      <c r="A11066" s="33">
        <v>44121714</v>
      </c>
      <c r="B11066" s="34" t="s">
        <v>482</v>
      </c>
    </row>
    <row r="11067" spans="1:2" x14ac:dyDescent="0.25">
      <c r="A11067" s="33">
        <v>44121715</v>
      </c>
      <c r="B11067" s="34" t="s">
        <v>4771</v>
      </c>
    </row>
    <row r="11068" spans="1:2" x14ac:dyDescent="0.25">
      <c r="A11068" s="33">
        <v>44121716</v>
      </c>
      <c r="B11068" s="34" t="s">
        <v>5148</v>
      </c>
    </row>
    <row r="11069" spans="1:2" x14ac:dyDescent="0.25">
      <c r="A11069" s="33">
        <v>44121717</v>
      </c>
      <c r="B11069" s="34" t="s">
        <v>1805</v>
      </c>
    </row>
    <row r="11070" spans="1:2" x14ac:dyDescent="0.25">
      <c r="A11070" s="33">
        <v>44121718</v>
      </c>
      <c r="B11070" s="34" t="s">
        <v>3175</v>
      </c>
    </row>
    <row r="11071" spans="1:2" x14ac:dyDescent="0.25">
      <c r="A11071" s="33">
        <v>44121801</v>
      </c>
      <c r="B11071" s="34" t="s">
        <v>17154</v>
      </c>
    </row>
    <row r="11072" spans="1:2" x14ac:dyDescent="0.25">
      <c r="A11072" s="33">
        <v>44121802</v>
      </c>
      <c r="B11072" s="34" t="s">
        <v>2593</v>
      </c>
    </row>
    <row r="11073" spans="1:2" x14ac:dyDescent="0.25">
      <c r="A11073" s="33">
        <v>44121804</v>
      </c>
      <c r="B11073" s="34" t="s">
        <v>17750</v>
      </c>
    </row>
    <row r="11074" spans="1:2" x14ac:dyDescent="0.25">
      <c r="A11074" s="33">
        <v>44121805</v>
      </c>
      <c r="B11074" s="34" t="s">
        <v>3885</v>
      </c>
    </row>
    <row r="11075" spans="1:2" x14ac:dyDescent="0.25">
      <c r="A11075" s="33">
        <v>44121806</v>
      </c>
      <c r="B11075" s="34" t="s">
        <v>4864</v>
      </c>
    </row>
    <row r="11076" spans="1:2" x14ac:dyDescent="0.25">
      <c r="A11076" s="33">
        <v>44121807</v>
      </c>
      <c r="B11076" s="34" t="s">
        <v>3388</v>
      </c>
    </row>
    <row r="11077" spans="1:2" x14ac:dyDescent="0.25">
      <c r="A11077" s="33">
        <v>44121808</v>
      </c>
      <c r="B11077" s="34" t="s">
        <v>11361</v>
      </c>
    </row>
    <row r="11078" spans="1:2" x14ac:dyDescent="0.25">
      <c r="A11078" s="33">
        <v>44121902</v>
      </c>
      <c r="B11078" s="34" t="s">
        <v>16266</v>
      </c>
    </row>
    <row r="11079" spans="1:2" x14ac:dyDescent="0.25">
      <c r="A11079" s="33">
        <v>44121904</v>
      </c>
      <c r="B11079" s="34" t="s">
        <v>5380</v>
      </c>
    </row>
    <row r="11080" spans="1:2" x14ac:dyDescent="0.25">
      <c r="A11080" s="33">
        <v>44121905</v>
      </c>
      <c r="B11080" s="34" t="s">
        <v>14397</v>
      </c>
    </row>
    <row r="11081" spans="1:2" x14ac:dyDescent="0.25">
      <c r="A11081" s="33">
        <v>44122001</v>
      </c>
      <c r="B11081" s="34" t="s">
        <v>1266</v>
      </c>
    </row>
    <row r="11082" spans="1:2" x14ac:dyDescent="0.25">
      <c r="A11082" s="33">
        <v>44122002</v>
      </c>
      <c r="B11082" s="34" t="s">
        <v>5938</v>
      </c>
    </row>
    <row r="11083" spans="1:2" x14ac:dyDescent="0.25">
      <c r="A11083" s="33">
        <v>44122003</v>
      </c>
      <c r="B11083" s="34" t="s">
        <v>6450</v>
      </c>
    </row>
    <row r="11084" spans="1:2" x14ac:dyDescent="0.25">
      <c r="A11084" s="33">
        <v>44122005</v>
      </c>
      <c r="B11084" s="34" t="s">
        <v>6002</v>
      </c>
    </row>
    <row r="11085" spans="1:2" x14ac:dyDescent="0.25">
      <c r="A11085" s="33">
        <v>44122008</v>
      </c>
      <c r="B11085" s="34" t="s">
        <v>14059</v>
      </c>
    </row>
    <row r="11086" spans="1:2" x14ac:dyDescent="0.25">
      <c r="A11086" s="33">
        <v>44122009</v>
      </c>
      <c r="B11086" s="34" t="s">
        <v>11987</v>
      </c>
    </row>
    <row r="11087" spans="1:2" x14ac:dyDescent="0.25">
      <c r="A11087" s="33">
        <v>44122010</v>
      </c>
      <c r="B11087" s="34" t="s">
        <v>7809</v>
      </c>
    </row>
    <row r="11088" spans="1:2" x14ac:dyDescent="0.25">
      <c r="A11088" s="33">
        <v>44122011</v>
      </c>
      <c r="B11088" s="34" t="s">
        <v>14095</v>
      </c>
    </row>
    <row r="11089" spans="1:2" x14ac:dyDescent="0.25">
      <c r="A11089" s="33">
        <v>44122012</v>
      </c>
      <c r="B11089" s="34" t="s">
        <v>13511</v>
      </c>
    </row>
    <row r="11090" spans="1:2" x14ac:dyDescent="0.25">
      <c r="A11090" s="33">
        <v>44122013</v>
      </c>
      <c r="B11090" s="34" t="s">
        <v>10771</v>
      </c>
    </row>
    <row r="11091" spans="1:2" x14ac:dyDescent="0.25">
      <c r="A11091" s="33">
        <v>44122014</v>
      </c>
      <c r="B11091" s="34" t="s">
        <v>2701</v>
      </c>
    </row>
    <row r="11092" spans="1:2" x14ac:dyDescent="0.25">
      <c r="A11092" s="33">
        <v>44122015</v>
      </c>
      <c r="B11092" s="34" t="s">
        <v>1131</v>
      </c>
    </row>
    <row r="11093" spans="1:2" x14ac:dyDescent="0.25">
      <c r="A11093" s="33">
        <v>44122016</v>
      </c>
      <c r="B11093" s="34" t="s">
        <v>17500</v>
      </c>
    </row>
    <row r="11094" spans="1:2" x14ac:dyDescent="0.25">
      <c r="A11094" s="33">
        <v>44122017</v>
      </c>
      <c r="B11094" s="34" t="s">
        <v>2458</v>
      </c>
    </row>
    <row r="11095" spans="1:2" x14ac:dyDescent="0.25">
      <c r="A11095" s="33">
        <v>44122018</v>
      </c>
      <c r="B11095" s="34" t="s">
        <v>16251</v>
      </c>
    </row>
    <row r="11096" spans="1:2" x14ac:dyDescent="0.25">
      <c r="A11096" s="33">
        <v>44122019</v>
      </c>
      <c r="B11096" s="34" t="s">
        <v>12603</v>
      </c>
    </row>
    <row r="11097" spans="1:2" x14ac:dyDescent="0.25">
      <c r="A11097" s="33">
        <v>44122020</v>
      </c>
      <c r="B11097" s="34" t="s">
        <v>15929</v>
      </c>
    </row>
    <row r="11098" spans="1:2" x14ac:dyDescent="0.25">
      <c r="A11098" s="33">
        <v>44122021</v>
      </c>
      <c r="B11098" s="34" t="s">
        <v>12765</v>
      </c>
    </row>
    <row r="11099" spans="1:2" x14ac:dyDescent="0.25">
      <c r="A11099" s="33">
        <v>44122022</v>
      </c>
      <c r="B11099" s="34" t="s">
        <v>11517</v>
      </c>
    </row>
    <row r="11100" spans="1:2" x14ac:dyDescent="0.25">
      <c r="A11100" s="33">
        <v>44122023</v>
      </c>
      <c r="B11100" s="34" t="s">
        <v>11812</v>
      </c>
    </row>
    <row r="11101" spans="1:2" x14ac:dyDescent="0.25">
      <c r="A11101" s="33">
        <v>44122024</v>
      </c>
      <c r="B11101" s="34" t="s">
        <v>6078</v>
      </c>
    </row>
    <row r="11102" spans="1:2" x14ac:dyDescent="0.25">
      <c r="A11102" s="33">
        <v>44122025</v>
      </c>
      <c r="B11102" s="34" t="s">
        <v>4494</v>
      </c>
    </row>
    <row r="11103" spans="1:2" x14ac:dyDescent="0.25">
      <c r="A11103" s="33">
        <v>44122026</v>
      </c>
      <c r="B11103" s="34" t="s">
        <v>12698</v>
      </c>
    </row>
    <row r="11104" spans="1:2" x14ac:dyDescent="0.25">
      <c r="A11104" s="33">
        <v>44122027</v>
      </c>
      <c r="B11104" s="34" t="s">
        <v>8411</v>
      </c>
    </row>
    <row r="11105" spans="1:2" x14ac:dyDescent="0.25">
      <c r="A11105" s="33">
        <v>44122028</v>
      </c>
      <c r="B11105" s="34" t="s">
        <v>7446</v>
      </c>
    </row>
    <row r="11106" spans="1:2" x14ac:dyDescent="0.25">
      <c r="A11106" s="33">
        <v>44122029</v>
      </c>
      <c r="B11106" s="34" t="s">
        <v>5584</v>
      </c>
    </row>
    <row r="11107" spans="1:2" x14ac:dyDescent="0.25">
      <c r="A11107" s="33">
        <v>44122030</v>
      </c>
      <c r="B11107" s="34" t="s">
        <v>5584</v>
      </c>
    </row>
    <row r="11108" spans="1:2" x14ac:dyDescent="0.25">
      <c r="A11108" s="33">
        <v>44122031</v>
      </c>
      <c r="B11108" s="34" t="s">
        <v>5584</v>
      </c>
    </row>
    <row r="11109" spans="1:2" x14ac:dyDescent="0.25">
      <c r="A11109" s="33">
        <v>44122032</v>
      </c>
      <c r="B11109" s="34" t="s">
        <v>15438</v>
      </c>
    </row>
    <row r="11110" spans="1:2" x14ac:dyDescent="0.25">
      <c r="A11110" s="33">
        <v>44122101</v>
      </c>
      <c r="B11110" s="34" t="s">
        <v>14257</v>
      </c>
    </row>
    <row r="11111" spans="1:2" x14ac:dyDescent="0.25">
      <c r="A11111" s="33">
        <v>44122103</v>
      </c>
      <c r="B11111" s="34" t="s">
        <v>10932</v>
      </c>
    </row>
    <row r="11112" spans="1:2" x14ac:dyDescent="0.25">
      <c r="A11112" s="33">
        <v>44122104</v>
      </c>
      <c r="B11112" s="34" t="s">
        <v>13087</v>
      </c>
    </row>
    <row r="11113" spans="1:2" x14ac:dyDescent="0.25">
      <c r="A11113" s="33">
        <v>44122105</v>
      </c>
      <c r="B11113" s="34" t="s">
        <v>13139</v>
      </c>
    </row>
    <row r="11114" spans="1:2" x14ac:dyDescent="0.25">
      <c r="A11114" s="33">
        <v>44122106</v>
      </c>
      <c r="B11114" s="34" t="s">
        <v>4117</v>
      </c>
    </row>
    <row r="11115" spans="1:2" x14ac:dyDescent="0.25">
      <c r="A11115" s="33">
        <v>44122107</v>
      </c>
      <c r="B11115" s="34" t="s">
        <v>10196</v>
      </c>
    </row>
    <row r="11116" spans="1:2" x14ac:dyDescent="0.25">
      <c r="A11116" s="33">
        <v>44122109</v>
      </c>
      <c r="B11116" s="34" t="s">
        <v>5462</v>
      </c>
    </row>
    <row r="11117" spans="1:2" x14ac:dyDescent="0.25">
      <c r="A11117" s="33">
        <v>44122110</v>
      </c>
      <c r="B11117" s="34" t="s">
        <v>15011</v>
      </c>
    </row>
    <row r="11118" spans="1:2" x14ac:dyDescent="0.25">
      <c r="A11118" s="33">
        <v>44122111</v>
      </c>
      <c r="B11118" s="34" t="s">
        <v>6662</v>
      </c>
    </row>
    <row r="11119" spans="1:2" x14ac:dyDescent="0.25">
      <c r="A11119" s="33">
        <v>44122112</v>
      </c>
      <c r="B11119" s="34" t="s">
        <v>9445</v>
      </c>
    </row>
    <row r="11120" spans="1:2" x14ac:dyDescent="0.25">
      <c r="A11120" s="33">
        <v>44122113</v>
      </c>
      <c r="B11120" s="34" t="s">
        <v>16100</v>
      </c>
    </row>
    <row r="11121" spans="1:2" x14ac:dyDescent="0.25">
      <c r="A11121" s="33">
        <v>44122114</v>
      </c>
      <c r="B11121" s="34" t="s">
        <v>13605</v>
      </c>
    </row>
    <row r="11122" spans="1:2" x14ac:dyDescent="0.25">
      <c r="A11122" s="33">
        <v>44122115</v>
      </c>
      <c r="B11122" s="34" t="s">
        <v>5438</v>
      </c>
    </row>
    <row r="11123" spans="1:2" x14ac:dyDescent="0.25">
      <c r="A11123" s="33">
        <v>44122116</v>
      </c>
      <c r="B11123" s="34" t="s">
        <v>1702</v>
      </c>
    </row>
    <row r="11124" spans="1:2" x14ac:dyDescent="0.25">
      <c r="A11124" s="33">
        <v>44122117</v>
      </c>
      <c r="B11124" s="34" t="s">
        <v>17906</v>
      </c>
    </row>
    <row r="11125" spans="1:2" x14ac:dyDescent="0.25">
      <c r="A11125" s="33">
        <v>44122118</v>
      </c>
      <c r="B11125" s="34" t="s">
        <v>16390</v>
      </c>
    </row>
    <row r="11126" spans="1:2" x14ac:dyDescent="0.25">
      <c r="A11126" s="33">
        <v>44122119</v>
      </c>
      <c r="B11126" s="34" t="s">
        <v>6361</v>
      </c>
    </row>
    <row r="11127" spans="1:2" x14ac:dyDescent="0.25">
      <c r="A11127" s="33">
        <v>44122120</v>
      </c>
      <c r="B11127" s="34" t="s">
        <v>12600</v>
      </c>
    </row>
    <row r="11128" spans="1:2" x14ac:dyDescent="0.25">
      <c r="A11128" s="33">
        <v>44122121</v>
      </c>
      <c r="B11128" s="34" t="s">
        <v>17310</v>
      </c>
    </row>
    <row r="11129" spans="1:2" x14ac:dyDescent="0.25">
      <c r="A11129" s="33">
        <v>45101501</v>
      </c>
      <c r="B11129" s="34" t="s">
        <v>7405</v>
      </c>
    </row>
    <row r="11130" spans="1:2" x14ac:dyDescent="0.25">
      <c r="A11130" s="33">
        <v>45101502</v>
      </c>
      <c r="B11130" s="34" t="s">
        <v>11241</v>
      </c>
    </row>
    <row r="11131" spans="1:2" x14ac:dyDescent="0.25">
      <c r="A11131" s="33">
        <v>45101503</v>
      </c>
      <c r="B11131" s="34" t="s">
        <v>13755</v>
      </c>
    </row>
    <row r="11132" spans="1:2" x14ac:dyDescent="0.25">
      <c r="A11132" s="33">
        <v>45101504</v>
      </c>
      <c r="B11132" s="34" t="s">
        <v>17611</v>
      </c>
    </row>
    <row r="11133" spans="1:2" x14ac:dyDescent="0.25">
      <c r="A11133" s="33">
        <v>45101505</v>
      </c>
      <c r="B11133" s="34" t="s">
        <v>1791</v>
      </c>
    </row>
    <row r="11134" spans="1:2" x14ac:dyDescent="0.25">
      <c r="A11134" s="33">
        <v>45101506</v>
      </c>
      <c r="B11134" s="34" t="s">
        <v>8468</v>
      </c>
    </row>
    <row r="11135" spans="1:2" x14ac:dyDescent="0.25">
      <c r="A11135" s="33">
        <v>45101507</v>
      </c>
      <c r="B11135" s="34" t="s">
        <v>10570</v>
      </c>
    </row>
    <row r="11136" spans="1:2" x14ac:dyDescent="0.25">
      <c r="A11136" s="33">
        <v>45101508</v>
      </c>
      <c r="B11136" s="34" t="s">
        <v>5453</v>
      </c>
    </row>
    <row r="11137" spans="1:2" x14ac:dyDescent="0.25">
      <c r="A11137" s="33">
        <v>45101509</v>
      </c>
      <c r="B11137" s="34" t="s">
        <v>12419</v>
      </c>
    </row>
    <row r="11138" spans="1:2" x14ac:dyDescent="0.25">
      <c r="A11138" s="33">
        <v>45101510</v>
      </c>
      <c r="B11138" s="34" t="s">
        <v>2306</v>
      </c>
    </row>
    <row r="11139" spans="1:2" x14ac:dyDescent="0.25">
      <c r="A11139" s="33">
        <v>45101511</v>
      </c>
      <c r="B11139" s="34" t="s">
        <v>18244</v>
      </c>
    </row>
    <row r="11140" spans="1:2" x14ac:dyDescent="0.25">
      <c r="A11140" s="33">
        <v>45101512</v>
      </c>
      <c r="B11140" s="34" t="s">
        <v>16536</v>
      </c>
    </row>
    <row r="11141" spans="1:2" x14ac:dyDescent="0.25">
      <c r="A11141" s="33">
        <v>45101513</v>
      </c>
      <c r="B11141" s="34" t="s">
        <v>1521</v>
      </c>
    </row>
    <row r="11142" spans="1:2" x14ac:dyDescent="0.25">
      <c r="A11142" s="33">
        <v>45101514</v>
      </c>
      <c r="B11142" s="34" t="s">
        <v>13178</v>
      </c>
    </row>
    <row r="11143" spans="1:2" x14ac:dyDescent="0.25">
      <c r="A11143" s="33">
        <v>45101515</v>
      </c>
      <c r="B11143" s="34" t="s">
        <v>17994</v>
      </c>
    </row>
    <row r="11144" spans="1:2" x14ac:dyDescent="0.25">
      <c r="A11144" s="33">
        <v>45101602</v>
      </c>
      <c r="B11144" s="34" t="s">
        <v>8117</v>
      </c>
    </row>
    <row r="11145" spans="1:2" x14ac:dyDescent="0.25">
      <c r="A11145" s="33">
        <v>45101603</v>
      </c>
      <c r="B11145" s="34" t="s">
        <v>4982</v>
      </c>
    </row>
    <row r="11146" spans="1:2" x14ac:dyDescent="0.25">
      <c r="A11146" s="33">
        <v>45101604</v>
      </c>
      <c r="B11146" s="34" t="s">
        <v>18827</v>
      </c>
    </row>
    <row r="11147" spans="1:2" x14ac:dyDescent="0.25">
      <c r="A11147" s="33">
        <v>45101606</v>
      </c>
      <c r="B11147" s="34" t="s">
        <v>5050</v>
      </c>
    </row>
    <row r="11148" spans="1:2" x14ac:dyDescent="0.25">
      <c r="A11148" s="33">
        <v>45101607</v>
      </c>
      <c r="B11148" s="34" t="s">
        <v>5590</v>
      </c>
    </row>
    <row r="11149" spans="1:2" x14ac:dyDescent="0.25">
      <c r="A11149" s="33">
        <v>45101608</v>
      </c>
      <c r="B11149" s="34" t="s">
        <v>3533</v>
      </c>
    </row>
    <row r="11150" spans="1:2" x14ac:dyDescent="0.25">
      <c r="A11150" s="33">
        <v>45101609</v>
      </c>
      <c r="B11150" s="34" t="s">
        <v>1425</v>
      </c>
    </row>
    <row r="11151" spans="1:2" x14ac:dyDescent="0.25">
      <c r="A11151" s="33">
        <v>45101610</v>
      </c>
      <c r="B11151" s="34" t="s">
        <v>2365</v>
      </c>
    </row>
    <row r="11152" spans="1:2" x14ac:dyDescent="0.25">
      <c r="A11152" s="33">
        <v>45101611</v>
      </c>
      <c r="B11152" s="34" t="s">
        <v>6671</v>
      </c>
    </row>
    <row r="11153" spans="1:2" x14ac:dyDescent="0.25">
      <c r="A11153" s="33">
        <v>45101701</v>
      </c>
      <c r="B11153" s="34" t="s">
        <v>4154</v>
      </c>
    </row>
    <row r="11154" spans="1:2" x14ac:dyDescent="0.25">
      <c r="A11154" s="33">
        <v>45101702</v>
      </c>
      <c r="B11154" s="34" t="s">
        <v>645</v>
      </c>
    </row>
    <row r="11155" spans="1:2" x14ac:dyDescent="0.25">
      <c r="A11155" s="33">
        <v>45101703</v>
      </c>
      <c r="B11155" s="34" t="s">
        <v>12784</v>
      </c>
    </row>
    <row r="11156" spans="1:2" x14ac:dyDescent="0.25">
      <c r="A11156" s="33">
        <v>45101704</v>
      </c>
      <c r="B11156" s="34" t="s">
        <v>4305</v>
      </c>
    </row>
    <row r="11157" spans="1:2" x14ac:dyDescent="0.25">
      <c r="A11157" s="33">
        <v>45101705</v>
      </c>
      <c r="B11157" s="34" t="s">
        <v>15053</v>
      </c>
    </row>
    <row r="11158" spans="1:2" x14ac:dyDescent="0.25">
      <c r="A11158" s="33">
        <v>45101706</v>
      </c>
      <c r="B11158" s="34" t="s">
        <v>5168</v>
      </c>
    </row>
    <row r="11159" spans="1:2" x14ac:dyDescent="0.25">
      <c r="A11159" s="33">
        <v>45101707</v>
      </c>
      <c r="B11159" s="34" t="s">
        <v>8316</v>
      </c>
    </row>
    <row r="11160" spans="1:2" x14ac:dyDescent="0.25">
      <c r="A11160" s="33">
        <v>45101708</v>
      </c>
      <c r="B11160" s="34" t="s">
        <v>8389</v>
      </c>
    </row>
    <row r="11161" spans="1:2" x14ac:dyDescent="0.25">
      <c r="A11161" s="33">
        <v>45101801</v>
      </c>
      <c r="B11161" s="34" t="s">
        <v>2867</v>
      </c>
    </row>
    <row r="11162" spans="1:2" x14ac:dyDescent="0.25">
      <c r="A11162" s="33">
        <v>45101802</v>
      </c>
      <c r="B11162" s="34" t="s">
        <v>17733</v>
      </c>
    </row>
    <row r="11163" spans="1:2" x14ac:dyDescent="0.25">
      <c r="A11163" s="33">
        <v>45101803</v>
      </c>
      <c r="B11163" s="34" t="s">
        <v>5446</v>
      </c>
    </row>
    <row r="11164" spans="1:2" x14ac:dyDescent="0.25">
      <c r="A11164" s="33">
        <v>45101804</v>
      </c>
      <c r="B11164" s="34" t="s">
        <v>9055</v>
      </c>
    </row>
    <row r="11165" spans="1:2" x14ac:dyDescent="0.25">
      <c r="A11165" s="33">
        <v>45101805</v>
      </c>
      <c r="B11165" s="34" t="s">
        <v>12294</v>
      </c>
    </row>
    <row r="11166" spans="1:2" x14ac:dyDescent="0.25">
      <c r="A11166" s="33">
        <v>45101806</v>
      </c>
      <c r="B11166" s="34" t="s">
        <v>12397</v>
      </c>
    </row>
    <row r="11167" spans="1:2" x14ac:dyDescent="0.25">
      <c r="A11167" s="33">
        <v>45101807</v>
      </c>
      <c r="B11167" s="34" t="s">
        <v>13460</v>
      </c>
    </row>
    <row r="11168" spans="1:2" x14ac:dyDescent="0.25">
      <c r="A11168" s="33">
        <v>45101808</v>
      </c>
      <c r="B11168" s="34" t="s">
        <v>8412</v>
      </c>
    </row>
    <row r="11169" spans="1:2" x14ac:dyDescent="0.25">
      <c r="A11169" s="33">
        <v>45101901</v>
      </c>
      <c r="B11169" s="34" t="s">
        <v>2879</v>
      </c>
    </row>
    <row r="11170" spans="1:2" x14ac:dyDescent="0.25">
      <c r="A11170" s="33">
        <v>45101902</v>
      </c>
      <c r="B11170" s="34" t="s">
        <v>3368</v>
      </c>
    </row>
    <row r="11171" spans="1:2" x14ac:dyDescent="0.25">
      <c r="A11171" s="33">
        <v>45101903</v>
      </c>
      <c r="B11171" s="34" t="s">
        <v>1894</v>
      </c>
    </row>
    <row r="11172" spans="1:2" x14ac:dyDescent="0.25">
      <c r="A11172" s="33">
        <v>45101904</v>
      </c>
      <c r="B11172" s="34" t="s">
        <v>16954</v>
      </c>
    </row>
    <row r="11173" spans="1:2" x14ac:dyDescent="0.25">
      <c r="A11173" s="33">
        <v>45101905</v>
      </c>
      <c r="B11173" s="34" t="s">
        <v>4420</v>
      </c>
    </row>
    <row r="11174" spans="1:2" x14ac:dyDescent="0.25">
      <c r="A11174" s="33">
        <v>45102001</v>
      </c>
      <c r="B11174" s="34" t="s">
        <v>1390</v>
      </c>
    </row>
    <row r="11175" spans="1:2" x14ac:dyDescent="0.25">
      <c r="A11175" s="33">
        <v>45102002</v>
      </c>
      <c r="B11175" s="34" t="s">
        <v>16038</v>
      </c>
    </row>
    <row r="11176" spans="1:2" x14ac:dyDescent="0.25">
      <c r="A11176" s="33">
        <v>45102003</v>
      </c>
      <c r="B11176" s="34" t="s">
        <v>8465</v>
      </c>
    </row>
    <row r="11177" spans="1:2" x14ac:dyDescent="0.25">
      <c r="A11177" s="33">
        <v>45102004</v>
      </c>
      <c r="B11177" s="34" t="s">
        <v>3091</v>
      </c>
    </row>
    <row r="11178" spans="1:2" x14ac:dyDescent="0.25">
      <c r="A11178" s="33">
        <v>45102005</v>
      </c>
      <c r="B11178" s="34" t="s">
        <v>12725</v>
      </c>
    </row>
    <row r="11179" spans="1:2" x14ac:dyDescent="0.25">
      <c r="A11179" s="33">
        <v>45111501</v>
      </c>
      <c r="B11179" s="34" t="s">
        <v>4149</v>
      </c>
    </row>
    <row r="11180" spans="1:2" x14ac:dyDescent="0.25">
      <c r="A11180" s="33">
        <v>45111502</v>
      </c>
      <c r="B11180" s="34" t="s">
        <v>6795</v>
      </c>
    </row>
    <row r="11181" spans="1:2" x14ac:dyDescent="0.25">
      <c r="A11181" s="33">
        <v>45111503</v>
      </c>
      <c r="B11181" s="34" t="s">
        <v>132</v>
      </c>
    </row>
    <row r="11182" spans="1:2" x14ac:dyDescent="0.25">
      <c r="A11182" s="33">
        <v>45111504</v>
      </c>
      <c r="B11182" s="34" t="s">
        <v>11545</v>
      </c>
    </row>
    <row r="11183" spans="1:2" x14ac:dyDescent="0.25">
      <c r="A11183" s="33">
        <v>45111601</v>
      </c>
      <c r="B11183" s="34" t="s">
        <v>10799</v>
      </c>
    </row>
    <row r="11184" spans="1:2" x14ac:dyDescent="0.25">
      <c r="A11184" s="33">
        <v>45111602</v>
      </c>
      <c r="B11184" s="34" t="s">
        <v>12651</v>
      </c>
    </row>
    <row r="11185" spans="1:2" x14ac:dyDescent="0.25">
      <c r="A11185" s="33">
        <v>45111603</v>
      </c>
      <c r="B11185" s="34" t="s">
        <v>2705</v>
      </c>
    </row>
    <row r="11186" spans="1:2" x14ac:dyDescent="0.25">
      <c r="A11186" s="33">
        <v>45111604</v>
      </c>
      <c r="B11186" s="34" t="s">
        <v>936</v>
      </c>
    </row>
    <row r="11187" spans="1:2" x14ac:dyDescent="0.25">
      <c r="A11187" s="33">
        <v>45111605</v>
      </c>
      <c r="B11187" s="34" t="s">
        <v>8161</v>
      </c>
    </row>
    <row r="11188" spans="1:2" x14ac:dyDescent="0.25">
      <c r="A11188" s="33">
        <v>45111606</v>
      </c>
      <c r="B11188" s="34" t="s">
        <v>12329</v>
      </c>
    </row>
    <row r="11189" spans="1:2" x14ac:dyDescent="0.25">
      <c r="A11189" s="33">
        <v>45111607</v>
      </c>
      <c r="B11189" s="34" t="s">
        <v>18091</v>
      </c>
    </row>
    <row r="11190" spans="1:2" x14ac:dyDescent="0.25">
      <c r="A11190" s="33">
        <v>45111608</v>
      </c>
      <c r="B11190" s="34" t="s">
        <v>13785</v>
      </c>
    </row>
    <row r="11191" spans="1:2" x14ac:dyDescent="0.25">
      <c r="A11191" s="33">
        <v>45111609</v>
      </c>
      <c r="B11191" s="34" t="s">
        <v>17499</v>
      </c>
    </row>
    <row r="11192" spans="1:2" x14ac:dyDescent="0.25">
      <c r="A11192" s="33">
        <v>45111610</v>
      </c>
      <c r="B11192" s="34" t="s">
        <v>9172</v>
      </c>
    </row>
    <row r="11193" spans="1:2" x14ac:dyDescent="0.25">
      <c r="A11193" s="33">
        <v>45111612</v>
      </c>
      <c r="B11193" s="34" t="s">
        <v>2799</v>
      </c>
    </row>
    <row r="11194" spans="1:2" x14ac:dyDescent="0.25">
      <c r="A11194" s="33">
        <v>45111613</v>
      </c>
      <c r="B11194" s="34" t="s">
        <v>16538</v>
      </c>
    </row>
    <row r="11195" spans="1:2" x14ac:dyDescent="0.25">
      <c r="A11195" s="33">
        <v>45111614</v>
      </c>
      <c r="B11195" s="34" t="s">
        <v>9093</v>
      </c>
    </row>
    <row r="11196" spans="1:2" x14ac:dyDescent="0.25">
      <c r="A11196" s="33">
        <v>45111615</v>
      </c>
      <c r="B11196" s="34" t="s">
        <v>3236</v>
      </c>
    </row>
    <row r="11197" spans="1:2" x14ac:dyDescent="0.25">
      <c r="A11197" s="33">
        <v>45111616</v>
      </c>
      <c r="B11197" s="34" t="s">
        <v>15005</v>
      </c>
    </row>
    <row r="11198" spans="1:2" x14ac:dyDescent="0.25">
      <c r="A11198" s="33">
        <v>45111617</v>
      </c>
      <c r="B11198" s="34" t="s">
        <v>10746</v>
      </c>
    </row>
    <row r="11199" spans="1:2" x14ac:dyDescent="0.25">
      <c r="A11199" s="33">
        <v>45111618</v>
      </c>
      <c r="B11199" s="34" t="s">
        <v>9138</v>
      </c>
    </row>
    <row r="11200" spans="1:2" x14ac:dyDescent="0.25">
      <c r="A11200" s="33">
        <v>45111620</v>
      </c>
      <c r="B11200" s="34" t="s">
        <v>14657</v>
      </c>
    </row>
    <row r="11201" spans="1:2" x14ac:dyDescent="0.25">
      <c r="A11201" s="33">
        <v>45111701</v>
      </c>
      <c r="B11201" s="34" t="s">
        <v>14809</v>
      </c>
    </row>
    <row r="11202" spans="1:2" x14ac:dyDescent="0.25">
      <c r="A11202" s="33">
        <v>45111702</v>
      </c>
      <c r="B11202" s="34" t="s">
        <v>9176</v>
      </c>
    </row>
    <row r="11203" spans="1:2" x14ac:dyDescent="0.25">
      <c r="A11203" s="33">
        <v>45111703</v>
      </c>
      <c r="B11203" s="34" t="s">
        <v>2103</v>
      </c>
    </row>
    <row r="11204" spans="1:2" x14ac:dyDescent="0.25">
      <c r="A11204" s="33">
        <v>45111704</v>
      </c>
      <c r="B11204" s="34" t="s">
        <v>11228</v>
      </c>
    </row>
    <row r="11205" spans="1:2" x14ac:dyDescent="0.25">
      <c r="A11205" s="33">
        <v>45111705</v>
      </c>
      <c r="B11205" s="34" t="s">
        <v>2946</v>
      </c>
    </row>
    <row r="11206" spans="1:2" x14ac:dyDescent="0.25">
      <c r="A11206" s="33">
        <v>45111801</v>
      </c>
      <c r="B11206" s="34" t="s">
        <v>10400</v>
      </c>
    </row>
    <row r="11207" spans="1:2" x14ac:dyDescent="0.25">
      <c r="A11207" s="33">
        <v>45111802</v>
      </c>
      <c r="B11207" s="34" t="s">
        <v>3492</v>
      </c>
    </row>
    <row r="11208" spans="1:2" x14ac:dyDescent="0.25">
      <c r="A11208" s="33">
        <v>45111803</v>
      </c>
      <c r="B11208" s="34" t="s">
        <v>12878</v>
      </c>
    </row>
    <row r="11209" spans="1:2" x14ac:dyDescent="0.25">
      <c r="A11209" s="33">
        <v>45111804</v>
      </c>
      <c r="B11209" s="34" t="s">
        <v>12135</v>
      </c>
    </row>
    <row r="11210" spans="1:2" x14ac:dyDescent="0.25">
      <c r="A11210" s="33">
        <v>45111805</v>
      </c>
      <c r="B11210" s="34" t="s">
        <v>18898</v>
      </c>
    </row>
    <row r="11211" spans="1:2" x14ac:dyDescent="0.25">
      <c r="A11211" s="33">
        <v>45111806</v>
      </c>
      <c r="B11211" s="34" t="s">
        <v>15472</v>
      </c>
    </row>
    <row r="11212" spans="1:2" x14ac:dyDescent="0.25">
      <c r="A11212" s="33">
        <v>45111807</v>
      </c>
      <c r="B11212" s="34" t="s">
        <v>3739</v>
      </c>
    </row>
    <row r="11213" spans="1:2" x14ac:dyDescent="0.25">
      <c r="A11213" s="33">
        <v>45111808</v>
      </c>
      <c r="B11213" s="34" t="s">
        <v>15217</v>
      </c>
    </row>
    <row r="11214" spans="1:2" x14ac:dyDescent="0.25">
      <c r="A11214" s="33">
        <v>45111809</v>
      </c>
      <c r="B11214" s="34" t="s">
        <v>8444</v>
      </c>
    </row>
    <row r="11215" spans="1:2" x14ac:dyDescent="0.25">
      <c r="A11215" s="33">
        <v>45111810</v>
      </c>
      <c r="B11215" s="34" t="s">
        <v>3703</v>
      </c>
    </row>
    <row r="11216" spans="1:2" x14ac:dyDescent="0.25">
      <c r="A11216" s="33">
        <v>45111811</v>
      </c>
      <c r="B11216" s="34" t="s">
        <v>15198</v>
      </c>
    </row>
    <row r="11217" spans="1:2" x14ac:dyDescent="0.25">
      <c r="A11217" s="33">
        <v>45111812</v>
      </c>
      <c r="B11217" s="34" t="s">
        <v>3497</v>
      </c>
    </row>
    <row r="11218" spans="1:2" x14ac:dyDescent="0.25">
      <c r="A11218" s="33">
        <v>45111813</v>
      </c>
      <c r="B11218" s="34" t="s">
        <v>3509</v>
      </c>
    </row>
    <row r="11219" spans="1:2" x14ac:dyDescent="0.25">
      <c r="A11219" s="33">
        <v>45111814</v>
      </c>
      <c r="B11219" s="34" t="s">
        <v>9888</v>
      </c>
    </row>
    <row r="11220" spans="1:2" x14ac:dyDescent="0.25">
      <c r="A11220" s="33">
        <v>45111815</v>
      </c>
      <c r="B11220" s="34" t="s">
        <v>6673</v>
      </c>
    </row>
    <row r="11221" spans="1:2" x14ac:dyDescent="0.25">
      <c r="A11221" s="33">
        <v>45111816</v>
      </c>
      <c r="B11221" s="34" t="s">
        <v>8962</v>
      </c>
    </row>
    <row r="11222" spans="1:2" x14ac:dyDescent="0.25">
      <c r="A11222" s="33">
        <v>45111817</v>
      </c>
      <c r="B11222" s="34" t="s">
        <v>6850</v>
      </c>
    </row>
    <row r="11223" spans="1:2" x14ac:dyDescent="0.25">
      <c r="A11223" s="33">
        <v>45111818</v>
      </c>
      <c r="B11223" s="34" t="s">
        <v>13833</v>
      </c>
    </row>
    <row r="11224" spans="1:2" x14ac:dyDescent="0.25">
      <c r="A11224" s="33">
        <v>45111819</v>
      </c>
      <c r="B11224" s="34" t="s">
        <v>651</v>
      </c>
    </row>
    <row r="11225" spans="1:2" x14ac:dyDescent="0.25">
      <c r="A11225" s="33">
        <v>45111820</v>
      </c>
      <c r="B11225" s="34" t="s">
        <v>18236</v>
      </c>
    </row>
    <row r="11226" spans="1:2" x14ac:dyDescent="0.25">
      <c r="A11226" s="33">
        <v>45111821</v>
      </c>
      <c r="B11226" s="34" t="s">
        <v>7923</v>
      </c>
    </row>
    <row r="11227" spans="1:2" x14ac:dyDescent="0.25">
      <c r="A11227" s="33">
        <v>45111822</v>
      </c>
      <c r="B11227" s="34" t="s">
        <v>17442</v>
      </c>
    </row>
    <row r="11228" spans="1:2" x14ac:dyDescent="0.25">
      <c r="A11228" s="33">
        <v>45111823</v>
      </c>
      <c r="B11228" s="34" t="s">
        <v>5534</v>
      </c>
    </row>
    <row r="11229" spans="1:2" x14ac:dyDescent="0.25">
      <c r="A11229" s="33">
        <v>45111824</v>
      </c>
      <c r="B11229" s="34" t="s">
        <v>1354</v>
      </c>
    </row>
    <row r="11230" spans="1:2" x14ac:dyDescent="0.25">
      <c r="A11230" s="33">
        <v>45111825</v>
      </c>
      <c r="B11230" s="34" t="s">
        <v>8658</v>
      </c>
    </row>
    <row r="11231" spans="1:2" x14ac:dyDescent="0.25">
      <c r="A11231" s="33">
        <v>45111826</v>
      </c>
      <c r="B11231" s="34" t="s">
        <v>11952</v>
      </c>
    </row>
    <row r="11232" spans="1:2" x14ac:dyDescent="0.25">
      <c r="A11232" s="33">
        <v>45111827</v>
      </c>
      <c r="B11232" s="34" t="s">
        <v>17888</v>
      </c>
    </row>
    <row r="11233" spans="1:2" x14ac:dyDescent="0.25">
      <c r="A11233" s="33">
        <v>45111828</v>
      </c>
      <c r="B11233" s="34" t="s">
        <v>13878</v>
      </c>
    </row>
    <row r="11234" spans="1:2" x14ac:dyDescent="0.25">
      <c r="A11234" s="33">
        <v>45111829</v>
      </c>
      <c r="B11234" s="34" t="s">
        <v>16108</v>
      </c>
    </row>
    <row r="11235" spans="1:2" x14ac:dyDescent="0.25">
      <c r="A11235" s="33">
        <v>45111830</v>
      </c>
      <c r="B11235" s="34" t="s">
        <v>14094</v>
      </c>
    </row>
    <row r="11236" spans="1:2" x14ac:dyDescent="0.25">
      <c r="A11236" s="33">
        <v>45111901</v>
      </c>
      <c r="B11236" s="34" t="s">
        <v>11870</v>
      </c>
    </row>
    <row r="11237" spans="1:2" x14ac:dyDescent="0.25">
      <c r="A11237" s="33">
        <v>45111902</v>
      </c>
      <c r="B11237" s="34" t="s">
        <v>18550</v>
      </c>
    </row>
    <row r="11238" spans="1:2" x14ac:dyDescent="0.25">
      <c r="A11238" s="33">
        <v>45112001</v>
      </c>
      <c r="B11238" s="34" t="s">
        <v>16728</v>
      </c>
    </row>
    <row r="11239" spans="1:2" x14ac:dyDescent="0.25">
      <c r="A11239" s="33">
        <v>45112002</v>
      </c>
      <c r="B11239" s="34" t="s">
        <v>18130</v>
      </c>
    </row>
    <row r="11240" spans="1:2" x14ac:dyDescent="0.25">
      <c r="A11240" s="33">
        <v>45112003</v>
      </c>
      <c r="B11240" s="34" t="s">
        <v>9852</v>
      </c>
    </row>
    <row r="11241" spans="1:2" x14ac:dyDescent="0.25">
      <c r="A11241" s="33">
        <v>45112004</v>
      </c>
      <c r="B11241" s="34" t="s">
        <v>16885</v>
      </c>
    </row>
    <row r="11242" spans="1:2" x14ac:dyDescent="0.25">
      <c r="A11242" s="33">
        <v>45121501</v>
      </c>
      <c r="B11242" s="34" t="s">
        <v>3714</v>
      </c>
    </row>
    <row r="11243" spans="1:2" x14ac:dyDescent="0.25">
      <c r="A11243" s="33">
        <v>45121502</v>
      </c>
      <c r="B11243" s="34" t="s">
        <v>15659</v>
      </c>
    </row>
    <row r="11244" spans="1:2" x14ac:dyDescent="0.25">
      <c r="A11244" s="33">
        <v>45121503</v>
      </c>
      <c r="B11244" s="34" t="s">
        <v>7539</v>
      </c>
    </row>
    <row r="11245" spans="1:2" x14ac:dyDescent="0.25">
      <c r="A11245" s="33">
        <v>45121504</v>
      </c>
      <c r="B11245" s="34" t="s">
        <v>16293</v>
      </c>
    </row>
    <row r="11246" spans="1:2" x14ac:dyDescent="0.25">
      <c r="A11246" s="33">
        <v>45121505</v>
      </c>
      <c r="B11246" s="34" t="s">
        <v>14057</v>
      </c>
    </row>
    <row r="11247" spans="1:2" x14ac:dyDescent="0.25">
      <c r="A11247" s="33">
        <v>45121506</v>
      </c>
      <c r="B11247" s="34" t="s">
        <v>13513</v>
      </c>
    </row>
    <row r="11248" spans="1:2" x14ac:dyDescent="0.25">
      <c r="A11248" s="33">
        <v>45121510</v>
      </c>
      <c r="B11248" s="34" t="s">
        <v>5565</v>
      </c>
    </row>
    <row r="11249" spans="1:2" x14ac:dyDescent="0.25">
      <c r="A11249" s="33">
        <v>45121511</v>
      </c>
      <c r="B11249" s="34" t="s">
        <v>8329</v>
      </c>
    </row>
    <row r="11250" spans="1:2" x14ac:dyDescent="0.25">
      <c r="A11250" s="33">
        <v>45121512</v>
      </c>
      <c r="B11250" s="34" t="s">
        <v>5892</v>
      </c>
    </row>
    <row r="11251" spans="1:2" x14ac:dyDescent="0.25">
      <c r="A11251" s="33">
        <v>45121513</v>
      </c>
      <c r="B11251" s="34" t="s">
        <v>18281</v>
      </c>
    </row>
    <row r="11252" spans="1:2" x14ac:dyDescent="0.25">
      <c r="A11252" s="33">
        <v>45121514</v>
      </c>
      <c r="B11252" s="34" t="s">
        <v>7761</v>
      </c>
    </row>
    <row r="11253" spans="1:2" x14ac:dyDescent="0.25">
      <c r="A11253" s="33">
        <v>45121515</v>
      </c>
      <c r="B11253" s="34" t="s">
        <v>2628</v>
      </c>
    </row>
    <row r="11254" spans="1:2" x14ac:dyDescent="0.25">
      <c r="A11254" s="33">
        <v>45121516</v>
      </c>
      <c r="B11254" s="34" t="s">
        <v>11620</v>
      </c>
    </row>
    <row r="11255" spans="1:2" x14ac:dyDescent="0.25">
      <c r="A11255" s="33">
        <v>45121517</v>
      </c>
      <c r="B11255" s="34" t="s">
        <v>5342</v>
      </c>
    </row>
    <row r="11256" spans="1:2" x14ac:dyDescent="0.25">
      <c r="A11256" s="33">
        <v>45121518</v>
      </c>
      <c r="B11256" s="34" t="s">
        <v>13730</v>
      </c>
    </row>
    <row r="11257" spans="1:2" x14ac:dyDescent="0.25">
      <c r="A11257" s="33">
        <v>45121519</v>
      </c>
      <c r="B11257" s="34" t="s">
        <v>14999</v>
      </c>
    </row>
    <row r="11258" spans="1:2" x14ac:dyDescent="0.25">
      <c r="A11258" s="33">
        <v>45121520</v>
      </c>
      <c r="B11258" s="34" t="s">
        <v>11702</v>
      </c>
    </row>
    <row r="11259" spans="1:2" x14ac:dyDescent="0.25">
      <c r="A11259" s="33">
        <v>45121601</v>
      </c>
      <c r="B11259" s="34" t="s">
        <v>3836</v>
      </c>
    </row>
    <row r="11260" spans="1:2" x14ac:dyDescent="0.25">
      <c r="A11260" s="33">
        <v>45121602</v>
      </c>
      <c r="B11260" s="34" t="s">
        <v>10241</v>
      </c>
    </row>
    <row r="11261" spans="1:2" x14ac:dyDescent="0.25">
      <c r="A11261" s="33">
        <v>45121603</v>
      </c>
      <c r="B11261" s="34" t="s">
        <v>5104</v>
      </c>
    </row>
    <row r="11262" spans="1:2" x14ac:dyDescent="0.25">
      <c r="A11262" s="33">
        <v>45121604</v>
      </c>
      <c r="B11262" s="34" t="s">
        <v>18570</v>
      </c>
    </row>
    <row r="11263" spans="1:2" x14ac:dyDescent="0.25">
      <c r="A11263" s="33">
        <v>45121605</v>
      </c>
      <c r="B11263" s="34" t="s">
        <v>8543</v>
      </c>
    </row>
    <row r="11264" spans="1:2" x14ac:dyDescent="0.25">
      <c r="A11264" s="33">
        <v>45121606</v>
      </c>
      <c r="B11264" s="34" t="s">
        <v>201</v>
      </c>
    </row>
    <row r="11265" spans="1:2" x14ac:dyDescent="0.25">
      <c r="A11265" s="33">
        <v>45121607</v>
      </c>
      <c r="B11265" s="34" t="s">
        <v>18492</v>
      </c>
    </row>
    <row r="11266" spans="1:2" x14ac:dyDescent="0.25">
      <c r="A11266" s="33">
        <v>45121608</v>
      </c>
      <c r="B11266" s="34" t="s">
        <v>14126</v>
      </c>
    </row>
    <row r="11267" spans="1:2" x14ac:dyDescent="0.25">
      <c r="A11267" s="33">
        <v>45121609</v>
      </c>
      <c r="B11267" s="34" t="s">
        <v>17714</v>
      </c>
    </row>
    <row r="11268" spans="1:2" x14ac:dyDescent="0.25">
      <c r="A11268" s="33">
        <v>45121610</v>
      </c>
      <c r="B11268" s="34" t="s">
        <v>13329</v>
      </c>
    </row>
    <row r="11269" spans="1:2" x14ac:dyDescent="0.25">
      <c r="A11269" s="33">
        <v>45121611</v>
      </c>
      <c r="B11269" s="34" t="s">
        <v>7844</v>
      </c>
    </row>
    <row r="11270" spans="1:2" x14ac:dyDescent="0.25">
      <c r="A11270" s="33">
        <v>45121612</v>
      </c>
      <c r="B11270" s="34" t="s">
        <v>3914</v>
      </c>
    </row>
    <row r="11271" spans="1:2" x14ac:dyDescent="0.25">
      <c r="A11271" s="33">
        <v>45121613</v>
      </c>
      <c r="B11271" s="34" t="s">
        <v>6401</v>
      </c>
    </row>
    <row r="11272" spans="1:2" x14ac:dyDescent="0.25">
      <c r="A11272" s="33">
        <v>45121614</v>
      </c>
      <c r="B11272" s="34" t="s">
        <v>13400</v>
      </c>
    </row>
    <row r="11273" spans="1:2" x14ac:dyDescent="0.25">
      <c r="A11273" s="33">
        <v>45121615</v>
      </c>
      <c r="B11273" s="34" t="s">
        <v>7576</v>
      </c>
    </row>
    <row r="11274" spans="1:2" x14ac:dyDescent="0.25">
      <c r="A11274" s="33">
        <v>45121616</v>
      </c>
      <c r="B11274" s="34" t="s">
        <v>18726</v>
      </c>
    </row>
    <row r="11275" spans="1:2" x14ac:dyDescent="0.25">
      <c r="A11275" s="33">
        <v>45121617</v>
      </c>
      <c r="B11275" s="34" t="s">
        <v>5749</v>
      </c>
    </row>
    <row r="11276" spans="1:2" x14ac:dyDescent="0.25">
      <c r="A11276" s="33">
        <v>45121618</v>
      </c>
      <c r="B11276" s="34" t="s">
        <v>6551</v>
      </c>
    </row>
    <row r="11277" spans="1:2" x14ac:dyDescent="0.25">
      <c r="A11277" s="33">
        <v>45121619</v>
      </c>
      <c r="B11277" s="34" t="s">
        <v>9837</v>
      </c>
    </row>
    <row r="11278" spans="1:2" x14ac:dyDescent="0.25">
      <c r="A11278" s="33">
        <v>45121620</v>
      </c>
      <c r="B11278" s="34" t="s">
        <v>8108</v>
      </c>
    </row>
    <row r="11279" spans="1:2" x14ac:dyDescent="0.25">
      <c r="A11279" s="33">
        <v>45121621</v>
      </c>
      <c r="B11279" s="34" t="s">
        <v>16123</v>
      </c>
    </row>
    <row r="11280" spans="1:2" x14ac:dyDescent="0.25">
      <c r="A11280" s="33">
        <v>45121622</v>
      </c>
      <c r="B11280" s="34" t="s">
        <v>10928</v>
      </c>
    </row>
    <row r="11281" spans="1:2" x14ac:dyDescent="0.25">
      <c r="A11281" s="33">
        <v>45121623</v>
      </c>
      <c r="B11281" s="34" t="s">
        <v>15451</v>
      </c>
    </row>
    <row r="11282" spans="1:2" x14ac:dyDescent="0.25">
      <c r="A11282" s="33">
        <v>45121701</v>
      </c>
      <c r="B11282" s="34" t="s">
        <v>3372</v>
      </c>
    </row>
    <row r="11283" spans="1:2" x14ac:dyDescent="0.25">
      <c r="A11283" s="33">
        <v>45121702</v>
      </c>
      <c r="B11283" s="34" t="s">
        <v>12065</v>
      </c>
    </row>
    <row r="11284" spans="1:2" x14ac:dyDescent="0.25">
      <c r="A11284" s="33">
        <v>45121703</v>
      </c>
      <c r="B11284" s="34" t="s">
        <v>17065</v>
      </c>
    </row>
    <row r="11285" spans="1:2" x14ac:dyDescent="0.25">
      <c r="A11285" s="33">
        <v>45121704</v>
      </c>
      <c r="B11285" s="34" t="s">
        <v>4887</v>
      </c>
    </row>
    <row r="11286" spans="1:2" x14ac:dyDescent="0.25">
      <c r="A11286" s="33">
        <v>45121705</v>
      </c>
      <c r="B11286" s="34" t="s">
        <v>10434</v>
      </c>
    </row>
    <row r="11287" spans="1:2" x14ac:dyDescent="0.25">
      <c r="A11287" s="33">
        <v>45121706</v>
      </c>
      <c r="B11287" s="34" t="s">
        <v>5026</v>
      </c>
    </row>
    <row r="11288" spans="1:2" x14ac:dyDescent="0.25">
      <c r="A11288" s="33">
        <v>45121801</v>
      </c>
      <c r="B11288" s="34" t="s">
        <v>16463</v>
      </c>
    </row>
    <row r="11289" spans="1:2" x14ac:dyDescent="0.25">
      <c r="A11289" s="33">
        <v>45121802</v>
      </c>
      <c r="B11289" s="34" t="s">
        <v>8299</v>
      </c>
    </row>
    <row r="11290" spans="1:2" x14ac:dyDescent="0.25">
      <c r="A11290" s="33">
        <v>45121803</v>
      </c>
      <c r="B11290" s="34" t="s">
        <v>1864</v>
      </c>
    </row>
    <row r="11291" spans="1:2" x14ac:dyDescent="0.25">
      <c r="A11291" s="33">
        <v>45121804</v>
      </c>
      <c r="B11291" s="34" t="s">
        <v>4443</v>
      </c>
    </row>
    <row r="11292" spans="1:2" x14ac:dyDescent="0.25">
      <c r="A11292" s="33">
        <v>45121805</v>
      </c>
      <c r="B11292" s="34" t="s">
        <v>13533</v>
      </c>
    </row>
    <row r="11293" spans="1:2" x14ac:dyDescent="0.25">
      <c r="A11293" s="33">
        <v>45121806</v>
      </c>
      <c r="B11293" s="34" t="s">
        <v>11493</v>
      </c>
    </row>
    <row r="11294" spans="1:2" x14ac:dyDescent="0.25">
      <c r="A11294" s="33">
        <v>45121807</v>
      </c>
      <c r="B11294" s="34" t="s">
        <v>4805</v>
      </c>
    </row>
    <row r="11295" spans="1:2" x14ac:dyDescent="0.25">
      <c r="A11295" s="33">
        <v>45121808</v>
      </c>
      <c r="B11295" s="34" t="s">
        <v>5742</v>
      </c>
    </row>
    <row r="11296" spans="1:2" x14ac:dyDescent="0.25">
      <c r="A11296" s="33">
        <v>45121809</v>
      </c>
      <c r="B11296" s="34" t="s">
        <v>9018</v>
      </c>
    </row>
    <row r="11297" spans="1:2" x14ac:dyDescent="0.25">
      <c r="A11297" s="33">
        <v>45121810</v>
      </c>
      <c r="B11297" s="34" t="s">
        <v>9559</v>
      </c>
    </row>
    <row r="11298" spans="1:2" x14ac:dyDescent="0.25">
      <c r="A11298" s="33">
        <v>45131501</v>
      </c>
      <c r="B11298" s="34" t="s">
        <v>5264</v>
      </c>
    </row>
    <row r="11299" spans="1:2" x14ac:dyDescent="0.25">
      <c r="A11299" s="33">
        <v>45131502</v>
      </c>
      <c r="B11299" s="34" t="s">
        <v>1122</v>
      </c>
    </row>
    <row r="11300" spans="1:2" x14ac:dyDescent="0.25">
      <c r="A11300" s="33">
        <v>45131503</v>
      </c>
      <c r="B11300" s="34" t="s">
        <v>6720</v>
      </c>
    </row>
    <row r="11301" spans="1:2" x14ac:dyDescent="0.25">
      <c r="A11301" s="33">
        <v>45131505</v>
      </c>
      <c r="B11301" s="34" t="s">
        <v>5514</v>
      </c>
    </row>
    <row r="11302" spans="1:2" x14ac:dyDescent="0.25">
      <c r="A11302" s="33">
        <v>45131601</v>
      </c>
      <c r="B11302" s="34" t="s">
        <v>7490</v>
      </c>
    </row>
    <row r="11303" spans="1:2" x14ac:dyDescent="0.25">
      <c r="A11303" s="33">
        <v>45131604</v>
      </c>
      <c r="B11303" s="34" t="s">
        <v>11013</v>
      </c>
    </row>
    <row r="11304" spans="1:2" x14ac:dyDescent="0.25">
      <c r="A11304" s="33">
        <v>45131701</v>
      </c>
      <c r="B11304" s="34" t="s">
        <v>4071</v>
      </c>
    </row>
    <row r="11305" spans="1:2" x14ac:dyDescent="0.25">
      <c r="A11305" s="33">
        <v>45141501</v>
      </c>
      <c r="B11305" s="34" t="s">
        <v>7863</v>
      </c>
    </row>
    <row r="11306" spans="1:2" x14ac:dyDescent="0.25">
      <c r="A11306" s="33">
        <v>45141502</v>
      </c>
      <c r="B11306" s="34" t="s">
        <v>11422</v>
      </c>
    </row>
    <row r="11307" spans="1:2" x14ac:dyDescent="0.25">
      <c r="A11307" s="33">
        <v>45141601</v>
      </c>
      <c r="B11307" s="34" t="s">
        <v>12333</v>
      </c>
    </row>
    <row r="11308" spans="1:2" x14ac:dyDescent="0.25">
      <c r="A11308" s="33">
        <v>45141602</v>
      </c>
      <c r="B11308" s="34" t="s">
        <v>11522</v>
      </c>
    </row>
    <row r="11309" spans="1:2" x14ac:dyDescent="0.25">
      <c r="A11309" s="33">
        <v>45141603</v>
      </c>
      <c r="B11309" s="34" t="s">
        <v>13637</v>
      </c>
    </row>
    <row r="11310" spans="1:2" x14ac:dyDescent="0.25">
      <c r="A11310" s="33">
        <v>46101501</v>
      </c>
      <c r="B11310" s="34" t="s">
        <v>3755</v>
      </c>
    </row>
    <row r="11311" spans="1:2" x14ac:dyDescent="0.25">
      <c r="A11311" s="33">
        <v>46101502</v>
      </c>
      <c r="B11311" s="34" t="s">
        <v>16891</v>
      </c>
    </row>
    <row r="11312" spans="1:2" x14ac:dyDescent="0.25">
      <c r="A11312" s="33">
        <v>46101503</v>
      </c>
      <c r="B11312" s="34" t="s">
        <v>9103</v>
      </c>
    </row>
    <row r="11313" spans="1:2" x14ac:dyDescent="0.25">
      <c r="A11313" s="33">
        <v>46101504</v>
      </c>
      <c r="B11313" s="34" t="s">
        <v>6155</v>
      </c>
    </row>
    <row r="11314" spans="1:2" x14ac:dyDescent="0.25">
      <c r="A11314" s="33">
        <v>46101505</v>
      </c>
      <c r="B11314" s="34" t="s">
        <v>17184</v>
      </c>
    </row>
    <row r="11315" spans="1:2" x14ac:dyDescent="0.25">
      <c r="A11315" s="33">
        <v>46101506</v>
      </c>
      <c r="B11315" s="34" t="s">
        <v>5022</v>
      </c>
    </row>
    <row r="11316" spans="1:2" x14ac:dyDescent="0.25">
      <c r="A11316" s="33">
        <v>46101601</v>
      </c>
      <c r="B11316" s="34" t="s">
        <v>6212</v>
      </c>
    </row>
    <row r="11317" spans="1:2" x14ac:dyDescent="0.25">
      <c r="A11317" s="33">
        <v>46101701</v>
      </c>
      <c r="B11317" s="34" t="s">
        <v>16022</v>
      </c>
    </row>
    <row r="11318" spans="1:2" x14ac:dyDescent="0.25">
      <c r="A11318" s="33">
        <v>46101702</v>
      </c>
      <c r="B11318" s="34" t="s">
        <v>6723</v>
      </c>
    </row>
    <row r="11319" spans="1:2" x14ac:dyDescent="0.25">
      <c r="A11319" s="33">
        <v>46101801</v>
      </c>
      <c r="B11319" s="34" t="s">
        <v>8337</v>
      </c>
    </row>
    <row r="11320" spans="1:2" x14ac:dyDescent="0.25">
      <c r="A11320" s="33">
        <v>46111501</v>
      </c>
      <c r="B11320" s="34" t="s">
        <v>2271</v>
      </c>
    </row>
    <row r="11321" spans="1:2" x14ac:dyDescent="0.25">
      <c r="A11321" s="33">
        <v>46111502</v>
      </c>
      <c r="B11321" s="34" t="s">
        <v>18616</v>
      </c>
    </row>
    <row r="11322" spans="1:2" x14ac:dyDescent="0.25">
      <c r="A11322" s="33">
        <v>46111503</v>
      </c>
      <c r="B11322" s="34" t="s">
        <v>1708</v>
      </c>
    </row>
    <row r="11323" spans="1:2" x14ac:dyDescent="0.25">
      <c r="A11323" s="33">
        <v>46111601</v>
      </c>
      <c r="B11323" s="34" t="s">
        <v>16778</v>
      </c>
    </row>
    <row r="11324" spans="1:2" x14ac:dyDescent="0.25">
      <c r="A11324" s="33">
        <v>46111602</v>
      </c>
      <c r="B11324" s="34" t="s">
        <v>1422</v>
      </c>
    </row>
    <row r="11325" spans="1:2" x14ac:dyDescent="0.25">
      <c r="A11325" s="33">
        <v>46111701</v>
      </c>
      <c r="B11325" s="34" t="s">
        <v>9202</v>
      </c>
    </row>
    <row r="11326" spans="1:2" x14ac:dyDescent="0.25">
      <c r="A11326" s="33">
        <v>46111702</v>
      </c>
      <c r="B11326" s="34" t="s">
        <v>16209</v>
      </c>
    </row>
    <row r="11327" spans="1:2" x14ac:dyDescent="0.25">
      <c r="A11327" s="33">
        <v>46111801</v>
      </c>
      <c r="B11327" s="34" t="s">
        <v>9615</v>
      </c>
    </row>
    <row r="11328" spans="1:2" x14ac:dyDescent="0.25">
      <c r="A11328" s="33">
        <v>46121501</v>
      </c>
      <c r="B11328" s="34" t="s">
        <v>8532</v>
      </c>
    </row>
    <row r="11329" spans="1:2" x14ac:dyDescent="0.25">
      <c r="A11329" s="33">
        <v>46121502</v>
      </c>
      <c r="B11329" s="34" t="s">
        <v>5370</v>
      </c>
    </row>
    <row r="11330" spans="1:2" x14ac:dyDescent="0.25">
      <c r="A11330" s="33">
        <v>46121503</v>
      </c>
      <c r="B11330" s="34" t="s">
        <v>5332</v>
      </c>
    </row>
    <row r="11331" spans="1:2" x14ac:dyDescent="0.25">
      <c r="A11331" s="33">
        <v>46121504</v>
      </c>
      <c r="B11331" s="34" t="s">
        <v>9383</v>
      </c>
    </row>
    <row r="11332" spans="1:2" x14ac:dyDescent="0.25">
      <c r="A11332" s="33">
        <v>46121505</v>
      </c>
      <c r="B11332" s="34" t="s">
        <v>8409</v>
      </c>
    </row>
    <row r="11333" spans="1:2" x14ac:dyDescent="0.25">
      <c r="A11333" s="33">
        <v>46121506</v>
      </c>
      <c r="B11333" s="34" t="s">
        <v>11648</v>
      </c>
    </row>
    <row r="11334" spans="1:2" x14ac:dyDescent="0.25">
      <c r="A11334" s="33">
        <v>46121507</v>
      </c>
      <c r="B11334" s="34" t="s">
        <v>8343</v>
      </c>
    </row>
    <row r="11335" spans="1:2" x14ac:dyDescent="0.25">
      <c r="A11335" s="33">
        <v>46121508</v>
      </c>
      <c r="B11335" s="34" t="s">
        <v>11547</v>
      </c>
    </row>
    <row r="11336" spans="1:2" x14ac:dyDescent="0.25">
      <c r="A11336" s="33">
        <v>46121509</v>
      </c>
      <c r="B11336" s="34" t="s">
        <v>7053</v>
      </c>
    </row>
    <row r="11337" spans="1:2" x14ac:dyDescent="0.25">
      <c r="A11337" s="33">
        <v>46121510</v>
      </c>
      <c r="B11337" s="34" t="s">
        <v>18419</v>
      </c>
    </row>
    <row r="11338" spans="1:2" x14ac:dyDescent="0.25">
      <c r="A11338" s="33">
        <v>46121511</v>
      </c>
      <c r="B11338" s="34" t="s">
        <v>16202</v>
      </c>
    </row>
    <row r="11339" spans="1:2" x14ac:dyDescent="0.25">
      <c r="A11339" s="33">
        <v>46121512</v>
      </c>
      <c r="B11339" s="34" t="s">
        <v>15070</v>
      </c>
    </row>
    <row r="11340" spans="1:2" x14ac:dyDescent="0.25">
      <c r="A11340" s="33">
        <v>46121601</v>
      </c>
      <c r="B11340" s="34" t="s">
        <v>14868</v>
      </c>
    </row>
    <row r="11341" spans="1:2" x14ac:dyDescent="0.25">
      <c r="A11341" s="33">
        <v>46121602</v>
      </c>
      <c r="B11341" s="34" t="s">
        <v>3348</v>
      </c>
    </row>
    <row r="11342" spans="1:2" x14ac:dyDescent="0.25">
      <c r="A11342" s="33">
        <v>46121603</v>
      </c>
      <c r="B11342" s="34" t="s">
        <v>15396</v>
      </c>
    </row>
    <row r="11343" spans="1:2" x14ac:dyDescent="0.25">
      <c r="A11343" s="33">
        <v>46121604</v>
      </c>
      <c r="B11343" s="34" t="s">
        <v>13836</v>
      </c>
    </row>
    <row r="11344" spans="1:2" x14ac:dyDescent="0.25">
      <c r="A11344" s="33">
        <v>46121605</v>
      </c>
      <c r="B11344" s="34" t="s">
        <v>16346</v>
      </c>
    </row>
    <row r="11345" spans="1:2" x14ac:dyDescent="0.25">
      <c r="A11345" s="33">
        <v>46131501</v>
      </c>
      <c r="B11345" s="34" t="s">
        <v>14033</v>
      </c>
    </row>
    <row r="11346" spans="1:2" x14ac:dyDescent="0.25">
      <c r="A11346" s="33">
        <v>46131502</v>
      </c>
      <c r="B11346" s="34" t="s">
        <v>11093</v>
      </c>
    </row>
    <row r="11347" spans="1:2" x14ac:dyDescent="0.25">
      <c r="A11347" s="33">
        <v>46131503</v>
      </c>
      <c r="B11347" s="34" t="s">
        <v>7937</v>
      </c>
    </row>
    <row r="11348" spans="1:2" x14ac:dyDescent="0.25">
      <c r="A11348" s="33">
        <v>46131504</v>
      </c>
      <c r="B11348" s="34" t="s">
        <v>9399</v>
      </c>
    </row>
    <row r="11349" spans="1:2" x14ac:dyDescent="0.25">
      <c r="A11349" s="33">
        <v>46131505</v>
      </c>
      <c r="B11349" s="34" t="s">
        <v>5115</v>
      </c>
    </row>
    <row r="11350" spans="1:2" x14ac:dyDescent="0.25">
      <c r="A11350" s="33">
        <v>46131601</v>
      </c>
      <c r="B11350" s="34" t="s">
        <v>14274</v>
      </c>
    </row>
    <row r="11351" spans="1:2" x14ac:dyDescent="0.25">
      <c r="A11351" s="33">
        <v>46131602</v>
      </c>
      <c r="B11351" s="34" t="s">
        <v>16701</v>
      </c>
    </row>
    <row r="11352" spans="1:2" x14ac:dyDescent="0.25">
      <c r="A11352" s="33">
        <v>46131603</v>
      </c>
      <c r="B11352" s="34" t="s">
        <v>17519</v>
      </c>
    </row>
    <row r="11353" spans="1:2" x14ac:dyDescent="0.25">
      <c r="A11353" s="33">
        <v>46131604</v>
      </c>
      <c r="B11353" s="34" t="s">
        <v>13837</v>
      </c>
    </row>
    <row r="11354" spans="1:2" x14ac:dyDescent="0.25">
      <c r="A11354" s="33">
        <v>46141501</v>
      </c>
      <c r="B11354" s="34" t="s">
        <v>913</v>
      </c>
    </row>
    <row r="11355" spans="1:2" x14ac:dyDescent="0.25">
      <c r="A11355" s="33">
        <v>46141502</v>
      </c>
      <c r="B11355" s="34" t="s">
        <v>9043</v>
      </c>
    </row>
    <row r="11356" spans="1:2" x14ac:dyDescent="0.25">
      <c r="A11356" s="33">
        <v>46151501</v>
      </c>
      <c r="B11356" s="34" t="s">
        <v>371</v>
      </c>
    </row>
    <row r="11357" spans="1:2" x14ac:dyDescent="0.25">
      <c r="A11357" s="33">
        <v>46151502</v>
      </c>
      <c r="B11357" s="34" t="s">
        <v>6624</v>
      </c>
    </row>
    <row r="11358" spans="1:2" x14ac:dyDescent="0.25">
      <c r="A11358" s="33">
        <v>46151503</v>
      </c>
      <c r="B11358" s="34" t="s">
        <v>9455</v>
      </c>
    </row>
    <row r="11359" spans="1:2" x14ac:dyDescent="0.25">
      <c r="A11359" s="33">
        <v>46151504</v>
      </c>
      <c r="B11359" s="34" t="s">
        <v>6500</v>
      </c>
    </row>
    <row r="11360" spans="1:2" x14ac:dyDescent="0.25">
      <c r="A11360" s="33">
        <v>46151505</v>
      </c>
      <c r="B11360" s="34" t="s">
        <v>3962</v>
      </c>
    </row>
    <row r="11361" spans="1:2" x14ac:dyDescent="0.25">
      <c r="A11361" s="33">
        <v>46151506</v>
      </c>
      <c r="B11361" s="34" t="s">
        <v>15887</v>
      </c>
    </row>
    <row r="11362" spans="1:2" x14ac:dyDescent="0.25">
      <c r="A11362" s="33">
        <v>46151507</v>
      </c>
      <c r="B11362" s="34" t="s">
        <v>16072</v>
      </c>
    </row>
    <row r="11363" spans="1:2" x14ac:dyDescent="0.25">
      <c r="A11363" s="33">
        <v>46151601</v>
      </c>
      <c r="B11363" s="34" t="s">
        <v>9087</v>
      </c>
    </row>
    <row r="11364" spans="1:2" x14ac:dyDescent="0.25">
      <c r="A11364" s="33">
        <v>46151602</v>
      </c>
      <c r="B11364" s="34" t="s">
        <v>2009</v>
      </c>
    </row>
    <row r="11365" spans="1:2" x14ac:dyDescent="0.25">
      <c r="A11365" s="33">
        <v>46151604</v>
      </c>
      <c r="B11365" s="34" t="s">
        <v>17373</v>
      </c>
    </row>
    <row r="11366" spans="1:2" x14ac:dyDescent="0.25">
      <c r="A11366" s="33">
        <v>46151605</v>
      </c>
      <c r="B11366" s="34" t="s">
        <v>6579</v>
      </c>
    </row>
    <row r="11367" spans="1:2" x14ac:dyDescent="0.25">
      <c r="A11367" s="33">
        <v>46151606</v>
      </c>
      <c r="B11367" s="34" t="s">
        <v>16218</v>
      </c>
    </row>
    <row r="11368" spans="1:2" x14ac:dyDescent="0.25">
      <c r="A11368" s="33">
        <v>46151607</v>
      </c>
      <c r="B11368" s="34" t="s">
        <v>18232</v>
      </c>
    </row>
    <row r="11369" spans="1:2" x14ac:dyDescent="0.25">
      <c r="A11369" s="33">
        <v>46151702</v>
      </c>
      <c r="B11369" s="34" t="s">
        <v>8505</v>
      </c>
    </row>
    <row r="11370" spans="1:2" x14ac:dyDescent="0.25">
      <c r="A11370" s="33">
        <v>46151703</v>
      </c>
      <c r="B11370" s="34" t="s">
        <v>11060</v>
      </c>
    </row>
    <row r="11371" spans="1:2" x14ac:dyDescent="0.25">
      <c r="A11371" s="33">
        <v>46151704</v>
      </c>
      <c r="B11371" s="34" t="s">
        <v>4501</v>
      </c>
    </row>
    <row r="11372" spans="1:2" x14ac:dyDescent="0.25">
      <c r="A11372" s="33">
        <v>46151705</v>
      </c>
      <c r="B11372" s="34" t="s">
        <v>3357</v>
      </c>
    </row>
    <row r="11373" spans="1:2" x14ac:dyDescent="0.25">
      <c r="A11373" s="33">
        <v>46151706</v>
      </c>
      <c r="B11373" s="34" t="s">
        <v>12770</v>
      </c>
    </row>
    <row r="11374" spans="1:2" x14ac:dyDescent="0.25">
      <c r="A11374" s="33">
        <v>46151707</v>
      </c>
      <c r="B11374" s="34" t="s">
        <v>14964</v>
      </c>
    </row>
    <row r="11375" spans="1:2" x14ac:dyDescent="0.25">
      <c r="A11375" s="33">
        <v>46151708</v>
      </c>
      <c r="B11375" s="34" t="s">
        <v>14198</v>
      </c>
    </row>
    <row r="11376" spans="1:2" x14ac:dyDescent="0.25">
      <c r="A11376" s="33">
        <v>46151709</v>
      </c>
      <c r="B11376" s="34" t="s">
        <v>15054</v>
      </c>
    </row>
    <row r="11377" spans="1:2" x14ac:dyDescent="0.25">
      <c r="A11377" s="33">
        <v>46151710</v>
      </c>
      <c r="B11377" s="34" t="s">
        <v>10526</v>
      </c>
    </row>
    <row r="11378" spans="1:2" x14ac:dyDescent="0.25">
      <c r="A11378" s="33">
        <v>46151711</v>
      </c>
      <c r="B11378" s="34" t="s">
        <v>13348</v>
      </c>
    </row>
    <row r="11379" spans="1:2" x14ac:dyDescent="0.25">
      <c r="A11379" s="33">
        <v>46151712</v>
      </c>
      <c r="B11379" s="34" t="s">
        <v>12054</v>
      </c>
    </row>
    <row r="11380" spans="1:2" x14ac:dyDescent="0.25">
      <c r="A11380" s="33">
        <v>46151713</v>
      </c>
      <c r="B11380" s="34" t="s">
        <v>4237</v>
      </c>
    </row>
    <row r="11381" spans="1:2" x14ac:dyDescent="0.25">
      <c r="A11381" s="33">
        <v>46151714</v>
      </c>
      <c r="B11381" s="34" t="s">
        <v>18336</v>
      </c>
    </row>
    <row r="11382" spans="1:2" x14ac:dyDescent="0.25">
      <c r="A11382" s="33">
        <v>46151715</v>
      </c>
      <c r="B11382" s="34" t="s">
        <v>8688</v>
      </c>
    </row>
    <row r="11383" spans="1:2" x14ac:dyDescent="0.25">
      <c r="A11383" s="33">
        <v>46161501</v>
      </c>
      <c r="B11383" s="34" t="s">
        <v>3400</v>
      </c>
    </row>
    <row r="11384" spans="1:2" x14ac:dyDescent="0.25">
      <c r="A11384" s="33">
        <v>46161502</v>
      </c>
      <c r="B11384" s="34" t="s">
        <v>12453</v>
      </c>
    </row>
    <row r="11385" spans="1:2" x14ac:dyDescent="0.25">
      <c r="A11385" s="33">
        <v>46161503</v>
      </c>
      <c r="B11385" s="34" t="s">
        <v>5680</v>
      </c>
    </row>
    <row r="11386" spans="1:2" x14ac:dyDescent="0.25">
      <c r="A11386" s="33">
        <v>46161504</v>
      </c>
      <c r="B11386" s="34" t="s">
        <v>10597</v>
      </c>
    </row>
    <row r="11387" spans="1:2" x14ac:dyDescent="0.25">
      <c r="A11387" s="33">
        <v>46161505</v>
      </c>
      <c r="B11387" s="34" t="s">
        <v>14032</v>
      </c>
    </row>
    <row r="11388" spans="1:2" x14ac:dyDescent="0.25">
      <c r="A11388" s="33">
        <v>46161506</v>
      </c>
      <c r="B11388" s="34" t="s">
        <v>10294</v>
      </c>
    </row>
    <row r="11389" spans="1:2" x14ac:dyDescent="0.25">
      <c r="A11389" s="33">
        <v>46161507</v>
      </c>
      <c r="B11389" s="34" t="s">
        <v>15320</v>
      </c>
    </row>
    <row r="11390" spans="1:2" x14ac:dyDescent="0.25">
      <c r="A11390" s="33">
        <v>46161508</v>
      </c>
      <c r="B11390" s="34" t="s">
        <v>6044</v>
      </c>
    </row>
    <row r="11391" spans="1:2" x14ac:dyDescent="0.25">
      <c r="A11391" s="33">
        <v>46161509</v>
      </c>
      <c r="B11391" s="34" t="s">
        <v>11816</v>
      </c>
    </row>
    <row r="11392" spans="1:2" x14ac:dyDescent="0.25">
      <c r="A11392" s="33">
        <v>46161510</v>
      </c>
      <c r="B11392" s="34" t="s">
        <v>17429</v>
      </c>
    </row>
    <row r="11393" spans="1:2" x14ac:dyDescent="0.25">
      <c r="A11393" s="33">
        <v>46161601</v>
      </c>
      <c r="B11393" s="34" t="s">
        <v>16831</v>
      </c>
    </row>
    <row r="11394" spans="1:2" x14ac:dyDescent="0.25">
      <c r="A11394" s="33">
        <v>46161602</v>
      </c>
      <c r="B11394" s="34" t="s">
        <v>3214</v>
      </c>
    </row>
    <row r="11395" spans="1:2" x14ac:dyDescent="0.25">
      <c r="A11395" s="33">
        <v>46161603</v>
      </c>
      <c r="B11395" s="34" t="s">
        <v>10146</v>
      </c>
    </row>
    <row r="11396" spans="1:2" x14ac:dyDescent="0.25">
      <c r="A11396" s="33">
        <v>46161604</v>
      </c>
      <c r="B11396" s="34" t="s">
        <v>14732</v>
      </c>
    </row>
    <row r="11397" spans="1:2" x14ac:dyDescent="0.25">
      <c r="A11397" s="33">
        <v>46171501</v>
      </c>
      <c r="B11397" s="34" t="s">
        <v>15122</v>
      </c>
    </row>
    <row r="11398" spans="1:2" x14ac:dyDescent="0.25">
      <c r="A11398" s="33">
        <v>46171502</v>
      </c>
      <c r="B11398" s="34" t="s">
        <v>13500</v>
      </c>
    </row>
    <row r="11399" spans="1:2" x14ac:dyDescent="0.25">
      <c r="A11399" s="33">
        <v>46171503</v>
      </c>
      <c r="B11399" s="34" t="s">
        <v>7968</v>
      </c>
    </row>
    <row r="11400" spans="1:2" x14ac:dyDescent="0.25">
      <c r="A11400" s="33">
        <v>46171504</v>
      </c>
      <c r="B11400" s="34" t="s">
        <v>10561</v>
      </c>
    </row>
    <row r="11401" spans="1:2" x14ac:dyDescent="0.25">
      <c r="A11401" s="33">
        <v>46171505</v>
      </c>
      <c r="B11401" s="34" t="s">
        <v>7020</v>
      </c>
    </row>
    <row r="11402" spans="1:2" x14ac:dyDescent="0.25">
      <c r="A11402" s="33">
        <v>46171506</v>
      </c>
      <c r="B11402" s="34" t="s">
        <v>9108</v>
      </c>
    </row>
    <row r="11403" spans="1:2" x14ac:dyDescent="0.25">
      <c r="A11403" s="33">
        <v>46171507</v>
      </c>
      <c r="B11403" s="34" t="s">
        <v>3711</v>
      </c>
    </row>
    <row r="11404" spans="1:2" x14ac:dyDescent="0.25">
      <c r="A11404" s="33">
        <v>46171508</v>
      </c>
      <c r="B11404" s="34" t="s">
        <v>3042</v>
      </c>
    </row>
    <row r="11405" spans="1:2" x14ac:dyDescent="0.25">
      <c r="A11405" s="33">
        <v>46171509</v>
      </c>
      <c r="B11405" s="34" t="s">
        <v>2530</v>
      </c>
    </row>
    <row r="11406" spans="1:2" x14ac:dyDescent="0.25">
      <c r="A11406" s="33">
        <v>46171510</v>
      </c>
      <c r="B11406" s="34" t="s">
        <v>1947</v>
      </c>
    </row>
    <row r="11407" spans="1:2" x14ac:dyDescent="0.25">
      <c r="A11407" s="33">
        <v>46171511</v>
      </c>
      <c r="B11407" s="34" t="s">
        <v>8580</v>
      </c>
    </row>
    <row r="11408" spans="1:2" x14ac:dyDescent="0.25">
      <c r="A11408" s="33">
        <v>46171512</v>
      </c>
      <c r="B11408" s="34" t="s">
        <v>16467</v>
      </c>
    </row>
    <row r="11409" spans="1:2" x14ac:dyDescent="0.25">
      <c r="A11409" s="33">
        <v>46171513</v>
      </c>
      <c r="B11409" s="34" t="s">
        <v>9774</v>
      </c>
    </row>
    <row r="11410" spans="1:2" x14ac:dyDescent="0.25">
      <c r="A11410" s="33">
        <v>46171514</v>
      </c>
      <c r="B11410" s="34" t="s">
        <v>15544</v>
      </c>
    </row>
    <row r="11411" spans="1:2" x14ac:dyDescent="0.25">
      <c r="A11411" s="33">
        <v>46171515</v>
      </c>
      <c r="B11411" s="34" t="s">
        <v>6068</v>
      </c>
    </row>
    <row r="11412" spans="1:2" x14ac:dyDescent="0.25">
      <c r="A11412" s="33">
        <v>46171516</v>
      </c>
      <c r="B11412" s="34" t="s">
        <v>3244</v>
      </c>
    </row>
    <row r="11413" spans="1:2" x14ac:dyDescent="0.25">
      <c r="A11413" s="33">
        <v>46171517</v>
      </c>
      <c r="B11413" s="34" t="s">
        <v>12037</v>
      </c>
    </row>
    <row r="11414" spans="1:2" x14ac:dyDescent="0.25">
      <c r="A11414" s="33">
        <v>46171602</v>
      </c>
      <c r="B11414" s="34" t="s">
        <v>2930</v>
      </c>
    </row>
    <row r="11415" spans="1:2" x14ac:dyDescent="0.25">
      <c r="A11415" s="33">
        <v>46171603</v>
      </c>
      <c r="B11415" s="34" t="s">
        <v>9575</v>
      </c>
    </row>
    <row r="11416" spans="1:2" x14ac:dyDescent="0.25">
      <c r="A11416" s="33">
        <v>46171604</v>
      </c>
      <c r="B11416" s="34" t="s">
        <v>9955</v>
      </c>
    </row>
    <row r="11417" spans="1:2" x14ac:dyDescent="0.25">
      <c r="A11417" s="33">
        <v>46171605</v>
      </c>
      <c r="B11417" s="34" t="s">
        <v>6468</v>
      </c>
    </row>
    <row r="11418" spans="1:2" x14ac:dyDescent="0.25">
      <c r="A11418" s="33">
        <v>46171606</v>
      </c>
      <c r="B11418" s="34" t="s">
        <v>2054</v>
      </c>
    </row>
    <row r="11419" spans="1:2" x14ac:dyDescent="0.25">
      <c r="A11419" s="33">
        <v>46171607</v>
      </c>
      <c r="B11419" s="34" t="s">
        <v>8230</v>
      </c>
    </row>
    <row r="11420" spans="1:2" x14ac:dyDescent="0.25">
      <c r="A11420" s="33">
        <v>46171608</v>
      </c>
      <c r="B11420" s="34" t="s">
        <v>6233</v>
      </c>
    </row>
    <row r="11421" spans="1:2" x14ac:dyDescent="0.25">
      <c r="A11421" s="33">
        <v>46171609</v>
      </c>
      <c r="B11421" s="34" t="s">
        <v>10225</v>
      </c>
    </row>
    <row r="11422" spans="1:2" x14ac:dyDescent="0.25">
      <c r="A11422" s="33">
        <v>46171610</v>
      </c>
      <c r="B11422" s="34" t="s">
        <v>17973</v>
      </c>
    </row>
    <row r="11423" spans="1:2" x14ac:dyDescent="0.25">
      <c r="A11423" s="33">
        <v>46171611</v>
      </c>
      <c r="B11423" s="34" t="s">
        <v>10319</v>
      </c>
    </row>
    <row r="11424" spans="1:2" x14ac:dyDescent="0.25">
      <c r="A11424" s="33">
        <v>46171612</v>
      </c>
      <c r="B11424" s="34" t="s">
        <v>13733</v>
      </c>
    </row>
    <row r="11425" spans="1:2" x14ac:dyDescent="0.25">
      <c r="A11425" s="33">
        <v>46171613</v>
      </c>
      <c r="B11425" s="34" t="s">
        <v>7331</v>
      </c>
    </row>
    <row r="11426" spans="1:2" x14ac:dyDescent="0.25">
      <c r="A11426" s="33">
        <v>46171615</v>
      </c>
      <c r="B11426" s="34" t="s">
        <v>17114</v>
      </c>
    </row>
    <row r="11427" spans="1:2" x14ac:dyDescent="0.25">
      <c r="A11427" s="33">
        <v>46171616</v>
      </c>
      <c r="B11427" s="34" t="s">
        <v>4784</v>
      </c>
    </row>
    <row r="11428" spans="1:2" x14ac:dyDescent="0.25">
      <c r="A11428" s="33">
        <v>46171617</v>
      </c>
      <c r="B11428" s="34" t="s">
        <v>16273</v>
      </c>
    </row>
    <row r="11429" spans="1:2" x14ac:dyDescent="0.25">
      <c r="A11429" s="33">
        <v>46171618</v>
      </c>
      <c r="B11429" s="34" t="s">
        <v>18343</v>
      </c>
    </row>
    <row r="11430" spans="1:2" x14ac:dyDescent="0.25">
      <c r="A11430" s="33">
        <v>46171619</v>
      </c>
      <c r="B11430" s="34" t="s">
        <v>10030</v>
      </c>
    </row>
    <row r="11431" spans="1:2" x14ac:dyDescent="0.25">
      <c r="A11431" s="33">
        <v>46171620</v>
      </c>
      <c r="B11431" s="34" t="s">
        <v>13828</v>
      </c>
    </row>
    <row r="11432" spans="1:2" x14ac:dyDescent="0.25">
      <c r="A11432" s="33">
        <v>46171621</v>
      </c>
      <c r="B11432" s="34" t="s">
        <v>762</v>
      </c>
    </row>
    <row r="11433" spans="1:2" x14ac:dyDescent="0.25">
      <c r="A11433" s="33">
        <v>46181501</v>
      </c>
      <c r="B11433" s="34" t="s">
        <v>14931</v>
      </c>
    </row>
    <row r="11434" spans="1:2" x14ac:dyDescent="0.25">
      <c r="A11434" s="33">
        <v>46181502</v>
      </c>
      <c r="B11434" s="34" t="s">
        <v>5481</v>
      </c>
    </row>
    <row r="11435" spans="1:2" x14ac:dyDescent="0.25">
      <c r="A11435" s="33">
        <v>46181503</v>
      </c>
      <c r="B11435" s="34" t="s">
        <v>18532</v>
      </c>
    </row>
    <row r="11436" spans="1:2" x14ac:dyDescent="0.25">
      <c r="A11436" s="33">
        <v>46181504</v>
      </c>
      <c r="B11436" s="34" t="s">
        <v>13243</v>
      </c>
    </row>
    <row r="11437" spans="1:2" x14ac:dyDescent="0.25">
      <c r="A11437" s="33">
        <v>46181505</v>
      </c>
      <c r="B11437" s="34" t="s">
        <v>15338</v>
      </c>
    </row>
    <row r="11438" spans="1:2" x14ac:dyDescent="0.25">
      <c r="A11438" s="33">
        <v>46181506</v>
      </c>
      <c r="B11438" s="34" t="s">
        <v>18648</v>
      </c>
    </row>
    <row r="11439" spans="1:2" x14ac:dyDescent="0.25">
      <c r="A11439" s="33">
        <v>46181507</v>
      </c>
      <c r="B11439" s="34" t="s">
        <v>13819</v>
      </c>
    </row>
    <row r="11440" spans="1:2" x14ac:dyDescent="0.25">
      <c r="A11440" s="33">
        <v>46181508</v>
      </c>
      <c r="B11440" s="34" t="s">
        <v>14184</v>
      </c>
    </row>
    <row r="11441" spans="1:2" x14ac:dyDescent="0.25">
      <c r="A11441" s="33">
        <v>46181509</v>
      </c>
      <c r="B11441" s="34" t="s">
        <v>7085</v>
      </c>
    </row>
    <row r="11442" spans="1:2" x14ac:dyDescent="0.25">
      <c r="A11442" s="33">
        <v>46181512</v>
      </c>
      <c r="B11442" s="34" t="s">
        <v>8278</v>
      </c>
    </row>
    <row r="11443" spans="1:2" x14ac:dyDescent="0.25">
      <c r="A11443" s="33">
        <v>46181514</v>
      </c>
      <c r="B11443" s="34" t="s">
        <v>11231</v>
      </c>
    </row>
    <row r="11444" spans="1:2" x14ac:dyDescent="0.25">
      <c r="A11444" s="33">
        <v>46181516</v>
      </c>
      <c r="B11444" s="34" t="s">
        <v>17000</v>
      </c>
    </row>
    <row r="11445" spans="1:2" x14ac:dyDescent="0.25">
      <c r="A11445" s="33">
        <v>46181517</v>
      </c>
      <c r="B11445" s="34" t="s">
        <v>7935</v>
      </c>
    </row>
    <row r="11446" spans="1:2" x14ac:dyDescent="0.25">
      <c r="A11446" s="33">
        <v>46181518</v>
      </c>
      <c r="B11446" s="34" t="s">
        <v>15840</v>
      </c>
    </row>
    <row r="11447" spans="1:2" x14ac:dyDescent="0.25">
      <c r="A11447" s="33">
        <v>46181520</v>
      </c>
      <c r="B11447" s="34" t="s">
        <v>3593</v>
      </c>
    </row>
    <row r="11448" spans="1:2" x14ac:dyDescent="0.25">
      <c r="A11448" s="33">
        <v>46181522</v>
      </c>
      <c r="B11448" s="34" t="s">
        <v>15185</v>
      </c>
    </row>
    <row r="11449" spans="1:2" x14ac:dyDescent="0.25">
      <c r="A11449" s="33">
        <v>46181525</v>
      </c>
      <c r="B11449" s="34" t="s">
        <v>5457</v>
      </c>
    </row>
    <row r="11450" spans="1:2" x14ac:dyDescent="0.25">
      <c r="A11450" s="33">
        <v>46181526</v>
      </c>
      <c r="B11450" s="34" t="s">
        <v>14882</v>
      </c>
    </row>
    <row r="11451" spans="1:2" x14ac:dyDescent="0.25">
      <c r="A11451" s="33">
        <v>46181527</v>
      </c>
      <c r="B11451" s="34" t="s">
        <v>584</v>
      </c>
    </row>
    <row r="11452" spans="1:2" x14ac:dyDescent="0.25">
      <c r="A11452" s="33">
        <v>46181528</v>
      </c>
      <c r="B11452" s="34" t="s">
        <v>6502</v>
      </c>
    </row>
    <row r="11453" spans="1:2" x14ac:dyDescent="0.25">
      <c r="A11453" s="33">
        <v>46181529</v>
      </c>
      <c r="B11453" s="34" t="s">
        <v>2192</v>
      </c>
    </row>
    <row r="11454" spans="1:2" x14ac:dyDescent="0.25">
      <c r="A11454" s="33">
        <v>46181530</v>
      </c>
      <c r="B11454" s="34" t="s">
        <v>7417</v>
      </c>
    </row>
    <row r="11455" spans="1:2" x14ac:dyDescent="0.25">
      <c r="A11455" s="33">
        <v>46181531</v>
      </c>
      <c r="B11455" s="34" t="s">
        <v>3380</v>
      </c>
    </row>
    <row r="11456" spans="1:2" x14ac:dyDescent="0.25">
      <c r="A11456" s="33">
        <v>46181532</v>
      </c>
      <c r="B11456" s="34" t="s">
        <v>18269</v>
      </c>
    </row>
    <row r="11457" spans="1:2" x14ac:dyDescent="0.25">
      <c r="A11457" s="33">
        <v>46181533</v>
      </c>
      <c r="B11457" s="34" t="s">
        <v>15919</v>
      </c>
    </row>
    <row r="11458" spans="1:2" x14ac:dyDescent="0.25">
      <c r="A11458" s="33">
        <v>46181534</v>
      </c>
      <c r="B11458" s="34" t="s">
        <v>18737</v>
      </c>
    </row>
    <row r="11459" spans="1:2" x14ac:dyDescent="0.25">
      <c r="A11459" s="33">
        <v>46181535</v>
      </c>
      <c r="B11459" s="34" t="s">
        <v>9812</v>
      </c>
    </row>
    <row r="11460" spans="1:2" x14ac:dyDescent="0.25">
      <c r="A11460" s="33">
        <v>46181601</v>
      </c>
      <c r="B11460" s="34" t="s">
        <v>13609</v>
      </c>
    </row>
    <row r="11461" spans="1:2" x14ac:dyDescent="0.25">
      <c r="A11461" s="33">
        <v>46181602</v>
      </c>
      <c r="B11461" s="34" t="s">
        <v>6205</v>
      </c>
    </row>
    <row r="11462" spans="1:2" x14ac:dyDescent="0.25">
      <c r="A11462" s="33">
        <v>46181603</v>
      </c>
      <c r="B11462" s="34" t="s">
        <v>16187</v>
      </c>
    </row>
    <row r="11463" spans="1:2" x14ac:dyDescent="0.25">
      <c r="A11463" s="33">
        <v>46181604</v>
      </c>
      <c r="B11463" s="34" t="s">
        <v>1886</v>
      </c>
    </row>
    <row r="11464" spans="1:2" x14ac:dyDescent="0.25">
      <c r="A11464" s="33">
        <v>46181605</v>
      </c>
      <c r="B11464" s="34" t="s">
        <v>14687</v>
      </c>
    </row>
    <row r="11465" spans="1:2" x14ac:dyDescent="0.25">
      <c r="A11465" s="33">
        <v>46181606</v>
      </c>
      <c r="B11465" s="34" t="s">
        <v>7926</v>
      </c>
    </row>
    <row r="11466" spans="1:2" x14ac:dyDescent="0.25">
      <c r="A11466" s="33">
        <v>46181701</v>
      </c>
      <c r="B11466" s="34" t="s">
        <v>12470</v>
      </c>
    </row>
    <row r="11467" spans="1:2" x14ac:dyDescent="0.25">
      <c r="A11467" s="33">
        <v>46181702</v>
      </c>
      <c r="B11467" s="34" t="s">
        <v>6082</v>
      </c>
    </row>
    <row r="11468" spans="1:2" x14ac:dyDescent="0.25">
      <c r="A11468" s="33">
        <v>46181703</v>
      </c>
      <c r="B11468" s="34" t="s">
        <v>2118</v>
      </c>
    </row>
    <row r="11469" spans="1:2" x14ac:dyDescent="0.25">
      <c r="A11469" s="33">
        <v>46181704</v>
      </c>
      <c r="B11469" s="34" t="s">
        <v>14331</v>
      </c>
    </row>
    <row r="11470" spans="1:2" x14ac:dyDescent="0.25">
      <c r="A11470" s="33">
        <v>46181705</v>
      </c>
      <c r="B11470" s="34" t="s">
        <v>7826</v>
      </c>
    </row>
    <row r="11471" spans="1:2" x14ac:dyDescent="0.25">
      <c r="A11471" s="33">
        <v>46181706</v>
      </c>
      <c r="B11471" s="34" t="s">
        <v>6955</v>
      </c>
    </row>
    <row r="11472" spans="1:2" x14ac:dyDescent="0.25">
      <c r="A11472" s="33">
        <v>46181707</v>
      </c>
      <c r="B11472" s="34" t="s">
        <v>19023</v>
      </c>
    </row>
    <row r="11473" spans="1:2" x14ac:dyDescent="0.25">
      <c r="A11473" s="33">
        <v>46181801</v>
      </c>
      <c r="B11473" s="34" t="s">
        <v>6042</v>
      </c>
    </row>
    <row r="11474" spans="1:2" x14ac:dyDescent="0.25">
      <c r="A11474" s="33">
        <v>46181802</v>
      </c>
      <c r="B11474" s="34" t="s">
        <v>10338</v>
      </c>
    </row>
    <row r="11475" spans="1:2" x14ac:dyDescent="0.25">
      <c r="A11475" s="33">
        <v>46181803</v>
      </c>
      <c r="B11475" s="34" t="s">
        <v>18576</v>
      </c>
    </row>
    <row r="11476" spans="1:2" x14ac:dyDescent="0.25">
      <c r="A11476" s="33">
        <v>46181804</v>
      </c>
      <c r="B11476" s="34" t="s">
        <v>11278</v>
      </c>
    </row>
    <row r="11477" spans="1:2" x14ac:dyDescent="0.25">
      <c r="A11477" s="33">
        <v>46181805</v>
      </c>
      <c r="B11477" s="34" t="s">
        <v>11191</v>
      </c>
    </row>
    <row r="11478" spans="1:2" x14ac:dyDescent="0.25">
      <c r="A11478" s="33">
        <v>46181806</v>
      </c>
      <c r="B11478" s="34" t="s">
        <v>13306</v>
      </c>
    </row>
    <row r="11479" spans="1:2" x14ac:dyDescent="0.25">
      <c r="A11479" s="33">
        <v>46181808</v>
      </c>
      <c r="B11479" s="34" t="s">
        <v>16711</v>
      </c>
    </row>
    <row r="11480" spans="1:2" x14ac:dyDescent="0.25">
      <c r="A11480" s="33">
        <v>46181809</v>
      </c>
      <c r="B11480" s="34" t="s">
        <v>2096</v>
      </c>
    </row>
    <row r="11481" spans="1:2" x14ac:dyDescent="0.25">
      <c r="A11481" s="33">
        <v>46181810</v>
      </c>
      <c r="B11481" s="34" t="s">
        <v>1592</v>
      </c>
    </row>
    <row r="11482" spans="1:2" x14ac:dyDescent="0.25">
      <c r="A11482" s="33">
        <v>46181811</v>
      </c>
      <c r="B11482" s="34" t="s">
        <v>16223</v>
      </c>
    </row>
    <row r="11483" spans="1:2" x14ac:dyDescent="0.25">
      <c r="A11483" s="33">
        <v>46181901</v>
      </c>
      <c r="B11483" s="34" t="s">
        <v>1199</v>
      </c>
    </row>
    <row r="11484" spans="1:2" x14ac:dyDescent="0.25">
      <c r="A11484" s="33">
        <v>46181902</v>
      </c>
      <c r="B11484" s="34" t="s">
        <v>10586</v>
      </c>
    </row>
    <row r="11485" spans="1:2" x14ac:dyDescent="0.25">
      <c r="A11485" s="33">
        <v>46181903</v>
      </c>
      <c r="B11485" s="34" t="s">
        <v>7635</v>
      </c>
    </row>
    <row r="11486" spans="1:2" x14ac:dyDescent="0.25">
      <c r="A11486" s="33">
        <v>46182001</v>
      </c>
      <c r="B11486" s="34" t="s">
        <v>1264</v>
      </c>
    </row>
    <row r="11487" spans="1:2" x14ac:dyDescent="0.25">
      <c r="A11487" s="33">
        <v>46182002</v>
      </c>
      <c r="B11487" s="34" t="s">
        <v>12279</v>
      </c>
    </row>
    <row r="11488" spans="1:2" x14ac:dyDescent="0.25">
      <c r="A11488" s="33">
        <v>46182003</v>
      </c>
      <c r="B11488" s="34" t="s">
        <v>4131</v>
      </c>
    </row>
    <row r="11489" spans="1:2" x14ac:dyDescent="0.25">
      <c r="A11489" s="33">
        <v>46182004</v>
      </c>
      <c r="B11489" s="34" t="s">
        <v>7140</v>
      </c>
    </row>
    <row r="11490" spans="1:2" x14ac:dyDescent="0.25">
      <c r="A11490" s="33">
        <v>46182005</v>
      </c>
      <c r="B11490" s="34" t="s">
        <v>11533</v>
      </c>
    </row>
    <row r="11491" spans="1:2" x14ac:dyDescent="0.25">
      <c r="A11491" s="33">
        <v>46182006</v>
      </c>
      <c r="B11491" s="34" t="s">
        <v>12858</v>
      </c>
    </row>
    <row r="11492" spans="1:2" x14ac:dyDescent="0.25">
      <c r="A11492" s="33">
        <v>46182007</v>
      </c>
      <c r="B11492" s="34" t="s">
        <v>14050</v>
      </c>
    </row>
    <row r="11493" spans="1:2" x14ac:dyDescent="0.25">
      <c r="A11493" s="33">
        <v>46182101</v>
      </c>
      <c r="B11493" s="34" t="s">
        <v>14448</v>
      </c>
    </row>
    <row r="11494" spans="1:2" x14ac:dyDescent="0.25">
      <c r="A11494" s="33">
        <v>46182102</v>
      </c>
      <c r="B11494" s="34" t="s">
        <v>9557</v>
      </c>
    </row>
    <row r="11495" spans="1:2" x14ac:dyDescent="0.25">
      <c r="A11495" s="33">
        <v>46182103</v>
      </c>
      <c r="B11495" s="34" t="s">
        <v>17334</v>
      </c>
    </row>
    <row r="11496" spans="1:2" x14ac:dyDescent="0.25">
      <c r="A11496" s="33">
        <v>46182104</v>
      </c>
      <c r="B11496" s="34" t="s">
        <v>3531</v>
      </c>
    </row>
    <row r="11497" spans="1:2" x14ac:dyDescent="0.25">
      <c r="A11497" s="33">
        <v>46182105</v>
      </c>
      <c r="B11497" s="34" t="s">
        <v>14561</v>
      </c>
    </row>
    <row r="11498" spans="1:2" x14ac:dyDescent="0.25">
      <c r="A11498" s="33">
        <v>46182106</v>
      </c>
      <c r="B11498" s="34" t="s">
        <v>17144</v>
      </c>
    </row>
    <row r="11499" spans="1:2" x14ac:dyDescent="0.25">
      <c r="A11499" s="33">
        <v>46182107</v>
      </c>
      <c r="B11499" s="34" t="s">
        <v>328</v>
      </c>
    </row>
    <row r="11500" spans="1:2" x14ac:dyDescent="0.25">
      <c r="A11500" s="33">
        <v>46182108</v>
      </c>
      <c r="B11500" s="34" t="s">
        <v>5738</v>
      </c>
    </row>
    <row r="11501" spans="1:2" x14ac:dyDescent="0.25">
      <c r="A11501" s="33">
        <v>46182201</v>
      </c>
      <c r="B11501" s="34" t="s">
        <v>18871</v>
      </c>
    </row>
    <row r="11502" spans="1:2" x14ac:dyDescent="0.25">
      <c r="A11502" s="33">
        <v>46182202</v>
      </c>
      <c r="B11502" s="34" t="s">
        <v>4067</v>
      </c>
    </row>
    <row r="11503" spans="1:2" x14ac:dyDescent="0.25">
      <c r="A11503" s="33">
        <v>46182203</v>
      </c>
      <c r="B11503" s="34" t="s">
        <v>5493</v>
      </c>
    </row>
    <row r="11504" spans="1:2" x14ac:dyDescent="0.25">
      <c r="A11504" s="33">
        <v>46182204</v>
      </c>
      <c r="B11504" s="34" t="s">
        <v>8345</v>
      </c>
    </row>
    <row r="11505" spans="1:2" x14ac:dyDescent="0.25">
      <c r="A11505" s="33">
        <v>46182205</v>
      </c>
      <c r="B11505" s="34" t="s">
        <v>1204</v>
      </c>
    </row>
    <row r="11506" spans="1:2" x14ac:dyDescent="0.25">
      <c r="A11506" s="33">
        <v>46182206</v>
      </c>
      <c r="B11506" s="34" t="s">
        <v>7859</v>
      </c>
    </row>
    <row r="11507" spans="1:2" x14ac:dyDescent="0.25">
      <c r="A11507" s="33">
        <v>46182207</v>
      </c>
      <c r="B11507" s="34" t="s">
        <v>4307</v>
      </c>
    </row>
    <row r="11508" spans="1:2" x14ac:dyDescent="0.25">
      <c r="A11508" s="33">
        <v>46182208</v>
      </c>
      <c r="B11508" s="34" t="s">
        <v>6131</v>
      </c>
    </row>
    <row r="11509" spans="1:2" x14ac:dyDescent="0.25">
      <c r="A11509" s="33">
        <v>46182209</v>
      </c>
      <c r="B11509" s="34" t="s">
        <v>2064</v>
      </c>
    </row>
    <row r="11510" spans="1:2" x14ac:dyDescent="0.25">
      <c r="A11510" s="33">
        <v>46182301</v>
      </c>
      <c r="B11510" s="34" t="s">
        <v>6191</v>
      </c>
    </row>
    <row r="11511" spans="1:2" x14ac:dyDescent="0.25">
      <c r="A11511" s="33">
        <v>46182302</v>
      </c>
      <c r="B11511" s="34" t="s">
        <v>18676</v>
      </c>
    </row>
    <row r="11512" spans="1:2" x14ac:dyDescent="0.25">
      <c r="A11512" s="33">
        <v>46182303</v>
      </c>
      <c r="B11512" s="34" t="s">
        <v>14654</v>
      </c>
    </row>
    <row r="11513" spans="1:2" x14ac:dyDescent="0.25">
      <c r="A11513" s="33">
        <v>46182304</v>
      </c>
      <c r="B11513" s="34" t="s">
        <v>2022</v>
      </c>
    </row>
    <row r="11514" spans="1:2" x14ac:dyDescent="0.25">
      <c r="A11514" s="33">
        <v>46182305</v>
      </c>
      <c r="B11514" s="34" t="s">
        <v>567</v>
      </c>
    </row>
    <row r="11515" spans="1:2" x14ac:dyDescent="0.25">
      <c r="A11515" s="33">
        <v>46182306</v>
      </c>
      <c r="B11515" s="34" t="s">
        <v>2391</v>
      </c>
    </row>
    <row r="11516" spans="1:2" x14ac:dyDescent="0.25">
      <c r="A11516" s="33">
        <v>46182401</v>
      </c>
      <c r="B11516" s="34" t="s">
        <v>1426</v>
      </c>
    </row>
    <row r="11517" spans="1:2" x14ac:dyDescent="0.25">
      <c r="A11517" s="33">
        <v>46182402</v>
      </c>
      <c r="B11517" s="34" t="s">
        <v>1408</v>
      </c>
    </row>
    <row r="11518" spans="1:2" x14ac:dyDescent="0.25">
      <c r="A11518" s="33">
        <v>46182501</v>
      </c>
      <c r="B11518" s="34" t="s">
        <v>5395</v>
      </c>
    </row>
    <row r="11519" spans="1:2" x14ac:dyDescent="0.25">
      <c r="A11519" s="33">
        <v>46182502</v>
      </c>
      <c r="B11519" s="34" t="s">
        <v>11990</v>
      </c>
    </row>
    <row r="11520" spans="1:2" x14ac:dyDescent="0.25">
      <c r="A11520" s="33">
        <v>46182503</v>
      </c>
      <c r="B11520" s="34" t="s">
        <v>11874</v>
      </c>
    </row>
    <row r="11521" spans="1:2" x14ac:dyDescent="0.25">
      <c r="A11521" s="33">
        <v>46182504</v>
      </c>
      <c r="B11521" s="34" t="s">
        <v>13538</v>
      </c>
    </row>
    <row r="11522" spans="1:2" x14ac:dyDescent="0.25">
      <c r="A11522" s="33">
        <v>46182505</v>
      </c>
      <c r="B11522" s="34" t="s">
        <v>9451</v>
      </c>
    </row>
    <row r="11523" spans="1:2" x14ac:dyDescent="0.25">
      <c r="A11523" s="33">
        <v>46182506</v>
      </c>
      <c r="B11523" s="34" t="s">
        <v>1561</v>
      </c>
    </row>
    <row r="11524" spans="1:2" x14ac:dyDescent="0.25">
      <c r="A11524" s="33">
        <v>46182507</v>
      </c>
      <c r="B11524" s="34" t="s">
        <v>6972</v>
      </c>
    </row>
    <row r="11525" spans="1:2" x14ac:dyDescent="0.25">
      <c r="A11525" s="33">
        <v>46182508</v>
      </c>
      <c r="B11525" s="34" t="s">
        <v>12788</v>
      </c>
    </row>
    <row r="11526" spans="1:2" x14ac:dyDescent="0.25">
      <c r="A11526" s="33">
        <v>46191501</v>
      </c>
      <c r="B11526" s="34" t="s">
        <v>5407</v>
      </c>
    </row>
    <row r="11527" spans="1:2" x14ac:dyDescent="0.25">
      <c r="A11527" s="33">
        <v>46191502</v>
      </c>
      <c r="B11527" s="34" t="s">
        <v>4575</v>
      </c>
    </row>
    <row r="11528" spans="1:2" x14ac:dyDescent="0.25">
      <c r="A11528" s="33">
        <v>46191503</v>
      </c>
      <c r="B11528" s="34" t="s">
        <v>2684</v>
      </c>
    </row>
    <row r="11529" spans="1:2" x14ac:dyDescent="0.25">
      <c r="A11529" s="33">
        <v>46191504</v>
      </c>
      <c r="B11529" s="34" t="s">
        <v>6505</v>
      </c>
    </row>
    <row r="11530" spans="1:2" x14ac:dyDescent="0.25">
      <c r="A11530" s="33">
        <v>46191505</v>
      </c>
      <c r="B11530" s="34" t="s">
        <v>18856</v>
      </c>
    </row>
    <row r="11531" spans="1:2" x14ac:dyDescent="0.25">
      <c r="A11531" s="33">
        <v>46191601</v>
      </c>
      <c r="B11531" s="34" t="s">
        <v>15576</v>
      </c>
    </row>
    <row r="11532" spans="1:2" x14ac:dyDescent="0.25">
      <c r="A11532" s="33">
        <v>46191602</v>
      </c>
      <c r="B11532" s="34" t="s">
        <v>771</v>
      </c>
    </row>
    <row r="11533" spans="1:2" x14ac:dyDescent="0.25">
      <c r="A11533" s="33">
        <v>46191603</v>
      </c>
      <c r="B11533" s="34" t="s">
        <v>18689</v>
      </c>
    </row>
    <row r="11534" spans="1:2" x14ac:dyDescent="0.25">
      <c r="A11534" s="33">
        <v>46191604</v>
      </c>
      <c r="B11534" s="34" t="s">
        <v>13431</v>
      </c>
    </row>
    <row r="11535" spans="1:2" x14ac:dyDescent="0.25">
      <c r="A11535" s="33">
        <v>46191605</v>
      </c>
      <c r="B11535" s="34" t="s">
        <v>3555</v>
      </c>
    </row>
    <row r="11536" spans="1:2" x14ac:dyDescent="0.25">
      <c r="A11536" s="33">
        <v>46191606</v>
      </c>
      <c r="B11536" s="34" t="s">
        <v>2151</v>
      </c>
    </row>
    <row r="11537" spans="1:2" x14ac:dyDescent="0.25">
      <c r="A11537" s="33">
        <v>46191607</v>
      </c>
      <c r="B11537" s="34" t="s">
        <v>17588</v>
      </c>
    </row>
    <row r="11538" spans="1:2" x14ac:dyDescent="0.25">
      <c r="A11538" s="33">
        <v>46191608</v>
      </c>
      <c r="B11538" s="34" t="s">
        <v>7384</v>
      </c>
    </row>
    <row r="11539" spans="1:2" x14ac:dyDescent="0.25">
      <c r="A11539" s="33">
        <v>46191609</v>
      </c>
      <c r="B11539" s="34" t="s">
        <v>15081</v>
      </c>
    </row>
    <row r="11540" spans="1:2" x14ac:dyDescent="0.25">
      <c r="A11540" s="33">
        <v>46191610</v>
      </c>
      <c r="B11540" s="34" t="s">
        <v>7560</v>
      </c>
    </row>
    <row r="11541" spans="1:2" x14ac:dyDescent="0.25">
      <c r="A11541" s="33">
        <v>47101501</v>
      </c>
      <c r="B11541" s="34" t="s">
        <v>12528</v>
      </c>
    </row>
    <row r="11542" spans="1:2" x14ac:dyDescent="0.25">
      <c r="A11542" s="33">
        <v>47101502</v>
      </c>
      <c r="B11542" s="34" t="s">
        <v>4433</v>
      </c>
    </row>
    <row r="11543" spans="1:2" x14ac:dyDescent="0.25">
      <c r="A11543" s="33">
        <v>47101503</v>
      </c>
      <c r="B11543" s="34" t="s">
        <v>14678</v>
      </c>
    </row>
    <row r="11544" spans="1:2" x14ac:dyDescent="0.25">
      <c r="A11544" s="33">
        <v>47101504</v>
      </c>
      <c r="B11544" s="34" t="s">
        <v>18506</v>
      </c>
    </row>
    <row r="11545" spans="1:2" x14ac:dyDescent="0.25">
      <c r="A11545" s="33">
        <v>47101505</v>
      </c>
      <c r="B11545" s="34" t="s">
        <v>16786</v>
      </c>
    </row>
    <row r="11546" spans="1:2" x14ac:dyDescent="0.25">
      <c r="A11546" s="33">
        <v>47101506</v>
      </c>
      <c r="B11546" s="34" t="s">
        <v>3029</v>
      </c>
    </row>
    <row r="11547" spans="1:2" x14ac:dyDescent="0.25">
      <c r="A11547" s="33">
        <v>47101507</v>
      </c>
      <c r="B11547" s="34" t="s">
        <v>2348</v>
      </c>
    </row>
    <row r="11548" spans="1:2" x14ac:dyDescent="0.25">
      <c r="A11548" s="33">
        <v>47101508</v>
      </c>
      <c r="B11548" s="34" t="s">
        <v>16212</v>
      </c>
    </row>
    <row r="11549" spans="1:2" x14ac:dyDescent="0.25">
      <c r="A11549" s="33">
        <v>47101509</v>
      </c>
      <c r="B11549" s="34" t="s">
        <v>11010</v>
      </c>
    </row>
    <row r="11550" spans="1:2" x14ac:dyDescent="0.25">
      <c r="A11550" s="33">
        <v>47101510</v>
      </c>
      <c r="B11550" s="34" t="s">
        <v>6945</v>
      </c>
    </row>
    <row r="11551" spans="1:2" x14ac:dyDescent="0.25">
      <c r="A11551" s="33">
        <v>47101511</v>
      </c>
      <c r="B11551" s="34" t="s">
        <v>16932</v>
      </c>
    </row>
    <row r="11552" spans="1:2" x14ac:dyDescent="0.25">
      <c r="A11552" s="33">
        <v>47101512</v>
      </c>
      <c r="B11552" s="34" t="s">
        <v>4769</v>
      </c>
    </row>
    <row r="11553" spans="1:2" x14ac:dyDescent="0.25">
      <c r="A11553" s="33">
        <v>47101513</v>
      </c>
      <c r="B11553" s="34" t="s">
        <v>16116</v>
      </c>
    </row>
    <row r="11554" spans="1:2" x14ac:dyDescent="0.25">
      <c r="A11554" s="33">
        <v>47101514</v>
      </c>
      <c r="B11554" s="34" t="s">
        <v>18146</v>
      </c>
    </row>
    <row r="11555" spans="1:2" x14ac:dyDescent="0.25">
      <c r="A11555" s="33">
        <v>47101516</v>
      </c>
      <c r="B11555" s="34" t="s">
        <v>12984</v>
      </c>
    </row>
    <row r="11556" spans="1:2" x14ac:dyDescent="0.25">
      <c r="A11556" s="33">
        <v>47101517</v>
      </c>
      <c r="B11556" s="34" t="s">
        <v>17382</v>
      </c>
    </row>
    <row r="11557" spans="1:2" x14ac:dyDescent="0.25">
      <c r="A11557" s="33">
        <v>47101518</v>
      </c>
      <c r="B11557" s="34" t="s">
        <v>1666</v>
      </c>
    </row>
    <row r="11558" spans="1:2" x14ac:dyDescent="0.25">
      <c r="A11558" s="33">
        <v>47101519</v>
      </c>
      <c r="B11558" s="34" t="s">
        <v>18421</v>
      </c>
    </row>
    <row r="11559" spans="1:2" x14ac:dyDescent="0.25">
      <c r="A11559" s="33">
        <v>47101521</v>
      </c>
      <c r="B11559" s="34" t="s">
        <v>10316</v>
      </c>
    </row>
    <row r="11560" spans="1:2" x14ac:dyDescent="0.25">
      <c r="A11560" s="33">
        <v>47101522</v>
      </c>
      <c r="B11560" s="34" t="s">
        <v>4524</v>
      </c>
    </row>
    <row r="11561" spans="1:2" x14ac:dyDescent="0.25">
      <c r="A11561" s="33">
        <v>47101523</v>
      </c>
      <c r="B11561" s="34" t="s">
        <v>5079</v>
      </c>
    </row>
    <row r="11562" spans="1:2" x14ac:dyDescent="0.25">
      <c r="A11562" s="33">
        <v>47101524</v>
      </c>
      <c r="B11562" s="34" t="s">
        <v>14647</v>
      </c>
    </row>
    <row r="11563" spans="1:2" x14ac:dyDescent="0.25">
      <c r="A11563" s="33">
        <v>47101525</v>
      </c>
      <c r="B11563" s="34" t="s">
        <v>2188</v>
      </c>
    </row>
    <row r="11564" spans="1:2" x14ac:dyDescent="0.25">
      <c r="A11564" s="33">
        <v>47101526</v>
      </c>
      <c r="B11564" s="34" t="s">
        <v>7523</v>
      </c>
    </row>
    <row r="11565" spans="1:2" x14ac:dyDescent="0.25">
      <c r="A11565" s="33">
        <v>47101527</v>
      </c>
      <c r="B11565" s="34" t="s">
        <v>17924</v>
      </c>
    </row>
    <row r="11566" spans="1:2" x14ac:dyDescent="0.25">
      <c r="A11566" s="33">
        <v>47101528</v>
      </c>
      <c r="B11566" s="34" t="s">
        <v>9821</v>
      </c>
    </row>
    <row r="11567" spans="1:2" x14ac:dyDescent="0.25">
      <c r="A11567" s="33">
        <v>47101529</v>
      </c>
      <c r="B11567" s="34" t="s">
        <v>12737</v>
      </c>
    </row>
    <row r="11568" spans="1:2" x14ac:dyDescent="0.25">
      <c r="A11568" s="33">
        <v>47101530</v>
      </c>
      <c r="B11568" s="34" t="s">
        <v>6030</v>
      </c>
    </row>
    <row r="11569" spans="1:2" x14ac:dyDescent="0.25">
      <c r="A11569" s="33">
        <v>47101531</v>
      </c>
      <c r="B11569" s="34" t="s">
        <v>5545</v>
      </c>
    </row>
    <row r="11570" spans="1:2" x14ac:dyDescent="0.25">
      <c r="A11570" s="33">
        <v>47101532</v>
      </c>
      <c r="B11570" s="34" t="s">
        <v>16757</v>
      </c>
    </row>
    <row r="11571" spans="1:2" x14ac:dyDescent="0.25">
      <c r="A11571" s="33">
        <v>47101533</v>
      </c>
      <c r="B11571" s="34" t="s">
        <v>7321</v>
      </c>
    </row>
    <row r="11572" spans="1:2" x14ac:dyDescent="0.25">
      <c r="A11572" s="33">
        <v>47101534</v>
      </c>
      <c r="B11572" s="34" t="s">
        <v>12611</v>
      </c>
    </row>
    <row r="11573" spans="1:2" x14ac:dyDescent="0.25">
      <c r="A11573" s="33">
        <v>47101535</v>
      </c>
      <c r="B11573" s="34" t="s">
        <v>8101</v>
      </c>
    </row>
    <row r="11574" spans="1:2" x14ac:dyDescent="0.25">
      <c r="A11574" s="33">
        <v>47101536</v>
      </c>
      <c r="B11574" s="34" t="s">
        <v>14250</v>
      </c>
    </row>
    <row r="11575" spans="1:2" x14ac:dyDescent="0.25">
      <c r="A11575" s="33">
        <v>47101537</v>
      </c>
      <c r="B11575" s="34" t="s">
        <v>12922</v>
      </c>
    </row>
    <row r="11576" spans="1:2" x14ac:dyDescent="0.25">
      <c r="A11576" s="33">
        <v>47101538</v>
      </c>
      <c r="B11576" s="34" t="s">
        <v>12169</v>
      </c>
    </row>
    <row r="11577" spans="1:2" x14ac:dyDescent="0.25">
      <c r="A11577" s="33">
        <v>47101539</v>
      </c>
      <c r="B11577" s="34" t="s">
        <v>740</v>
      </c>
    </row>
    <row r="11578" spans="1:2" x14ac:dyDescent="0.25">
      <c r="A11578" s="33">
        <v>47101601</v>
      </c>
      <c r="B11578" s="34" t="s">
        <v>14556</v>
      </c>
    </row>
    <row r="11579" spans="1:2" x14ac:dyDescent="0.25">
      <c r="A11579" s="33">
        <v>47101602</v>
      </c>
      <c r="B11579" s="34" t="s">
        <v>5219</v>
      </c>
    </row>
    <row r="11580" spans="1:2" x14ac:dyDescent="0.25">
      <c r="A11580" s="33">
        <v>47101603</v>
      </c>
      <c r="B11580" s="34" t="s">
        <v>894</v>
      </c>
    </row>
    <row r="11581" spans="1:2" x14ac:dyDescent="0.25">
      <c r="A11581" s="33">
        <v>47101604</v>
      </c>
      <c r="B11581" s="34" t="s">
        <v>6537</v>
      </c>
    </row>
    <row r="11582" spans="1:2" x14ac:dyDescent="0.25">
      <c r="A11582" s="33">
        <v>47101605</v>
      </c>
      <c r="B11582" s="34" t="s">
        <v>2354</v>
      </c>
    </row>
    <row r="11583" spans="1:2" x14ac:dyDescent="0.25">
      <c r="A11583" s="33">
        <v>47101606</v>
      </c>
      <c r="B11583" s="34" t="s">
        <v>3195</v>
      </c>
    </row>
    <row r="11584" spans="1:2" x14ac:dyDescent="0.25">
      <c r="A11584" s="33">
        <v>47101607</v>
      </c>
      <c r="B11584" s="34" t="s">
        <v>344</v>
      </c>
    </row>
    <row r="11585" spans="1:2" x14ac:dyDescent="0.25">
      <c r="A11585" s="33">
        <v>47101608</v>
      </c>
      <c r="B11585" s="34" t="s">
        <v>10887</v>
      </c>
    </row>
    <row r="11586" spans="1:2" x14ac:dyDescent="0.25">
      <c r="A11586" s="33">
        <v>47101609</v>
      </c>
      <c r="B11586" s="34" t="s">
        <v>1180</v>
      </c>
    </row>
    <row r="11587" spans="1:2" x14ac:dyDescent="0.25">
      <c r="A11587" s="33">
        <v>47101610</v>
      </c>
      <c r="B11587" s="34" t="s">
        <v>10381</v>
      </c>
    </row>
    <row r="11588" spans="1:2" x14ac:dyDescent="0.25">
      <c r="A11588" s="33">
        <v>47101611</v>
      </c>
      <c r="B11588" s="34" t="s">
        <v>17957</v>
      </c>
    </row>
    <row r="11589" spans="1:2" x14ac:dyDescent="0.25">
      <c r="A11589" s="33">
        <v>47101612</v>
      </c>
      <c r="B11589" s="34" t="s">
        <v>9198</v>
      </c>
    </row>
    <row r="11590" spans="1:2" x14ac:dyDescent="0.25">
      <c r="A11590" s="33">
        <v>47101613</v>
      </c>
      <c r="B11590" s="34" t="s">
        <v>12170</v>
      </c>
    </row>
    <row r="11591" spans="1:2" x14ac:dyDescent="0.25">
      <c r="A11591" s="33">
        <v>47111501</v>
      </c>
      <c r="B11591" s="34" t="s">
        <v>943</v>
      </c>
    </row>
    <row r="11592" spans="1:2" x14ac:dyDescent="0.25">
      <c r="A11592" s="33">
        <v>47111502</v>
      </c>
      <c r="B11592" s="34" t="s">
        <v>10463</v>
      </c>
    </row>
    <row r="11593" spans="1:2" x14ac:dyDescent="0.25">
      <c r="A11593" s="33">
        <v>47111503</v>
      </c>
      <c r="B11593" s="34" t="s">
        <v>5770</v>
      </c>
    </row>
    <row r="11594" spans="1:2" x14ac:dyDescent="0.25">
      <c r="A11594" s="33">
        <v>47111505</v>
      </c>
      <c r="B11594" s="34" t="s">
        <v>9836</v>
      </c>
    </row>
    <row r="11595" spans="1:2" x14ac:dyDescent="0.25">
      <c r="A11595" s="33">
        <v>47111601</v>
      </c>
      <c r="B11595" s="34" t="s">
        <v>12161</v>
      </c>
    </row>
    <row r="11596" spans="1:2" x14ac:dyDescent="0.25">
      <c r="A11596" s="33">
        <v>47111602</v>
      </c>
      <c r="B11596" s="34" t="s">
        <v>4482</v>
      </c>
    </row>
    <row r="11597" spans="1:2" x14ac:dyDescent="0.25">
      <c r="A11597" s="33">
        <v>47111603</v>
      </c>
      <c r="B11597" s="34" t="s">
        <v>3989</v>
      </c>
    </row>
    <row r="11598" spans="1:2" x14ac:dyDescent="0.25">
      <c r="A11598" s="33">
        <v>47111701</v>
      </c>
      <c r="B11598" s="34" t="s">
        <v>9441</v>
      </c>
    </row>
    <row r="11599" spans="1:2" x14ac:dyDescent="0.25">
      <c r="A11599" s="33">
        <v>47121501</v>
      </c>
      <c r="B11599" s="34" t="s">
        <v>1556</v>
      </c>
    </row>
    <row r="11600" spans="1:2" x14ac:dyDescent="0.25">
      <c r="A11600" s="33">
        <v>47121502</v>
      </c>
      <c r="B11600" s="34" t="s">
        <v>12191</v>
      </c>
    </row>
    <row r="11601" spans="1:2" x14ac:dyDescent="0.25">
      <c r="A11601" s="33">
        <v>47121602</v>
      </c>
      <c r="B11601" s="34" t="s">
        <v>3560</v>
      </c>
    </row>
    <row r="11602" spans="1:2" x14ac:dyDescent="0.25">
      <c r="A11602" s="33">
        <v>47121603</v>
      </c>
      <c r="B11602" s="34" t="s">
        <v>2843</v>
      </c>
    </row>
    <row r="11603" spans="1:2" x14ac:dyDescent="0.25">
      <c r="A11603" s="33">
        <v>47121604</v>
      </c>
      <c r="B11603" s="34" t="s">
        <v>16096</v>
      </c>
    </row>
    <row r="11604" spans="1:2" x14ac:dyDescent="0.25">
      <c r="A11604" s="33">
        <v>47121605</v>
      </c>
      <c r="B11604" s="34" t="s">
        <v>14338</v>
      </c>
    </row>
    <row r="11605" spans="1:2" x14ac:dyDescent="0.25">
      <c r="A11605" s="33">
        <v>47121606</v>
      </c>
      <c r="B11605" s="34" t="s">
        <v>15938</v>
      </c>
    </row>
    <row r="11606" spans="1:2" x14ac:dyDescent="0.25">
      <c r="A11606" s="33">
        <v>47121607</v>
      </c>
      <c r="B11606" s="34" t="s">
        <v>10546</v>
      </c>
    </row>
    <row r="11607" spans="1:2" x14ac:dyDescent="0.25">
      <c r="A11607" s="33">
        <v>47121608</v>
      </c>
      <c r="B11607" s="34" t="s">
        <v>2290</v>
      </c>
    </row>
    <row r="11608" spans="1:2" x14ac:dyDescent="0.25">
      <c r="A11608" s="33">
        <v>47121609</v>
      </c>
      <c r="B11608" s="34" t="s">
        <v>18564</v>
      </c>
    </row>
    <row r="11609" spans="1:2" x14ac:dyDescent="0.25">
      <c r="A11609" s="33">
        <v>47121610</v>
      </c>
      <c r="B11609" s="34" t="s">
        <v>14227</v>
      </c>
    </row>
    <row r="11610" spans="1:2" x14ac:dyDescent="0.25">
      <c r="A11610" s="33">
        <v>47121611</v>
      </c>
      <c r="B11610" s="34" t="s">
        <v>18767</v>
      </c>
    </row>
    <row r="11611" spans="1:2" x14ac:dyDescent="0.25">
      <c r="A11611" s="33">
        <v>47121612</v>
      </c>
      <c r="B11611" s="34" t="s">
        <v>9298</v>
      </c>
    </row>
    <row r="11612" spans="1:2" x14ac:dyDescent="0.25">
      <c r="A11612" s="33">
        <v>47121613</v>
      </c>
      <c r="B11612" s="34" t="s">
        <v>298</v>
      </c>
    </row>
    <row r="11613" spans="1:2" x14ac:dyDescent="0.25">
      <c r="A11613" s="33">
        <v>47121701</v>
      </c>
      <c r="B11613" s="34" t="s">
        <v>16755</v>
      </c>
    </row>
    <row r="11614" spans="1:2" x14ac:dyDescent="0.25">
      <c r="A11614" s="33">
        <v>47121702</v>
      </c>
      <c r="B11614" s="34" t="s">
        <v>1949</v>
      </c>
    </row>
    <row r="11615" spans="1:2" x14ac:dyDescent="0.25">
      <c r="A11615" s="33">
        <v>47121703</v>
      </c>
      <c r="B11615" s="34" t="s">
        <v>11986</v>
      </c>
    </row>
    <row r="11616" spans="1:2" x14ac:dyDescent="0.25">
      <c r="A11616" s="33">
        <v>47121704</v>
      </c>
      <c r="B11616" s="34" t="s">
        <v>14965</v>
      </c>
    </row>
    <row r="11617" spans="1:2" x14ac:dyDescent="0.25">
      <c r="A11617" s="33">
        <v>47121705</v>
      </c>
      <c r="B11617" s="34" t="s">
        <v>7190</v>
      </c>
    </row>
    <row r="11618" spans="1:2" x14ac:dyDescent="0.25">
      <c r="A11618" s="33">
        <v>47121706</v>
      </c>
      <c r="B11618" s="34" t="s">
        <v>7256</v>
      </c>
    </row>
    <row r="11619" spans="1:2" x14ac:dyDescent="0.25">
      <c r="A11619" s="33">
        <v>47121707</v>
      </c>
      <c r="B11619" s="34" t="s">
        <v>9841</v>
      </c>
    </row>
    <row r="11620" spans="1:2" x14ac:dyDescent="0.25">
      <c r="A11620" s="33">
        <v>47121708</v>
      </c>
      <c r="B11620" s="34" t="s">
        <v>2517</v>
      </c>
    </row>
    <row r="11621" spans="1:2" x14ac:dyDescent="0.25">
      <c r="A11621" s="33">
        <v>47121801</v>
      </c>
      <c r="B11621" s="34" t="s">
        <v>6356</v>
      </c>
    </row>
    <row r="11622" spans="1:2" x14ac:dyDescent="0.25">
      <c r="A11622" s="33">
        <v>47121802</v>
      </c>
      <c r="B11622" s="34" t="s">
        <v>8140</v>
      </c>
    </row>
    <row r="11623" spans="1:2" x14ac:dyDescent="0.25">
      <c r="A11623" s="33">
        <v>47121803</v>
      </c>
      <c r="B11623" s="34" t="s">
        <v>14583</v>
      </c>
    </row>
    <row r="11624" spans="1:2" x14ac:dyDescent="0.25">
      <c r="A11624" s="33">
        <v>47121804</v>
      </c>
      <c r="B11624" s="34" t="s">
        <v>17497</v>
      </c>
    </row>
    <row r="11625" spans="1:2" x14ac:dyDescent="0.25">
      <c r="A11625" s="33">
        <v>47121805</v>
      </c>
      <c r="B11625" s="34" t="s">
        <v>6967</v>
      </c>
    </row>
    <row r="11626" spans="1:2" x14ac:dyDescent="0.25">
      <c r="A11626" s="33">
        <v>47121806</v>
      </c>
      <c r="B11626" s="34" t="s">
        <v>14522</v>
      </c>
    </row>
    <row r="11627" spans="1:2" x14ac:dyDescent="0.25">
      <c r="A11627" s="33">
        <v>47121807</v>
      </c>
      <c r="B11627" s="34" t="s">
        <v>7606</v>
      </c>
    </row>
    <row r="11628" spans="1:2" x14ac:dyDescent="0.25">
      <c r="A11628" s="33">
        <v>47121808</v>
      </c>
      <c r="B11628" s="34" t="s">
        <v>13782</v>
      </c>
    </row>
    <row r="11629" spans="1:2" x14ac:dyDescent="0.25">
      <c r="A11629" s="33">
        <v>47121809</v>
      </c>
      <c r="B11629" s="34" t="s">
        <v>16613</v>
      </c>
    </row>
    <row r="11630" spans="1:2" x14ac:dyDescent="0.25">
      <c r="A11630" s="33">
        <v>47121810</v>
      </c>
      <c r="B11630" s="34" t="s">
        <v>8845</v>
      </c>
    </row>
    <row r="11631" spans="1:2" x14ac:dyDescent="0.25">
      <c r="A11631" s="33">
        <v>47121811</v>
      </c>
      <c r="B11631" s="34" t="s">
        <v>13860</v>
      </c>
    </row>
    <row r="11632" spans="1:2" x14ac:dyDescent="0.25">
      <c r="A11632" s="33">
        <v>47121812</v>
      </c>
      <c r="B11632" s="34" t="s">
        <v>8323</v>
      </c>
    </row>
    <row r="11633" spans="1:2" x14ac:dyDescent="0.25">
      <c r="A11633" s="33">
        <v>47121813</v>
      </c>
      <c r="B11633" s="34" t="s">
        <v>1907</v>
      </c>
    </row>
    <row r="11634" spans="1:2" x14ac:dyDescent="0.25">
      <c r="A11634" s="33">
        <v>47121901</v>
      </c>
      <c r="B11634" s="34" t="s">
        <v>1133</v>
      </c>
    </row>
    <row r="11635" spans="1:2" x14ac:dyDescent="0.25">
      <c r="A11635" s="33">
        <v>47121902</v>
      </c>
      <c r="B11635" s="34" t="s">
        <v>14213</v>
      </c>
    </row>
    <row r="11636" spans="1:2" x14ac:dyDescent="0.25">
      <c r="A11636" s="33">
        <v>47121903</v>
      </c>
      <c r="B11636" s="34" t="s">
        <v>18733</v>
      </c>
    </row>
    <row r="11637" spans="1:2" x14ac:dyDescent="0.25">
      <c r="A11637" s="33">
        <v>47131501</v>
      </c>
      <c r="B11637" s="34" t="s">
        <v>600</v>
      </c>
    </row>
    <row r="11638" spans="1:2" x14ac:dyDescent="0.25">
      <c r="A11638" s="33">
        <v>47131502</v>
      </c>
      <c r="B11638" s="34" t="s">
        <v>9640</v>
      </c>
    </row>
    <row r="11639" spans="1:2" x14ac:dyDescent="0.25">
      <c r="A11639" s="33">
        <v>47131503</v>
      </c>
      <c r="B11639" s="34" t="s">
        <v>11725</v>
      </c>
    </row>
    <row r="11640" spans="1:2" x14ac:dyDescent="0.25">
      <c r="A11640" s="33">
        <v>47131601</v>
      </c>
      <c r="B11640" s="34" t="s">
        <v>5128</v>
      </c>
    </row>
    <row r="11641" spans="1:2" x14ac:dyDescent="0.25">
      <c r="A11641" s="33">
        <v>47131602</v>
      </c>
      <c r="B11641" s="34" t="s">
        <v>12271</v>
      </c>
    </row>
    <row r="11642" spans="1:2" x14ac:dyDescent="0.25">
      <c r="A11642" s="33">
        <v>47131603</v>
      </c>
      <c r="B11642" s="34" t="s">
        <v>5662</v>
      </c>
    </row>
    <row r="11643" spans="1:2" x14ac:dyDescent="0.25">
      <c r="A11643" s="33">
        <v>47131604</v>
      </c>
      <c r="B11643" s="34" t="s">
        <v>17773</v>
      </c>
    </row>
    <row r="11644" spans="1:2" x14ac:dyDescent="0.25">
      <c r="A11644" s="33">
        <v>47131605</v>
      </c>
      <c r="B11644" s="34" t="s">
        <v>13090</v>
      </c>
    </row>
    <row r="11645" spans="1:2" x14ac:dyDescent="0.25">
      <c r="A11645" s="33">
        <v>47131608</v>
      </c>
      <c r="B11645" s="34" t="s">
        <v>10944</v>
      </c>
    </row>
    <row r="11646" spans="1:2" x14ac:dyDescent="0.25">
      <c r="A11646" s="33">
        <v>47131609</v>
      </c>
      <c r="B11646" s="34" t="s">
        <v>17729</v>
      </c>
    </row>
    <row r="11647" spans="1:2" x14ac:dyDescent="0.25">
      <c r="A11647" s="33">
        <v>47131610</v>
      </c>
      <c r="B11647" s="34" t="s">
        <v>8660</v>
      </c>
    </row>
    <row r="11648" spans="1:2" x14ac:dyDescent="0.25">
      <c r="A11648" s="33">
        <v>47131611</v>
      </c>
      <c r="B11648" s="34" t="s">
        <v>13433</v>
      </c>
    </row>
    <row r="11649" spans="1:2" x14ac:dyDescent="0.25">
      <c r="A11649" s="33">
        <v>47131612</v>
      </c>
      <c r="B11649" s="34" t="s">
        <v>18446</v>
      </c>
    </row>
    <row r="11650" spans="1:2" x14ac:dyDescent="0.25">
      <c r="A11650" s="33">
        <v>47131613</v>
      </c>
      <c r="B11650" s="34" t="s">
        <v>13344</v>
      </c>
    </row>
    <row r="11651" spans="1:2" x14ac:dyDescent="0.25">
      <c r="A11651" s="33">
        <v>47131614</v>
      </c>
      <c r="B11651" s="34" t="s">
        <v>17552</v>
      </c>
    </row>
    <row r="11652" spans="1:2" x14ac:dyDescent="0.25">
      <c r="A11652" s="33">
        <v>47131615</v>
      </c>
      <c r="B11652" s="34" t="s">
        <v>8691</v>
      </c>
    </row>
    <row r="11653" spans="1:2" x14ac:dyDescent="0.25">
      <c r="A11653" s="33">
        <v>47131616</v>
      </c>
      <c r="B11653" s="34" t="s">
        <v>14892</v>
      </c>
    </row>
    <row r="11654" spans="1:2" x14ac:dyDescent="0.25">
      <c r="A11654" s="33">
        <v>47131617</v>
      </c>
      <c r="B11654" s="34" t="s">
        <v>16780</v>
      </c>
    </row>
    <row r="11655" spans="1:2" x14ac:dyDescent="0.25">
      <c r="A11655" s="33">
        <v>47131618</v>
      </c>
      <c r="B11655" s="34" t="s">
        <v>2505</v>
      </c>
    </row>
    <row r="11656" spans="1:2" x14ac:dyDescent="0.25">
      <c r="A11656" s="33">
        <v>47131619</v>
      </c>
      <c r="B11656" s="34" t="s">
        <v>9472</v>
      </c>
    </row>
    <row r="11657" spans="1:2" x14ac:dyDescent="0.25">
      <c r="A11657" s="33">
        <v>47131701</v>
      </c>
      <c r="B11657" s="34" t="s">
        <v>6292</v>
      </c>
    </row>
    <row r="11658" spans="1:2" x14ac:dyDescent="0.25">
      <c r="A11658" s="33">
        <v>47131702</v>
      </c>
      <c r="B11658" s="34" t="s">
        <v>2162</v>
      </c>
    </row>
    <row r="11659" spans="1:2" x14ac:dyDescent="0.25">
      <c r="A11659" s="33">
        <v>47131703</v>
      </c>
      <c r="B11659" s="34" t="s">
        <v>5867</v>
      </c>
    </row>
    <row r="11660" spans="1:2" x14ac:dyDescent="0.25">
      <c r="A11660" s="33">
        <v>47131704</v>
      </c>
      <c r="B11660" s="34" t="s">
        <v>16675</v>
      </c>
    </row>
    <row r="11661" spans="1:2" x14ac:dyDescent="0.25">
      <c r="A11661" s="33">
        <v>47131705</v>
      </c>
      <c r="B11661" s="34" t="s">
        <v>12220</v>
      </c>
    </row>
    <row r="11662" spans="1:2" x14ac:dyDescent="0.25">
      <c r="A11662" s="33">
        <v>47131706</v>
      </c>
      <c r="B11662" s="34" t="s">
        <v>2831</v>
      </c>
    </row>
    <row r="11663" spans="1:2" x14ac:dyDescent="0.25">
      <c r="A11663" s="33">
        <v>47131707</v>
      </c>
      <c r="B11663" s="34" t="s">
        <v>17</v>
      </c>
    </row>
    <row r="11664" spans="1:2" x14ac:dyDescent="0.25">
      <c r="A11664" s="33">
        <v>47131708</v>
      </c>
      <c r="B11664" s="34" t="s">
        <v>1339</v>
      </c>
    </row>
    <row r="11665" spans="1:2" x14ac:dyDescent="0.25">
      <c r="A11665" s="33">
        <v>47131709</v>
      </c>
      <c r="B11665" s="34" t="s">
        <v>7455</v>
      </c>
    </row>
    <row r="11666" spans="1:2" x14ac:dyDescent="0.25">
      <c r="A11666" s="33">
        <v>47131710</v>
      </c>
      <c r="B11666" s="34" t="s">
        <v>7021</v>
      </c>
    </row>
    <row r="11667" spans="1:2" x14ac:dyDescent="0.25">
      <c r="A11667" s="33">
        <v>47131711</v>
      </c>
      <c r="B11667" s="34" t="s">
        <v>17549</v>
      </c>
    </row>
    <row r="11668" spans="1:2" x14ac:dyDescent="0.25">
      <c r="A11668" s="33">
        <v>47131801</v>
      </c>
      <c r="B11668" s="34" t="s">
        <v>11979</v>
      </c>
    </row>
    <row r="11669" spans="1:2" x14ac:dyDescent="0.25">
      <c r="A11669" s="33">
        <v>47131802</v>
      </c>
      <c r="B11669" s="34" t="s">
        <v>17569</v>
      </c>
    </row>
    <row r="11670" spans="1:2" x14ac:dyDescent="0.25">
      <c r="A11670" s="33">
        <v>47131803</v>
      </c>
      <c r="B11670" s="34" t="s">
        <v>13091</v>
      </c>
    </row>
    <row r="11671" spans="1:2" x14ac:dyDescent="0.25">
      <c r="A11671" s="33">
        <v>47131804</v>
      </c>
      <c r="B11671" s="34" t="s">
        <v>11626</v>
      </c>
    </row>
    <row r="11672" spans="1:2" x14ac:dyDescent="0.25">
      <c r="A11672" s="33">
        <v>47131805</v>
      </c>
      <c r="B11672" s="34" t="s">
        <v>1193</v>
      </c>
    </row>
    <row r="11673" spans="1:2" x14ac:dyDescent="0.25">
      <c r="A11673" s="33">
        <v>47131806</v>
      </c>
      <c r="B11673" s="34" t="s">
        <v>13718</v>
      </c>
    </row>
    <row r="11674" spans="1:2" x14ac:dyDescent="0.25">
      <c r="A11674" s="33">
        <v>47131807</v>
      </c>
      <c r="B11674" s="34" t="s">
        <v>3839</v>
      </c>
    </row>
    <row r="11675" spans="1:2" x14ac:dyDescent="0.25">
      <c r="A11675" s="33">
        <v>47131808</v>
      </c>
      <c r="B11675" s="34" t="s">
        <v>14780</v>
      </c>
    </row>
    <row r="11676" spans="1:2" x14ac:dyDescent="0.25">
      <c r="A11676" s="33">
        <v>47131809</v>
      </c>
      <c r="B11676" s="34" t="s">
        <v>4208</v>
      </c>
    </row>
    <row r="11677" spans="1:2" x14ac:dyDescent="0.25">
      <c r="A11677" s="33">
        <v>47131810</v>
      </c>
      <c r="B11677" s="34" t="s">
        <v>17512</v>
      </c>
    </row>
    <row r="11678" spans="1:2" x14ac:dyDescent="0.25">
      <c r="A11678" s="33">
        <v>47131811</v>
      </c>
      <c r="B11678" s="34" t="s">
        <v>8603</v>
      </c>
    </row>
    <row r="11679" spans="1:2" x14ac:dyDescent="0.25">
      <c r="A11679" s="33">
        <v>47131812</v>
      </c>
      <c r="B11679" s="34" t="s">
        <v>9343</v>
      </c>
    </row>
    <row r="11680" spans="1:2" x14ac:dyDescent="0.25">
      <c r="A11680" s="33">
        <v>47131813</v>
      </c>
      <c r="B11680" s="34" t="s">
        <v>1921</v>
      </c>
    </row>
    <row r="11681" spans="1:2" x14ac:dyDescent="0.25">
      <c r="A11681" s="33">
        <v>47131814</v>
      </c>
      <c r="B11681" s="34" t="s">
        <v>9023</v>
      </c>
    </row>
    <row r="11682" spans="1:2" x14ac:dyDescent="0.25">
      <c r="A11682" s="33">
        <v>47131815</v>
      </c>
      <c r="B11682" s="34" t="s">
        <v>17183</v>
      </c>
    </row>
    <row r="11683" spans="1:2" x14ac:dyDescent="0.25">
      <c r="A11683" s="33">
        <v>47131816</v>
      </c>
      <c r="B11683" s="34" t="s">
        <v>5269</v>
      </c>
    </row>
    <row r="11684" spans="1:2" x14ac:dyDescent="0.25">
      <c r="A11684" s="33">
        <v>47131817</v>
      </c>
      <c r="B11684" s="34" t="s">
        <v>17038</v>
      </c>
    </row>
    <row r="11685" spans="1:2" x14ac:dyDescent="0.25">
      <c r="A11685" s="33">
        <v>47131818</v>
      </c>
      <c r="B11685" s="34" t="s">
        <v>3508</v>
      </c>
    </row>
    <row r="11686" spans="1:2" x14ac:dyDescent="0.25">
      <c r="A11686" s="33">
        <v>47131819</v>
      </c>
      <c r="B11686" s="34" t="s">
        <v>17017</v>
      </c>
    </row>
    <row r="11687" spans="1:2" x14ac:dyDescent="0.25">
      <c r="A11687" s="33">
        <v>47131820</v>
      </c>
      <c r="B11687" s="34" t="s">
        <v>6538</v>
      </c>
    </row>
    <row r="11688" spans="1:2" x14ac:dyDescent="0.25">
      <c r="A11688" s="33">
        <v>47131821</v>
      </c>
      <c r="B11688" s="34" t="s">
        <v>13465</v>
      </c>
    </row>
    <row r="11689" spans="1:2" x14ac:dyDescent="0.25">
      <c r="A11689" s="33">
        <v>47131822</v>
      </c>
      <c r="B11689" s="34" t="s">
        <v>18209</v>
      </c>
    </row>
    <row r="11690" spans="1:2" x14ac:dyDescent="0.25">
      <c r="A11690" s="33">
        <v>47131823</v>
      </c>
      <c r="B11690" s="34" t="s">
        <v>15024</v>
      </c>
    </row>
    <row r="11691" spans="1:2" x14ac:dyDescent="0.25">
      <c r="A11691" s="33">
        <v>47131824</v>
      </c>
      <c r="B11691" s="34" t="s">
        <v>4838</v>
      </c>
    </row>
    <row r="11692" spans="1:2" x14ac:dyDescent="0.25">
      <c r="A11692" s="33">
        <v>47131825</v>
      </c>
      <c r="B11692" s="34" t="s">
        <v>16476</v>
      </c>
    </row>
    <row r="11693" spans="1:2" x14ac:dyDescent="0.25">
      <c r="A11693" s="33">
        <v>47131826</v>
      </c>
      <c r="B11693" s="34" t="s">
        <v>17878</v>
      </c>
    </row>
    <row r="11694" spans="1:2" x14ac:dyDescent="0.25">
      <c r="A11694" s="33">
        <v>47131827</v>
      </c>
      <c r="B11694" s="34" t="s">
        <v>17735</v>
      </c>
    </row>
    <row r="11695" spans="1:2" x14ac:dyDescent="0.25">
      <c r="A11695" s="33">
        <v>47131828</v>
      </c>
      <c r="B11695" s="34" t="s">
        <v>14589</v>
      </c>
    </row>
    <row r="11696" spans="1:2" x14ac:dyDescent="0.25">
      <c r="A11696" s="33">
        <v>47131829</v>
      </c>
      <c r="B11696" s="34" t="s">
        <v>15831</v>
      </c>
    </row>
    <row r="11697" spans="1:2" x14ac:dyDescent="0.25">
      <c r="A11697" s="33">
        <v>47131830</v>
      </c>
      <c r="B11697" s="34" t="s">
        <v>14307</v>
      </c>
    </row>
    <row r="11698" spans="1:2" x14ac:dyDescent="0.25">
      <c r="A11698" s="33">
        <v>47131831</v>
      </c>
      <c r="B11698" s="34" t="s">
        <v>1053</v>
      </c>
    </row>
    <row r="11699" spans="1:2" x14ac:dyDescent="0.25">
      <c r="A11699" s="33">
        <v>47131832</v>
      </c>
      <c r="B11699" s="34" t="s">
        <v>9493</v>
      </c>
    </row>
    <row r="11700" spans="1:2" x14ac:dyDescent="0.25">
      <c r="A11700" s="33">
        <v>47131833</v>
      </c>
      <c r="B11700" s="34" t="s">
        <v>5304</v>
      </c>
    </row>
    <row r="11701" spans="1:2" x14ac:dyDescent="0.25">
      <c r="A11701" s="33">
        <v>47131834</v>
      </c>
      <c r="B11701" s="34" t="s">
        <v>2688</v>
      </c>
    </row>
    <row r="11702" spans="1:2" x14ac:dyDescent="0.25">
      <c r="A11702" s="33">
        <v>47131901</v>
      </c>
      <c r="B11702" s="34" t="s">
        <v>9443</v>
      </c>
    </row>
    <row r="11703" spans="1:2" x14ac:dyDescent="0.25">
      <c r="A11703" s="33">
        <v>47131902</v>
      </c>
      <c r="B11703" s="34" t="s">
        <v>5357</v>
      </c>
    </row>
    <row r="11704" spans="1:2" x14ac:dyDescent="0.25">
      <c r="A11704" s="33">
        <v>47131903</v>
      </c>
      <c r="B11704" s="34" t="s">
        <v>11311</v>
      </c>
    </row>
    <row r="11705" spans="1:2" x14ac:dyDescent="0.25">
      <c r="A11705" s="33">
        <v>47131904</v>
      </c>
      <c r="B11705" s="34" t="s">
        <v>10428</v>
      </c>
    </row>
    <row r="11706" spans="1:2" x14ac:dyDescent="0.25">
      <c r="A11706" s="33">
        <v>47131905</v>
      </c>
      <c r="B11706" s="34" t="s">
        <v>10783</v>
      </c>
    </row>
    <row r="11707" spans="1:2" x14ac:dyDescent="0.25">
      <c r="A11707" s="33">
        <v>47131906</v>
      </c>
      <c r="B11707" s="34" t="s">
        <v>10190</v>
      </c>
    </row>
    <row r="11708" spans="1:2" x14ac:dyDescent="0.25">
      <c r="A11708" s="33">
        <v>47131907</v>
      </c>
      <c r="B11708" s="34" t="s">
        <v>3906</v>
      </c>
    </row>
    <row r="11709" spans="1:2" x14ac:dyDescent="0.25">
      <c r="A11709" s="33">
        <v>47131908</v>
      </c>
      <c r="B11709" s="34" t="s">
        <v>3529</v>
      </c>
    </row>
    <row r="11710" spans="1:2" x14ac:dyDescent="0.25">
      <c r="A11710" s="33">
        <v>47131909</v>
      </c>
      <c r="B11710" s="34" t="s">
        <v>3312</v>
      </c>
    </row>
    <row r="11711" spans="1:2" x14ac:dyDescent="0.25">
      <c r="A11711" s="33">
        <v>47132101</v>
      </c>
      <c r="B11711" s="34" t="s">
        <v>2518</v>
      </c>
    </row>
    <row r="11712" spans="1:2" x14ac:dyDescent="0.25">
      <c r="A11712" s="33">
        <v>47132102</v>
      </c>
      <c r="B11712" s="34" t="s">
        <v>1613</v>
      </c>
    </row>
    <row r="11713" spans="1:2" x14ac:dyDescent="0.25">
      <c r="A11713" s="33">
        <v>48101501</v>
      </c>
      <c r="B11713" s="34" t="s">
        <v>6611</v>
      </c>
    </row>
    <row r="11714" spans="1:2" x14ac:dyDescent="0.25">
      <c r="A11714" s="33">
        <v>48101502</v>
      </c>
      <c r="B11714" s="34" t="s">
        <v>15737</v>
      </c>
    </row>
    <row r="11715" spans="1:2" x14ac:dyDescent="0.25">
      <c r="A11715" s="33">
        <v>48101503</v>
      </c>
      <c r="B11715" s="34" t="s">
        <v>10080</v>
      </c>
    </row>
    <row r="11716" spans="1:2" x14ac:dyDescent="0.25">
      <c r="A11716" s="33">
        <v>48101504</v>
      </c>
      <c r="B11716" s="34" t="s">
        <v>4718</v>
      </c>
    </row>
    <row r="11717" spans="1:2" x14ac:dyDescent="0.25">
      <c r="A11717" s="33">
        <v>48101505</v>
      </c>
      <c r="B11717" s="34" t="s">
        <v>17221</v>
      </c>
    </row>
    <row r="11718" spans="1:2" x14ac:dyDescent="0.25">
      <c r="A11718" s="33">
        <v>48101506</v>
      </c>
      <c r="B11718" s="34" t="s">
        <v>17986</v>
      </c>
    </row>
    <row r="11719" spans="1:2" x14ac:dyDescent="0.25">
      <c r="A11719" s="33">
        <v>48101507</v>
      </c>
      <c r="B11719" s="34" t="s">
        <v>8864</v>
      </c>
    </row>
    <row r="11720" spans="1:2" x14ac:dyDescent="0.25">
      <c r="A11720" s="33">
        <v>48101508</v>
      </c>
      <c r="B11720" s="34" t="s">
        <v>11557</v>
      </c>
    </row>
    <row r="11721" spans="1:2" x14ac:dyDescent="0.25">
      <c r="A11721" s="33">
        <v>48101509</v>
      </c>
      <c r="B11721" s="34" t="s">
        <v>15640</v>
      </c>
    </row>
    <row r="11722" spans="1:2" x14ac:dyDescent="0.25">
      <c r="A11722" s="33">
        <v>48101510</v>
      </c>
      <c r="B11722" s="34" t="s">
        <v>14842</v>
      </c>
    </row>
    <row r="11723" spans="1:2" x14ac:dyDescent="0.25">
      <c r="A11723" s="33">
        <v>48101511</v>
      </c>
      <c r="B11723" s="34" t="s">
        <v>11491</v>
      </c>
    </row>
    <row r="11724" spans="1:2" x14ac:dyDescent="0.25">
      <c r="A11724" s="33">
        <v>48101512</v>
      </c>
      <c r="B11724" s="34" t="s">
        <v>17475</v>
      </c>
    </row>
    <row r="11725" spans="1:2" x14ac:dyDescent="0.25">
      <c r="A11725" s="33">
        <v>48101513</v>
      </c>
      <c r="B11725" s="34" t="s">
        <v>3063</v>
      </c>
    </row>
    <row r="11726" spans="1:2" x14ac:dyDescent="0.25">
      <c r="A11726" s="33">
        <v>48101514</v>
      </c>
      <c r="B11726" s="34" t="s">
        <v>3570</v>
      </c>
    </row>
    <row r="11727" spans="1:2" x14ac:dyDescent="0.25">
      <c r="A11727" s="33">
        <v>48101515</v>
      </c>
      <c r="B11727" s="34" t="s">
        <v>15297</v>
      </c>
    </row>
    <row r="11728" spans="1:2" x14ac:dyDescent="0.25">
      <c r="A11728" s="33">
        <v>48101516</v>
      </c>
      <c r="B11728" s="34" t="s">
        <v>10366</v>
      </c>
    </row>
    <row r="11729" spans="1:2" x14ac:dyDescent="0.25">
      <c r="A11729" s="33">
        <v>48101517</v>
      </c>
      <c r="B11729" s="34" t="s">
        <v>10344</v>
      </c>
    </row>
    <row r="11730" spans="1:2" x14ac:dyDescent="0.25">
      <c r="A11730" s="33">
        <v>48101518</v>
      </c>
      <c r="B11730" s="34" t="s">
        <v>3770</v>
      </c>
    </row>
    <row r="11731" spans="1:2" x14ac:dyDescent="0.25">
      <c r="A11731" s="33">
        <v>48101519</v>
      </c>
      <c r="B11731" s="34" t="s">
        <v>4547</v>
      </c>
    </row>
    <row r="11732" spans="1:2" x14ac:dyDescent="0.25">
      <c r="A11732" s="33">
        <v>48101520</v>
      </c>
      <c r="B11732" s="34" t="s">
        <v>11296</v>
      </c>
    </row>
    <row r="11733" spans="1:2" x14ac:dyDescent="0.25">
      <c r="A11733" s="33">
        <v>48101521</v>
      </c>
      <c r="B11733" s="34" t="s">
        <v>4216</v>
      </c>
    </row>
    <row r="11734" spans="1:2" x14ac:dyDescent="0.25">
      <c r="A11734" s="33">
        <v>48101522</v>
      </c>
      <c r="B11734" s="34" t="s">
        <v>1250</v>
      </c>
    </row>
    <row r="11735" spans="1:2" x14ac:dyDescent="0.25">
      <c r="A11735" s="33">
        <v>48101523</v>
      </c>
      <c r="B11735" s="34" t="s">
        <v>17186</v>
      </c>
    </row>
    <row r="11736" spans="1:2" x14ac:dyDescent="0.25">
      <c r="A11736" s="33">
        <v>48101524</v>
      </c>
      <c r="B11736" s="34" t="s">
        <v>2862</v>
      </c>
    </row>
    <row r="11737" spans="1:2" x14ac:dyDescent="0.25">
      <c r="A11737" s="33">
        <v>48101525</v>
      </c>
      <c r="B11737" s="34" t="s">
        <v>8992</v>
      </c>
    </row>
    <row r="11738" spans="1:2" x14ac:dyDescent="0.25">
      <c r="A11738" s="33">
        <v>48101526</v>
      </c>
      <c r="B11738" s="34" t="s">
        <v>18621</v>
      </c>
    </row>
    <row r="11739" spans="1:2" x14ac:dyDescent="0.25">
      <c r="A11739" s="33">
        <v>48101527</v>
      </c>
      <c r="B11739" s="34" t="s">
        <v>16196</v>
      </c>
    </row>
    <row r="11740" spans="1:2" x14ac:dyDescent="0.25">
      <c r="A11740" s="33">
        <v>48101528</v>
      </c>
      <c r="B11740" s="34" t="s">
        <v>16826</v>
      </c>
    </row>
    <row r="11741" spans="1:2" x14ac:dyDescent="0.25">
      <c r="A11741" s="33">
        <v>48101529</v>
      </c>
      <c r="B11741" s="34" t="s">
        <v>18714</v>
      </c>
    </row>
    <row r="11742" spans="1:2" x14ac:dyDescent="0.25">
      <c r="A11742" s="33">
        <v>48101530</v>
      </c>
      <c r="B11742" s="34" t="s">
        <v>17117</v>
      </c>
    </row>
    <row r="11743" spans="1:2" x14ac:dyDescent="0.25">
      <c r="A11743" s="33">
        <v>48101531</v>
      </c>
      <c r="B11743" s="34" t="s">
        <v>6840</v>
      </c>
    </row>
    <row r="11744" spans="1:2" x14ac:dyDescent="0.25">
      <c r="A11744" s="33">
        <v>48101532</v>
      </c>
      <c r="B11744" s="34" t="s">
        <v>53</v>
      </c>
    </row>
    <row r="11745" spans="1:2" x14ac:dyDescent="0.25">
      <c r="A11745" s="33">
        <v>48101601</v>
      </c>
      <c r="B11745" s="34" t="s">
        <v>11389</v>
      </c>
    </row>
    <row r="11746" spans="1:2" x14ac:dyDescent="0.25">
      <c r="A11746" s="33">
        <v>48101602</v>
      </c>
      <c r="B11746" s="34" t="s">
        <v>562</v>
      </c>
    </row>
    <row r="11747" spans="1:2" x14ac:dyDescent="0.25">
      <c r="A11747" s="33">
        <v>48101603</v>
      </c>
      <c r="B11747" s="34" t="s">
        <v>463</v>
      </c>
    </row>
    <row r="11748" spans="1:2" x14ac:dyDescent="0.25">
      <c r="A11748" s="33">
        <v>48101604</v>
      </c>
      <c r="B11748" s="34" t="s">
        <v>9825</v>
      </c>
    </row>
    <row r="11749" spans="1:2" x14ac:dyDescent="0.25">
      <c r="A11749" s="33">
        <v>48101605</v>
      </c>
      <c r="B11749" s="34" t="s">
        <v>9930</v>
      </c>
    </row>
    <row r="11750" spans="1:2" x14ac:dyDescent="0.25">
      <c r="A11750" s="33">
        <v>48101606</v>
      </c>
      <c r="B11750" s="34" t="s">
        <v>2303</v>
      </c>
    </row>
    <row r="11751" spans="1:2" x14ac:dyDescent="0.25">
      <c r="A11751" s="33">
        <v>48101607</v>
      </c>
      <c r="B11751" s="34" t="s">
        <v>5183</v>
      </c>
    </row>
    <row r="11752" spans="1:2" x14ac:dyDescent="0.25">
      <c r="A11752" s="33">
        <v>48101608</v>
      </c>
      <c r="B11752" s="34" t="s">
        <v>1663</v>
      </c>
    </row>
    <row r="11753" spans="1:2" x14ac:dyDescent="0.25">
      <c r="A11753" s="33">
        <v>48101609</v>
      </c>
      <c r="B11753" s="34" t="s">
        <v>8694</v>
      </c>
    </row>
    <row r="11754" spans="1:2" x14ac:dyDescent="0.25">
      <c r="A11754" s="33">
        <v>48101610</v>
      </c>
      <c r="B11754" s="34" t="s">
        <v>18475</v>
      </c>
    </row>
    <row r="11755" spans="1:2" x14ac:dyDescent="0.25">
      <c r="A11755" s="33">
        <v>48101611</v>
      </c>
      <c r="B11755" s="34" t="s">
        <v>16220</v>
      </c>
    </row>
    <row r="11756" spans="1:2" x14ac:dyDescent="0.25">
      <c r="A11756" s="33">
        <v>48101612</v>
      </c>
      <c r="B11756" s="34" t="s">
        <v>675</v>
      </c>
    </row>
    <row r="11757" spans="1:2" x14ac:dyDescent="0.25">
      <c r="A11757" s="33">
        <v>48101613</v>
      </c>
      <c r="B11757" s="34" t="s">
        <v>3384</v>
      </c>
    </row>
    <row r="11758" spans="1:2" x14ac:dyDescent="0.25">
      <c r="A11758" s="33">
        <v>48101614</v>
      </c>
      <c r="B11758" s="34" t="s">
        <v>528</v>
      </c>
    </row>
    <row r="11759" spans="1:2" x14ac:dyDescent="0.25">
      <c r="A11759" s="33">
        <v>48101615</v>
      </c>
      <c r="B11759" s="34" t="s">
        <v>7678</v>
      </c>
    </row>
    <row r="11760" spans="1:2" x14ac:dyDescent="0.25">
      <c r="A11760" s="33">
        <v>48101616</v>
      </c>
      <c r="B11760" s="34" t="s">
        <v>17813</v>
      </c>
    </row>
    <row r="11761" spans="1:2" x14ac:dyDescent="0.25">
      <c r="A11761" s="33">
        <v>48101617</v>
      </c>
      <c r="B11761" s="34" t="s">
        <v>15018</v>
      </c>
    </row>
    <row r="11762" spans="1:2" x14ac:dyDescent="0.25">
      <c r="A11762" s="33">
        <v>48101701</v>
      </c>
      <c r="B11762" s="34" t="s">
        <v>14006</v>
      </c>
    </row>
    <row r="11763" spans="1:2" x14ac:dyDescent="0.25">
      <c r="A11763" s="33">
        <v>48101702</v>
      </c>
      <c r="B11763" s="34" t="s">
        <v>3498</v>
      </c>
    </row>
    <row r="11764" spans="1:2" x14ac:dyDescent="0.25">
      <c r="A11764" s="33">
        <v>48101703</v>
      </c>
      <c r="B11764" s="34" t="s">
        <v>449</v>
      </c>
    </row>
    <row r="11765" spans="1:2" x14ac:dyDescent="0.25">
      <c r="A11765" s="33">
        <v>48101704</v>
      </c>
      <c r="B11765" s="34" t="s">
        <v>13354</v>
      </c>
    </row>
    <row r="11766" spans="1:2" x14ac:dyDescent="0.25">
      <c r="A11766" s="33">
        <v>48101705</v>
      </c>
      <c r="B11766" s="34" t="s">
        <v>11471</v>
      </c>
    </row>
    <row r="11767" spans="1:2" x14ac:dyDescent="0.25">
      <c r="A11767" s="33">
        <v>48101706</v>
      </c>
      <c r="B11767" s="34" t="s">
        <v>15849</v>
      </c>
    </row>
    <row r="11768" spans="1:2" x14ac:dyDescent="0.25">
      <c r="A11768" s="33">
        <v>48101707</v>
      </c>
      <c r="B11768" s="34" t="s">
        <v>1983</v>
      </c>
    </row>
    <row r="11769" spans="1:2" x14ac:dyDescent="0.25">
      <c r="A11769" s="33">
        <v>48101708</v>
      </c>
      <c r="B11769" s="34" t="s">
        <v>7609</v>
      </c>
    </row>
    <row r="11770" spans="1:2" x14ac:dyDescent="0.25">
      <c r="A11770" s="33">
        <v>48101709</v>
      </c>
      <c r="B11770" s="34" t="s">
        <v>931</v>
      </c>
    </row>
    <row r="11771" spans="1:2" x14ac:dyDescent="0.25">
      <c r="A11771" s="33">
        <v>48101710</v>
      </c>
      <c r="B11771" s="34" t="s">
        <v>14330</v>
      </c>
    </row>
    <row r="11772" spans="1:2" x14ac:dyDescent="0.25">
      <c r="A11772" s="33">
        <v>48101711</v>
      </c>
      <c r="B11772" s="34" t="s">
        <v>8238</v>
      </c>
    </row>
    <row r="11773" spans="1:2" x14ac:dyDescent="0.25">
      <c r="A11773" s="33">
        <v>48101712</v>
      </c>
      <c r="B11773" s="34" t="s">
        <v>18487</v>
      </c>
    </row>
    <row r="11774" spans="1:2" x14ac:dyDescent="0.25">
      <c r="A11774" s="33">
        <v>48101713</v>
      </c>
      <c r="B11774" s="34" t="s">
        <v>16887</v>
      </c>
    </row>
    <row r="11775" spans="1:2" x14ac:dyDescent="0.25">
      <c r="A11775" s="33">
        <v>48101714</v>
      </c>
      <c r="B11775" s="34" t="s">
        <v>16160</v>
      </c>
    </row>
    <row r="11776" spans="1:2" x14ac:dyDescent="0.25">
      <c r="A11776" s="33">
        <v>48101715</v>
      </c>
      <c r="B11776" s="34" t="s">
        <v>11218</v>
      </c>
    </row>
    <row r="11777" spans="1:2" x14ac:dyDescent="0.25">
      <c r="A11777" s="33">
        <v>48101801</v>
      </c>
      <c r="B11777" s="34" t="s">
        <v>2730</v>
      </c>
    </row>
    <row r="11778" spans="1:2" x14ac:dyDescent="0.25">
      <c r="A11778" s="33">
        <v>48101802</v>
      </c>
      <c r="B11778" s="34" t="s">
        <v>11887</v>
      </c>
    </row>
    <row r="11779" spans="1:2" x14ac:dyDescent="0.25">
      <c r="A11779" s="33">
        <v>48101803</v>
      </c>
      <c r="B11779" s="34" t="s">
        <v>2366</v>
      </c>
    </row>
    <row r="11780" spans="1:2" x14ac:dyDescent="0.25">
      <c r="A11780" s="33">
        <v>48101804</v>
      </c>
      <c r="B11780" s="34" t="s">
        <v>9827</v>
      </c>
    </row>
    <row r="11781" spans="1:2" x14ac:dyDescent="0.25">
      <c r="A11781" s="33">
        <v>48101805</v>
      </c>
      <c r="B11781" s="34" t="s">
        <v>8405</v>
      </c>
    </row>
    <row r="11782" spans="1:2" x14ac:dyDescent="0.25">
      <c r="A11782" s="33">
        <v>48101806</v>
      </c>
      <c r="B11782" s="34" t="s">
        <v>2447</v>
      </c>
    </row>
    <row r="11783" spans="1:2" x14ac:dyDescent="0.25">
      <c r="A11783" s="33">
        <v>48101807</v>
      </c>
      <c r="B11783" s="34" t="s">
        <v>2737</v>
      </c>
    </row>
    <row r="11784" spans="1:2" x14ac:dyDescent="0.25">
      <c r="A11784" s="33">
        <v>48101808</v>
      </c>
      <c r="B11784" s="34" t="s">
        <v>10485</v>
      </c>
    </row>
    <row r="11785" spans="1:2" x14ac:dyDescent="0.25">
      <c r="A11785" s="33">
        <v>48101809</v>
      </c>
      <c r="B11785" s="34" t="s">
        <v>12203</v>
      </c>
    </row>
    <row r="11786" spans="1:2" x14ac:dyDescent="0.25">
      <c r="A11786" s="33">
        <v>48101810</v>
      </c>
      <c r="B11786" s="34" t="s">
        <v>4553</v>
      </c>
    </row>
    <row r="11787" spans="1:2" x14ac:dyDescent="0.25">
      <c r="A11787" s="33">
        <v>48101811</v>
      </c>
      <c r="B11787" s="34" t="s">
        <v>13904</v>
      </c>
    </row>
    <row r="11788" spans="1:2" x14ac:dyDescent="0.25">
      <c r="A11788" s="33">
        <v>48101812</v>
      </c>
      <c r="B11788" s="34" t="s">
        <v>11871</v>
      </c>
    </row>
    <row r="11789" spans="1:2" x14ac:dyDescent="0.25">
      <c r="A11789" s="33">
        <v>48101813</v>
      </c>
      <c r="B11789" s="34" t="s">
        <v>6523</v>
      </c>
    </row>
    <row r="11790" spans="1:2" x14ac:dyDescent="0.25">
      <c r="A11790" s="33">
        <v>48101814</v>
      </c>
      <c r="B11790" s="34" t="s">
        <v>17764</v>
      </c>
    </row>
    <row r="11791" spans="1:2" x14ac:dyDescent="0.25">
      <c r="A11791" s="33">
        <v>48101815</v>
      </c>
      <c r="B11791" s="34" t="s">
        <v>11564</v>
      </c>
    </row>
    <row r="11792" spans="1:2" x14ac:dyDescent="0.25">
      <c r="A11792" s="33">
        <v>48101816</v>
      </c>
      <c r="B11792" s="34" t="s">
        <v>11343</v>
      </c>
    </row>
    <row r="11793" spans="1:2" x14ac:dyDescent="0.25">
      <c r="A11793" s="33">
        <v>48101817</v>
      </c>
      <c r="B11793" s="34" t="s">
        <v>1669</v>
      </c>
    </row>
    <row r="11794" spans="1:2" x14ac:dyDescent="0.25">
      <c r="A11794" s="33">
        <v>48101901</v>
      </c>
      <c r="B11794" s="34" t="s">
        <v>2119</v>
      </c>
    </row>
    <row r="11795" spans="1:2" x14ac:dyDescent="0.25">
      <c r="A11795" s="33">
        <v>48101902</v>
      </c>
      <c r="B11795" s="34" t="s">
        <v>16971</v>
      </c>
    </row>
    <row r="11796" spans="1:2" x14ac:dyDescent="0.25">
      <c r="A11796" s="33">
        <v>48101903</v>
      </c>
      <c r="B11796" s="34" t="s">
        <v>10151</v>
      </c>
    </row>
    <row r="11797" spans="1:2" x14ac:dyDescent="0.25">
      <c r="A11797" s="33">
        <v>48101904</v>
      </c>
      <c r="B11797" s="34" t="s">
        <v>18609</v>
      </c>
    </row>
    <row r="11798" spans="1:2" x14ac:dyDescent="0.25">
      <c r="A11798" s="33">
        <v>48101905</v>
      </c>
      <c r="B11798" s="34" t="s">
        <v>8629</v>
      </c>
    </row>
    <row r="11799" spans="1:2" x14ac:dyDescent="0.25">
      <c r="A11799" s="33">
        <v>48101906</v>
      </c>
      <c r="B11799" s="34" t="s">
        <v>2803</v>
      </c>
    </row>
    <row r="11800" spans="1:2" x14ac:dyDescent="0.25">
      <c r="A11800" s="33">
        <v>48101907</v>
      </c>
      <c r="B11800" s="34" t="s">
        <v>529</v>
      </c>
    </row>
    <row r="11801" spans="1:2" x14ac:dyDescent="0.25">
      <c r="A11801" s="33">
        <v>48101908</v>
      </c>
      <c r="B11801" s="34" t="s">
        <v>17539</v>
      </c>
    </row>
    <row r="11802" spans="1:2" x14ac:dyDescent="0.25">
      <c r="A11802" s="33">
        <v>48101909</v>
      </c>
      <c r="B11802" s="34" t="s">
        <v>10194</v>
      </c>
    </row>
    <row r="11803" spans="1:2" x14ac:dyDescent="0.25">
      <c r="A11803" s="33">
        <v>48101910</v>
      </c>
      <c r="B11803" s="34" t="s">
        <v>5132</v>
      </c>
    </row>
    <row r="11804" spans="1:2" x14ac:dyDescent="0.25">
      <c r="A11804" s="33">
        <v>48101911</v>
      </c>
      <c r="B11804" s="34" t="s">
        <v>5899</v>
      </c>
    </row>
    <row r="11805" spans="1:2" x14ac:dyDescent="0.25">
      <c r="A11805" s="33">
        <v>48101912</v>
      </c>
      <c r="B11805" s="34" t="s">
        <v>7466</v>
      </c>
    </row>
    <row r="11806" spans="1:2" x14ac:dyDescent="0.25">
      <c r="A11806" s="33">
        <v>48101913</v>
      </c>
      <c r="B11806" s="34" t="s">
        <v>18792</v>
      </c>
    </row>
    <row r="11807" spans="1:2" x14ac:dyDescent="0.25">
      <c r="A11807" s="33">
        <v>48101914</v>
      </c>
      <c r="B11807" s="34" t="s">
        <v>540</v>
      </c>
    </row>
    <row r="11808" spans="1:2" x14ac:dyDescent="0.25">
      <c r="A11808" s="33">
        <v>48101915</v>
      </c>
      <c r="B11808" s="34" t="s">
        <v>1500</v>
      </c>
    </row>
    <row r="11809" spans="1:2" x14ac:dyDescent="0.25">
      <c r="A11809" s="33">
        <v>48101916</v>
      </c>
      <c r="B11809" s="34" t="s">
        <v>15628</v>
      </c>
    </row>
    <row r="11810" spans="1:2" x14ac:dyDescent="0.25">
      <c r="A11810" s="33">
        <v>48101917</v>
      </c>
      <c r="B11810" s="34" t="s">
        <v>18588</v>
      </c>
    </row>
    <row r="11811" spans="1:2" x14ac:dyDescent="0.25">
      <c r="A11811" s="33">
        <v>48101918</v>
      </c>
      <c r="B11811" s="34" t="s">
        <v>15108</v>
      </c>
    </row>
    <row r="11812" spans="1:2" x14ac:dyDescent="0.25">
      <c r="A11812" s="33">
        <v>48101919</v>
      </c>
      <c r="B11812" s="34" t="s">
        <v>4272</v>
      </c>
    </row>
    <row r="11813" spans="1:2" x14ac:dyDescent="0.25">
      <c r="A11813" s="33">
        <v>48101920</v>
      </c>
      <c r="B11813" s="34" t="s">
        <v>7559</v>
      </c>
    </row>
    <row r="11814" spans="1:2" x14ac:dyDescent="0.25">
      <c r="A11814" s="33">
        <v>48102001</v>
      </c>
      <c r="B11814" s="34" t="s">
        <v>10537</v>
      </c>
    </row>
    <row r="11815" spans="1:2" x14ac:dyDescent="0.25">
      <c r="A11815" s="33">
        <v>48102002</v>
      </c>
      <c r="B11815" s="34" t="s">
        <v>7715</v>
      </c>
    </row>
    <row r="11816" spans="1:2" x14ac:dyDescent="0.25">
      <c r="A11816" s="33">
        <v>48102003</v>
      </c>
      <c r="B11816" s="34" t="s">
        <v>14950</v>
      </c>
    </row>
    <row r="11817" spans="1:2" x14ac:dyDescent="0.25">
      <c r="A11817" s="33">
        <v>48102004</v>
      </c>
      <c r="B11817" s="34" t="s">
        <v>5214</v>
      </c>
    </row>
    <row r="11818" spans="1:2" x14ac:dyDescent="0.25">
      <c r="A11818" s="33">
        <v>48102005</v>
      </c>
      <c r="B11818" s="34" t="s">
        <v>698</v>
      </c>
    </row>
    <row r="11819" spans="1:2" x14ac:dyDescent="0.25">
      <c r="A11819" s="33">
        <v>48102006</v>
      </c>
      <c r="B11819" s="34" t="s">
        <v>15137</v>
      </c>
    </row>
    <row r="11820" spans="1:2" x14ac:dyDescent="0.25">
      <c r="A11820" s="33">
        <v>48102007</v>
      </c>
      <c r="B11820" s="34" t="s">
        <v>6855</v>
      </c>
    </row>
    <row r="11821" spans="1:2" x14ac:dyDescent="0.25">
      <c r="A11821" s="33">
        <v>48102101</v>
      </c>
      <c r="B11821" s="34" t="s">
        <v>13364</v>
      </c>
    </row>
    <row r="11822" spans="1:2" x14ac:dyDescent="0.25">
      <c r="A11822" s="33">
        <v>48102102</v>
      </c>
      <c r="B11822" s="34" t="s">
        <v>13002</v>
      </c>
    </row>
    <row r="11823" spans="1:2" x14ac:dyDescent="0.25">
      <c r="A11823" s="33">
        <v>48102103</v>
      </c>
      <c r="B11823" s="34" t="s">
        <v>14906</v>
      </c>
    </row>
    <row r="11824" spans="1:2" x14ac:dyDescent="0.25">
      <c r="A11824" s="33">
        <v>48102104</v>
      </c>
      <c r="B11824" s="34" t="s">
        <v>10946</v>
      </c>
    </row>
    <row r="11825" spans="1:2" x14ac:dyDescent="0.25">
      <c r="A11825" s="33">
        <v>48102105</v>
      </c>
      <c r="B11825" s="34" t="s">
        <v>18539</v>
      </c>
    </row>
    <row r="11826" spans="1:2" x14ac:dyDescent="0.25">
      <c r="A11826" s="33">
        <v>48102106</v>
      </c>
      <c r="B11826" s="34" t="s">
        <v>8913</v>
      </c>
    </row>
    <row r="11827" spans="1:2" x14ac:dyDescent="0.25">
      <c r="A11827" s="33">
        <v>48102107</v>
      </c>
      <c r="B11827" s="34" t="s">
        <v>1664</v>
      </c>
    </row>
    <row r="11828" spans="1:2" x14ac:dyDescent="0.25">
      <c r="A11828" s="33">
        <v>48111001</v>
      </c>
      <c r="B11828" s="34" t="s">
        <v>16810</v>
      </c>
    </row>
    <row r="11829" spans="1:2" x14ac:dyDescent="0.25">
      <c r="A11829" s="33">
        <v>48111002</v>
      </c>
      <c r="B11829" s="34" t="s">
        <v>914</v>
      </c>
    </row>
    <row r="11830" spans="1:2" x14ac:dyDescent="0.25">
      <c r="A11830" s="33">
        <v>48111101</v>
      </c>
      <c r="B11830" s="34" t="s">
        <v>4431</v>
      </c>
    </row>
    <row r="11831" spans="1:2" x14ac:dyDescent="0.25">
      <c r="A11831" s="33">
        <v>48111102</v>
      </c>
      <c r="B11831" s="34" t="s">
        <v>6768</v>
      </c>
    </row>
    <row r="11832" spans="1:2" x14ac:dyDescent="0.25">
      <c r="A11832" s="33">
        <v>48111103</v>
      </c>
      <c r="B11832" s="34" t="s">
        <v>10810</v>
      </c>
    </row>
    <row r="11833" spans="1:2" x14ac:dyDescent="0.25">
      <c r="A11833" s="33">
        <v>48111104</v>
      </c>
      <c r="B11833" s="34" t="s">
        <v>8151</v>
      </c>
    </row>
    <row r="11834" spans="1:2" x14ac:dyDescent="0.25">
      <c r="A11834" s="33">
        <v>48111105</v>
      </c>
      <c r="B11834" s="34" t="s">
        <v>10260</v>
      </c>
    </row>
    <row r="11835" spans="1:2" x14ac:dyDescent="0.25">
      <c r="A11835" s="33">
        <v>48111106</v>
      </c>
      <c r="B11835" s="34" t="s">
        <v>316</v>
      </c>
    </row>
    <row r="11836" spans="1:2" x14ac:dyDescent="0.25">
      <c r="A11836" s="33">
        <v>48111107</v>
      </c>
      <c r="B11836" s="34" t="s">
        <v>3612</v>
      </c>
    </row>
    <row r="11837" spans="1:2" x14ac:dyDescent="0.25">
      <c r="A11837" s="33">
        <v>48111108</v>
      </c>
      <c r="B11837" s="34" t="s">
        <v>7731</v>
      </c>
    </row>
    <row r="11838" spans="1:2" x14ac:dyDescent="0.25">
      <c r="A11838" s="33">
        <v>48111201</v>
      </c>
      <c r="B11838" s="34" t="s">
        <v>9424</v>
      </c>
    </row>
    <row r="11839" spans="1:2" x14ac:dyDescent="0.25">
      <c r="A11839" s="33">
        <v>48111202</v>
      </c>
      <c r="B11839" s="34" t="s">
        <v>13845</v>
      </c>
    </row>
    <row r="11840" spans="1:2" x14ac:dyDescent="0.25">
      <c r="A11840" s="33">
        <v>48111301</v>
      </c>
      <c r="B11840" s="34" t="s">
        <v>6452</v>
      </c>
    </row>
    <row r="11841" spans="1:2" x14ac:dyDescent="0.25">
      <c r="A11841" s="33">
        <v>48111302</v>
      </c>
      <c r="B11841" s="34" t="s">
        <v>11703</v>
      </c>
    </row>
    <row r="11842" spans="1:2" x14ac:dyDescent="0.25">
      <c r="A11842" s="33">
        <v>48111303</v>
      </c>
      <c r="B11842" s="34" t="s">
        <v>10924</v>
      </c>
    </row>
    <row r="11843" spans="1:2" x14ac:dyDescent="0.25">
      <c r="A11843" s="33">
        <v>48111401</v>
      </c>
      <c r="B11843" s="34" t="s">
        <v>1541</v>
      </c>
    </row>
    <row r="11844" spans="1:2" x14ac:dyDescent="0.25">
      <c r="A11844" s="33">
        <v>48111402</v>
      </c>
      <c r="B11844" s="34" t="s">
        <v>4168</v>
      </c>
    </row>
    <row r="11845" spans="1:2" x14ac:dyDescent="0.25">
      <c r="A11845" s="33">
        <v>48111403</v>
      </c>
      <c r="B11845" s="34" t="s">
        <v>16669</v>
      </c>
    </row>
    <row r="11846" spans="1:2" x14ac:dyDescent="0.25">
      <c r="A11846" s="33">
        <v>48111404</v>
      </c>
      <c r="B11846" s="34" t="s">
        <v>18301</v>
      </c>
    </row>
    <row r="11847" spans="1:2" x14ac:dyDescent="0.25">
      <c r="A11847" s="33">
        <v>48111405</v>
      </c>
      <c r="B11847" s="34" t="s">
        <v>14243</v>
      </c>
    </row>
    <row r="11848" spans="1:2" x14ac:dyDescent="0.25">
      <c r="A11848" s="33">
        <v>48121101</v>
      </c>
      <c r="B11848" s="34" t="s">
        <v>6029</v>
      </c>
    </row>
    <row r="11849" spans="1:2" x14ac:dyDescent="0.25">
      <c r="A11849" s="33">
        <v>48121201</v>
      </c>
      <c r="B11849" s="34" t="s">
        <v>18482</v>
      </c>
    </row>
    <row r="11850" spans="1:2" x14ac:dyDescent="0.25">
      <c r="A11850" s="33">
        <v>48121202</v>
      </c>
      <c r="B11850" s="34" t="s">
        <v>17530</v>
      </c>
    </row>
    <row r="11851" spans="1:2" x14ac:dyDescent="0.25">
      <c r="A11851" s="33">
        <v>48121301</v>
      </c>
      <c r="B11851" s="34" t="s">
        <v>17797</v>
      </c>
    </row>
    <row r="11852" spans="1:2" x14ac:dyDescent="0.25">
      <c r="A11852" s="33">
        <v>48121302</v>
      </c>
      <c r="B11852" s="34" t="s">
        <v>6025</v>
      </c>
    </row>
    <row r="11853" spans="1:2" x14ac:dyDescent="0.25">
      <c r="A11853" s="33">
        <v>48131501</v>
      </c>
      <c r="B11853" s="34" t="s">
        <v>18210</v>
      </c>
    </row>
    <row r="11854" spans="1:2" x14ac:dyDescent="0.25">
      <c r="A11854" s="33">
        <v>48131502</v>
      </c>
      <c r="B11854" s="34" t="s">
        <v>6446</v>
      </c>
    </row>
    <row r="11855" spans="1:2" x14ac:dyDescent="0.25">
      <c r="A11855" s="33">
        <v>48131503</v>
      </c>
      <c r="B11855" s="34" t="s">
        <v>16616</v>
      </c>
    </row>
    <row r="11856" spans="1:2" x14ac:dyDescent="0.25">
      <c r="A11856" s="33">
        <v>48131504</v>
      </c>
      <c r="B11856" s="34" t="s">
        <v>16295</v>
      </c>
    </row>
    <row r="11857" spans="1:2" x14ac:dyDescent="0.25">
      <c r="A11857" s="33">
        <v>49101601</v>
      </c>
      <c r="B11857" s="34" t="s">
        <v>15126</v>
      </c>
    </row>
    <row r="11858" spans="1:2" x14ac:dyDescent="0.25">
      <c r="A11858" s="33">
        <v>49101602</v>
      </c>
      <c r="B11858" s="34" t="s">
        <v>2750</v>
      </c>
    </row>
    <row r="11859" spans="1:2" x14ac:dyDescent="0.25">
      <c r="A11859" s="33">
        <v>49101603</v>
      </c>
      <c r="B11859" s="34" t="s">
        <v>4656</v>
      </c>
    </row>
    <row r="11860" spans="1:2" x14ac:dyDescent="0.25">
      <c r="A11860" s="33">
        <v>49101604</v>
      </c>
      <c r="B11860" s="34" t="s">
        <v>15492</v>
      </c>
    </row>
    <row r="11861" spans="1:2" x14ac:dyDescent="0.25">
      <c r="A11861" s="33">
        <v>49101605</v>
      </c>
      <c r="B11861" s="34" t="s">
        <v>527</v>
      </c>
    </row>
    <row r="11862" spans="1:2" x14ac:dyDescent="0.25">
      <c r="A11862" s="33">
        <v>49101606</v>
      </c>
      <c r="B11862" s="34" t="s">
        <v>6818</v>
      </c>
    </row>
    <row r="11863" spans="1:2" x14ac:dyDescent="0.25">
      <c r="A11863" s="33">
        <v>49101607</v>
      </c>
      <c r="B11863" s="34" t="s">
        <v>11776</v>
      </c>
    </row>
    <row r="11864" spans="1:2" x14ac:dyDescent="0.25">
      <c r="A11864" s="33">
        <v>49101608</v>
      </c>
      <c r="B11864" s="34" t="s">
        <v>7127</v>
      </c>
    </row>
    <row r="11865" spans="1:2" x14ac:dyDescent="0.25">
      <c r="A11865" s="33">
        <v>49101609</v>
      </c>
      <c r="B11865" s="34" t="s">
        <v>13338</v>
      </c>
    </row>
    <row r="11866" spans="1:2" x14ac:dyDescent="0.25">
      <c r="A11866" s="33">
        <v>49101611</v>
      </c>
      <c r="B11866" s="34" t="s">
        <v>15584</v>
      </c>
    </row>
    <row r="11867" spans="1:2" x14ac:dyDescent="0.25">
      <c r="A11867" s="33">
        <v>49101612</v>
      </c>
      <c r="B11867" s="34" t="s">
        <v>4787</v>
      </c>
    </row>
    <row r="11868" spans="1:2" x14ac:dyDescent="0.25">
      <c r="A11868" s="33">
        <v>49101613</v>
      </c>
      <c r="B11868" s="34" t="s">
        <v>12897</v>
      </c>
    </row>
    <row r="11869" spans="1:2" x14ac:dyDescent="0.25">
      <c r="A11869" s="33">
        <v>49101701</v>
      </c>
      <c r="B11869" s="34" t="s">
        <v>3701</v>
      </c>
    </row>
    <row r="11870" spans="1:2" x14ac:dyDescent="0.25">
      <c r="A11870" s="33">
        <v>49101702</v>
      </c>
      <c r="B11870" s="34" t="s">
        <v>12102</v>
      </c>
    </row>
    <row r="11871" spans="1:2" x14ac:dyDescent="0.25">
      <c r="A11871" s="33">
        <v>49101704</v>
      </c>
      <c r="B11871" s="34" t="s">
        <v>12237</v>
      </c>
    </row>
    <row r="11872" spans="1:2" x14ac:dyDescent="0.25">
      <c r="A11872" s="33">
        <v>49101705</v>
      </c>
      <c r="B11872" s="34" t="s">
        <v>1957</v>
      </c>
    </row>
    <row r="11873" spans="1:2" x14ac:dyDescent="0.25">
      <c r="A11873" s="33">
        <v>49101706</v>
      </c>
      <c r="B11873" s="34" t="s">
        <v>17606</v>
      </c>
    </row>
    <row r="11874" spans="1:2" x14ac:dyDescent="0.25">
      <c r="A11874" s="33">
        <v>49101707</v>
      </c>
      <c r="B11874" s="34" t="s">
        <v>1883</v>
      </c>
    </row>
    <row r="11875" spans="1:2" x14ac:dyDescent="0.25">
      <c r="A11875" s="33">
        <v>49101708</v>
      </c>
      <c r="B11875" s="34" t="s">
        <v>11709</v>
      </c>
    </row>
    <row r="11876" spans="1:2" x14ac:dyDescent="0.25">
      <c r="A11876" s="33">
        <v>49121502</v>
      </c>
      <c r="B11876" s="34" t="s">
        <v>6420</v>
      </c>
    </row>
    <row r="11877" spans="1:2" x14ac:dyDescent="0.25">
      <c r="A11877" s="33">
        <v>49121503</v>
      </c>
      <c r="B11877" s="34" t="s">
        <v>18623</v>
      </c>
    </row>
    <row r="11878" spans="1:2" x14ac:dyDescent="0.25">
      <c r="A11878" s="33">
        <v>49121504</v>
      </c>
      <c r="B11878" s="34" t="s">
        <v>2870</v>
      </c>
    </row>
    <row r="11879" spans="1:2" x14ac:dyDescent="0.25">
      <c r="A11879" s="33">
        <v>49121505</v>
      </c>
      <c r="B11879" s="34" t="s">
        <v>2874</v>
      </c>
    </row>
    <row r="11880" spans="1:2" x14ac:dyDescent="0.25">
      <c r="A11880" s="33">
        <v>49121506</v>
      </c>
      <c r="B11880" s="34" t="s">
        <v>18818</v>
      </c>
    </row>
    <row r="11881" spans="1:2" x14ac:dyDescent="0.25">
      <c r="A11881" s="33">
        <v>49121507</v>
      </c>
      <c r="B11881" s="34" t="s">
        <v>7824</v>
      </c>
    </row>
    <row r="11882" spans="1:2" x14ac:dyDescent="0.25">
      <c r="A11882" s="33">
        <v>49121508</v>
      </c>
      <c r="B11882" s="34" t="s">
        <v>13079</v>
      </c>
    </row>
    <row r="11883" spans="1:2" x14ac:dyDescent="0.25">
      <c r="A11883" s="33">
        <v>49121509</v>
      </c>
      <c r="B11883" s="34" t="s">
        <v>10869</v>
      </c>
    </row>
    <row r="11884" spans="1:2" x14ac:dyDescent="0.25">
      <c r="A11884" s="33">
        <v>49121510</v>
      </c>
      <c r="B11884" s="34" t="s">
        <v>15014</v>
      </c>
    </row>
    <row r="11885" spans="1:2" x14ac:dyDescent="0.25">
      <c r="A11885" s="33">
        <v>49121601</v>
      </c>
      <c r="B11885" s="34" t="s">
        <v>3738</v>
      </c>
    </row>
    <row r="11886" spans="1:2" x14ac:dyDescent="0.25">
      <c r="A11886" s="33">
        <v>49121602</v>
      </c>
      <c r="B11886" s="34" t="s">
        <v>14310</v>
      </c>
    </row>
    <row r="11887" spans="1:2" x14ac:dyDescent="0.25">
      <c r="A11887" s="33">
        <v>49121603</v>
      </c>
      <c r="B11887" s="34" t="s">
        <v>9877</v>
      </c>
    </row>
    <row r="11888" spans="1:2" x14ac:dyDescent="0.25">
      <c r="A11888" s="33">
        <v>49131501</v>
      </c>
      <c r="B11888" s="34" t="s">
        <v>4931</v>
      </c>
    </row>
    <row r="11889" spans="1:2" x14ac:dyDescent="0.25">
      <c r="A11889" s="33">
        <v>49131502</v>
      </c>
      <c r="B11889" s="34" t="s">
        <v>15021</v>
      </c>
    </row>
    <row r="11890" spans="1:2" x14ac:dyDescent="0.25">
      <c r="A11890" s="33">
        <v>49131503</v>
      </c>
      <c r="B11890" s="34" t="s">
        <v>17181</v>
      </c>
    </row>
    <row r="11891" spans="1:2" x14ac:dyDescent="0.25">
      <c r="A11891" s="33">
        <v>49131504</v>
      </c>
      <c r="B11891" s="34" t="s">
        <v>5031</v>
      </c>
    </row>
    <row r="11892" spans="1:2" x14ac:dyDescent="0.25">
      <c r="A11892" s="33">
        <v>49131505</v>
      </c>
      <c r="B11892" s="34" t="s">
        <v>15754</v>
      </c>
    </row>
    <row r="11893" spans="1:2" x14ac:dyDescent="0.25">
      <c r="A11893" s="33">
        <v>49131506</v>
      </c>
      <c r="B11893" s="34" t="s">
        <v>10650</v>
      </c>
    </row>
    <row r="11894" spans="1:2" x14ac:dyDescent="0.25">
      <c r="A11894" s="33">
        <v>49131601</v>
      </c>
      <c r="B11894" s="34" t="s">
        <v>7026</v>
      </c>
    </row>
    <row r="11895" spans="1:2" x14ac:dyDescent="0.25">
      <c r="A11895" s="33">
        <v>49131602</v>
      </c>
      <c r="B11895" s="34" t="s">
        <v>9533</v>
      </c>
    </row>
    <row r="11896" spans="1:2" x14ac:dyDescent="0.25">
      <c r="A11896" s="33">
        <v>49131603</v>
      </c>
      <c r="B11896" s="34" t="s">
        <v>16141</v>
      </c>
    </row>
    <row r="11897" spans="1:2" x14ac:dyDescent="0.25">
      <c r="A11897" s="33">
        <v>49131604</v>
      </c>
      <c r="B11897" s="34" t="s">
        <v>3561</v>
      </c>
    </row>
    <row r="11898" spans="1:2" x14ac:dyDescent="0.25">
      <c r="A11898" s="33">
        <v>49131605</v>
      </c>
      <c r="B11898" s="34" t="s">
        <v>18684</v>
      </c>
    </row>
    <row r="11899" spans="1:2" x14ac:dyDescent="0.25">
      <c r="A11899" s="33">
        <v>49131606</v>
      </c>
      <c r="B11899" s="34" t="s">
        <v>11588</v>
      </c>
    </row>
    <row r="11900" spans="1:2" x14ac:dyDescent="0.25">
      <c r="A11900" s="33">
        <v>49131607</v>
      </c>
      <c r="B11900" s="34" t="s">
        <v>1296</v>
      </c>
    </row>
    <row r="11901" spans="1:2" x14ac:dyDescent="0.25">
      <c r="A11901" s="33">
        <v>49141501</v>
      </c>
      <c r="B11901" s="34" t="s">
        <v>9736</v>
      </c>
    </row>
    <row r="11902" spans="1:2" x14ac:dyDescent="0.25">
      <c r="A11902" s="33">
        <v>49141502</v>
      </c>
      <c r="B11902" s="34" t="s">
        <v>597</v>
      </c>
    </row>
    <row r="11903" spans="1:2" x14ac:dyDescent="0.25">
      <c r="A11903" s="33">
        <v>49141503</v>
      </c>
      <c r="B11903" s="34" t="s">
        <v>6698</v>
      </c>
    </row>
    <row r="11904" spans="1:2" x14ac:dyDescent="0.25">
      <c r="A11904" s="33">
        <v>49141504</v>
      </c>
      <c r="B11904" s="34" t="s">
        <v>6519</v>
      </c>
    </row>
    <row r="11905" spans="1:2" x14ac:dyDescent="0.25">
      <c r="A11905" s="33">
        <v>49141505</v>
      </c>
      <c r="B11905" s="34" t="s">
        <v>12662</v>
      </c>
    </row>
    <row r="11906" spans="1:2" x14ac:dyDescent="0.25">
      <c r="A11906" s="33">
        <v>49141506</v>
      </c>
      <c r="B11906" s="34" t="s">
        <v>1139</v>
      </c>
    </row>
    <row r="11907" spans="1:2" x14ac:dyDescent="0.25">
      <c r="A11907" s="33">
        <v>49141507</v>
      </c>
      <c r="B11907" s="34" t="s">
        <v>1376</v>
      </c>
    </row>
    <row r="11908" spans="1:2" x14ac:dyDescent="0.25">
      <c r="A11908" s="33">
        <v>49141602</v>
      </c>
      <c r="B11908" s="34" t="s">
        <v>2375</v>
      </c>
    </row>
    <row r="11909" spans="1:2" x14ac:dyDescent="0.25">
      <c r="A11909" s="33">
        <v>49141603</v>
      </c>
      <c r="B11909" s="34" t="s">
        <v>6674</v>
      </c>
    </row>
    <row r="11910" spans="1:2" x14ac:dyDescent="0.25">
      <c r="A11910" s="33">
        <v>49141604</v>
      </c>
      <c r="B11910" s="34" t="s">
        <v>16622</v>
      </c>
    </row>
    <row r="11911" spans="1:2" x14ac:dyDescent="0.25">
      <c r="A11911" s="33">
        <v>49141605</v>
      </c>
      <c r="B11911" s="34" t="s">
        <v>17011</v>
      </c>
    </row>
    <row r="11912" spans="1:2" x14ac:dyDescent="0.25">
      <c r="A11912" s="33">
        <v>49141606</v>
      </c>
      <c r="B11912" s="34" t="s">
        <v>1809</v>
      </c>
    </row>
    <row r="11913" spans="1:2" x14ac:dyDescent="0.25">
      <c r="A11913" s="33">
        <v>49141607</v>
      </c>
      <c r="B11913" s="34" t="s">
        <v>13160</v>
      </c>
    </row>
    <row r="11914" spans="1:2" x14ac:dyDescent="0.25">
      <c r="A11914" s="33">
        <v>49151501</v>
      </c>
      <c r="B11914" s="34" t="s">
        <v>15796</v>
      </c>
    </row>
    <row r="11915" spans="1:2" x14ac:dyDescent="0.25">
      <c r="A11915" s="33">
        <v>49151502</v>
      </c>
      <c r="B11915" s="34" t="s">
        <v>4058</v>
      </c>
    </row>
    <row r="11916" spans="1:2" x14ac:dyDescent="0.25">
      <c r="A11916" s="33">
        <v>49151503</v>
      </c>
      <c r="B11916" s="34" t="s">
        <v>15202</v>
      </c>
    </row>
    <row r="11917" spans="1:2" x14ac:dyDescent="0.25">
      <c r="A11917" s="33">
        <v>49151504</v>
      </c>
      <c r="B11917" s="34" t="s">
        <v>17044</v>
      </c>
    </row>
    <row r="11918" spans="1:2" x14ac:dyDescent="0.25">
      <c r="A11918" s="33">
        <v>49151505</v>
      </c>
      <c r="B11918" s="34" t="s">
        <v>5070</v>
      </c>
    </row>
    <row r="11919" spans="1:2" x14ac:dyDescent="0.25">
      <c r="A11919" s="33">
        <v>49151601</v>
      </c>
      <c r="B11919" s="34" t="s">
        <v>10162</v>
      </c>
    </row>
    <row r="11920" spans="1:2" x14ac:dyDescent="0.25">
      <c r="A11920" s="33">
        <v>49151602</v>
      </c>
      <c r="B11920" s="34" t="s">
        <v>17263</v>
      </c>
    </row>
    <row r="11921" spans="1:2" x14ac:dyDescent="0.25">
      <c r="A11921" s="33">
        <v>49151603</v>
      </c>
      <c r="B11921" s="34" t="s">
        <v>13563</v>
      </c>
    </row>
    <row r="11922" spans="1:2" x14ac:dyDescent="0.25">
      <c r="A11922" s="33">
        <v>49161501</v>
      </c>
      <c r="B11922" s="34" t="s">
        <v>6112</v>
      </c>
    </row>
    <row r="11923" spans="1:2" x14ac:dyDescent="0.25">
      <c r="A11923" s="33">
        <v>49161502</v>
      </c>
      <c r="B11923" s="34" t="s">
        <v>8138</v>
      </c>
    </row>
    <row r="11924" spans="1:2" x14ac:dyDescent="0.25">
      <c r="A11924" s="33">
        <v>49161503</v>
      </c>
      <c r="B11924" s="34" t="s">
        <v>11684</v>
      </c>
    </row>
    <row r="11925" spans="1:2" x14ac:dyDescent="0.25">
      <c r="A11925" s="33">
        <v>49161504</v>
      </c>
      <c r="B11925" s="34" t="s">
        <v>8446</v>
      </c>
    </row>
    <row r="11926" spans="1:2" x14ac:dyDescent="0.25">
      <c r="A11926" s="33">
        <v>49161505</v>
      </c>
      <c r="B11926" s="34" t="s">
        <v>17955</v>
      </c>
    </row>
    <row r="11927" spans="1:2" x14ac:dyDescent="0.25">
      <c r="A11927" s="33">
        <v>49161506</v>
      </c>
      <c r="B11927" s="34" t="s">
        <v>8861</v>
      </c>
    </row>
    <row r="11928" spans="1:2" x14ac:dyDescent="0.25">
      <c r="A11928" s="33">
        <v>49161507</v>
      </c>
      <c r="B11928" s="34" t="s">
        <v>2533</v>
      </c>
    </row>
    <row r="11929" spans="1:2" x14ac:dyDescent="0.25">
      <c r="A11929" s="33">
        <v>49161508</v>
      </c>
      <c r="B11929" s="34" t="s">
        <v>8539</v>
      </c>
    </row>
    <row r="11930" spans="1:2" x14ac:dyDescent="0.25">
      <c r="A11930" s="33">
        <v>49161509</v>
      </c>
      <c r="B11930" s="34" t="s">
        <v>16640</v>
      </c>
    </row>
    <row r="11931" spans="1:2" x14ac:dyDescent="0.25">
      <c r="A11931" s="33">
        <v>49161510</v>
      </c>
      <c r="B11931" s="34" t="s">
        <v>18440</v>
      </c>
    </row>
    <row r="11932" spans="1:2" x14ac:dyDescent="0.25">
      <c r="A11932" s="33">
        <v>49161511</v>
      </c>
      <c r="B11932" s="34" t="s">
        <v>7623</v>
      </c>
    </row>
    <row r="11933" spans="1:2" x14ac:dyDescent="0.25">
      <c r="A11933" s="33">
        <v>49161512</v>
      </c>
      <c r="B11933" s="34" t="s">
        <v>2435</v>
      </c>
    </row>
    <row r="11934" spans="1:2" x14ac:dyDescent="0.25">
      <c r="A11934" s="33">
        <v>49161513</v>
      </c>
      <c r="B11934" s="34" t="s">
        <v>3279</v>
      </c>
    </row>
    <row r="11935" spans="1:2" x14ac:dyDescent="0.25">
      <c r="A11935" s="33">
        <v>49161514</v>
      </c>
      <c r="B11935" s="34" t="s">
        <v>6755</v>
      </c>
    </row>
    <row r="11936" spans="1:2" x14ac:dyDescent="0.25">
      <c r="A11936" s="33">
        <v>49161515</v>
      </c>
      <c r="B11936" s="34" t="s">
        <v>7990</v>
      </c>
    </row>
    <row r="11937" spans="1:2" x14ac:dyDescent="0.25">
      <c r="A11937" s="33">
        <v>49161516</v>
      </c>
      <c r="B11937" s="34" t="s">
        <v>16626</v>
      </c>
    </row>
    <row r="11938" spans="1:2" x14ac:dyDescent="0.25">
      <c r="A11938" s="33">
        <v>49161517</v>
      </c>
      <c r="B11938" s="34" t="s">
        <v>12762</v>
      </c>
    </row>
    <row r="11939" spans="1:2" x14ac:dyDescent="0.25">
      <c r="A11939" s="33">
        <v>49161518</v>
      </c>
      <c r="B11939" s="34" t="s">
        <v>18930</v>
      </c>
    </row>
    <row r="11940" spans="1:2" x14ac:dyDescent="0.25">
      <c r="A11940" s="33">
        <v>49161519</v>
      </c>
      <c r="B11940" s="34" t="s">
        <v>11398</v>
      </c>
    </row>
    <row r="11941" spans="1:2" x14ac:dyDescent="0.25">
      <c r="A11941" s="33">
        <v>49161520</v>
      </c>
      <c r="B11941" s="34" t="s">
        <v>7726</v>
      </c>
    </row>
    <row r="11942" spans="1:2" x14ac:dyDescent="0.25">
      <c r="A11942" s="33">
        <v>49161521</v>
      </c>
      <c r="B11942" s="34" t="s">
        <v>11823</v>
      </c>
    </row>
    <row r="11943" spans="1:2" x14ac:dyDescent="0.25">
      <c r="A11943" s="33">
        <v>49161522</v>
      </c>
      <c r="B11943" s="34" t="s">
        <v>7537</v>
      </c>
    </row>
    <row r="11944" spans="1:2" x14ac:dyDescent="0.25">
      <c r="A11944" s="33">
        <v>49161523</v>
      </c>
      <c r="B11944" s="34" t="s">
        <v>11972</v>
      </c>
    </row>
    <row r="11945" spans="1:2" x14ac:dyDescent="0.25">
      <c r="A11945" s="33">
        <v>49161524</v>
      </c>
      <c r="B11945" s="34" t="s">
        <v>3130</v>
      </c>
    </row>
    <row r="11946" spans="1:2" x14ac:dyDescent="0.25">
      <c r="A11946" s="33">
        <v>49161525</v>
      </c>
      <c r="B11946" s="34" t="s">
        <v>7701</v>
      </c>
    </row>
    <row r="11947" spans="1:2" x14ac:dyDescent="0.25">
      <c r="A11947" s="33">
        <v>49161526</v>
      </c>
      <c r="B11947" s="34" t="s">
        <v>15922</v>
      </c>
    </row>
    <row r="11948" spans="1:2" x14ac:dyDescent="0.25">
      <c r="A11948" s="33">
        <v>49161601</v>
      </c>
      <c r="B11948" s="34" t="s">
        <v>7291</v>
      </c>
    </row>
    <row r="11949" spans="1:2" x14ac:dyDescent="0.25">
      <c r="A11949" s="33">
        <v>49161602</v>
      </c>
      <c r="B11949" s="34" t="s">
        <v>419</v>
      </c>
    </row>
    <row r="11950" spans="1:2" x14ac:dyDescent="0.25">
      <c r="A11950" s="33">
        <v>49161603</v>
      </c>
      <c r="B11950" s="34" t="s">
        <v>5723</v>
      </c>
    </row>
    <row r="11951" spans="1:2" x14ac:dyDescent="0.25">
      <c r="A11951" s="33">
        <v>49161604</v>
      </c>
      <c r="B11951" s="34" t="s">
        <v>17163</v>
      </c>
    </row>
    <row r="11952" spans="1:2" x14ac:dyDescent="0.25">
      <c r="A11952" s="33">
        <v>49161605</v>
      </c>
      <c r="B11952" s="34" t="s">
        <v>7626</v>
      </c>
    </row>
    <row r="11953" spans="1:2" x14ac:dyDescent="0.25">
      <c r="A11953" s="33">
        <v>49161606</v>
      </c>
      <c r="B11953" s="34" t="s">
        <v>17706</v>
      </c>
    </row>
    <row r="11954" spans="1:2" x14ac:dyDescent="0.25">
      <c r="A11954" s="33">
        <v>49161607</v>
      </c>
      <c r="B11954" s="34" t="s">
        <v>13457</v>
      </c>
    </row>
    <row r="11955" spans="1:2" x14ac:dyDescent="0.25">
      <c r="A11955" s="33">
        <v>49161608</v>
      </c>
      <c r="B11955" s="34" t="s">
        <v>3606</v>
      </c>
    </row>
    <row r="11956" spans="1:2" x14ac:dyDescent="0.25">
      <c r="A11956" s="33">
        <v>49161609</v>
      </c>
      <c r="B11956" s="34" t="s">
        <v>6302</v>
      </c>
    </row>
    <row r="11957" spans="1:2" x14ac:dyDescent="0.25">
      <c r="A11957" s="33">
        <v>49161610</v>
      </c>
      <c r="B11957" s="34" t="s">
        <v>12827</v>
      </c>
    </row>
    <row r="11958" spans="1:2" x14ac:dyDescent="0.25">
      <c r="A11958" s="33">
        <v>49161611</v>
      </c>
      <c r="B11958" s="34" t="s">
        <v>9534</v>
      </c>
    </row>
    <row r="11959" spans="1:2" x14ac:dyDescent="0.25">
      <c r="A11959" s="33">
        <v>49161612</v>
      </c>
      <c r="B11959" s="34" t="s">
        <v>10403</v>
      </c>
    </row>
    <row r="11960" spans="1:2" x14ac:dyDescent="0.25">
      <c r="A11960" s="33">
        <v>49161613</v>
      </c>
      <c r="B11960" s="34" t="s">
        <v>8088</v>
      </c>
    </row>
    <row r="11961" spans="1:2" x14ac:dyDescent="0.25">
      <c r="A11961" s="33">
        <v>49161614</v>
      </c>
      <c r="B11961" s="34" t="s">
        <v>1286</v>
      </c>
    </row>
    <row r="11962" spans="1:2" x14ac:dyDescent="0.25">
      <c r="A11962" s="33">
        <v>49161615</v>
      </c>
      <c r="B11962" s="34" t="s">
        <v>10607</v>
      </c>
    </row>
    <row r="11963" spans="1:2" x14ac:dyDescent="0.25">
      <c r="A11963" s="33">
        <v>49161616</v>
      </c>
      <c r="B11963" s="34" t="s">
        <v>9050</v>
      </c>
    </row>
    <row r="11964" spans="1:2" x14ac:dyDescent="0.25">
      <c r="A11964" s="33">
        <v>49161617</v>
      </c>
      <c r="B11964" s="34" t="s">
        <v>16998</v>
      </c>
    </row>
    <row r="11965" spans="1:2" x14ac:dyDescent="0.25">
      <c r="A11965" s="33">
        <v>49161618</v>
      </c>
      <c r="B11965" s="34" t="s">
        <v>15345</v>
      </c>
    </row>
    <row r="11966" spans="1:2" x14ac:dyDescent="0.25">
      <c r="A11966" s="33">
        <v>49161619</v>
      </c>
      <c r="B11966" s="34" t="s">
        <v>18037</v>
      </c>
    </row>
    <row r="11967" spans="1:2" x14ac:dyDescent="0.25">
      <c r="A11967" s="33">
        <v>49161620</v>
      </c>
      <c r="B11967" s="34" t="s">
        <v>404</v>
      </c>
    </row>
    <row r="11968" spans="1:2" x14ac:dyDescent="0.25">
      <c r="A11968" s="33">
        <v>49161701</v>
      </c>
      <c r="B11968" s="34" t="s">
        <v>18054</v>
      </c>
    </row>
    <row r="11969" spans="1:2" x14ac:dyDescent="0.25">
      <c r="A11969" s="33">
        <v>49161702</v>
      </c>
      <c r="B11969" s="34" t="s">
        <v>13698</v>
      </c>
    </row>
    <row r="11970" spans="1:2" x14ac:dyDescent="0.25">
      <c r="A11970" s="33">
        <v>49161703</v>
      </c>
      <c r="B11970" s="34" t="s">
        <v>10593</v>
      </c>
    </row>
    <row r="11971" spans="1:2" x14ac:dyDescent="0.25">
      <c r="A11971" s="33">
        <v>49161704</v>
      </c>
      <c r="B11971" s="34" t="s">
        <v>9022</v>
      </c>
    </row>
    <row r="11972" spans="1:2" x14ac:dyDescent="0.25">
      <c r="A11972" s="33">
        <v>49161705</v>
      </c>
      <c r="B11972" s="34" t="s">
        <v>3591</v>
      </c>
    </row>
    <row r="11973" spans="1:2" x14ac:dyDescent="0.25">
      <c r="A11973" s="33">
        <v>49161706</v>
      </c>
      <c r="B11973" s="34" t="s">
        <v>18635</v>
      </c>
    </row>
    <row r="11974" spans="1:2" x14ac:dyDescent="0.25">
      <c r="A11974" s="33">
        <v>49161707</v>
      </c>
      <c r="B11974" s="34" t="s">
        <v>3805</v>
      </c>
    </row>
    <row r="11975" spans="1:2" x14ac:dyDescent="0.25">
      <c r="A11975" s="33">
        <v>49171501</v>
      </c>
      <c r="B11975" s="34" t="s">
        <v>4209</v>
      </c>
    </row>
    <row r="11976" spans="1:2" x14ac:dyDescent="0.25">
      <c r="A11976" s="33">
        <v>49171502</v>
      </c>
      <c r="B11976" s="34" t="s">
        <v>767</v>
      </c>
    </row>
    <row r="11977" spans="1:2" x14ac:dyDescent="0.25">
      <c r="A11977" s="33">
        <v>49171503</v>
      </c>
      <c r="B11977" s="34" t="s">
        <v>9200</v>
      </c>
    </row>
    <row r="11978" spans="1:2" x14ac:dyDescent="0.25">
      <c r="A11978" s="33">
        <v>49171504</v>
      </c>
      <c r="B11978" s="34" t="s">
        <v>780</v>
      </c>
    </row>
    <row r="11979" spans="1:2" x14ac:dyDescent="0.25">
      <c r="A11979" s="33">
        <v>49171505</v>
      </c>
      <c r="B11979" s="34" t="s">
        <v>758</v>
      </c>
    </row>
    <row r="11980" spans="1:2" x14ac:dyDescent="0.25">
      <c r="A11980" s="33">
        <v>49171601</v>
      </c>
      <c r="B11980" s="34" t="s">
        <v>12810</v>
      </c>
    </row>
    <row r="11981" spans="1:2" x14ac:dyDescent="0.25">
      <c r="A11981" s="33">
        <v>49171602</v>
      </c>
      <c r="B11981" s="34" t="s">
        <v>6866</v>
      </c>
    </row>
    <row r="11982" spans="1:2" x14ac:dyDescent="0.25">
      <c r="A11982" s="33">
        <v>49171603</v>
      </c>
      <c r="B11982" s="34" t="s">
        <v>14464</v>
      </c>
    </row>
    <row r="11983" spans="1:2" x14ac:dyDescent="0.25">
      <c r="A11983" s="33">
        <v>49181501</v>
      </c>
      <c r="B11983" s="34" t="s">
        <v>10206</v>
      </c>
    </row>
    <row r="11984" spans="1:2" x14ac:dyDescent="0.25">
      <c r="A11984" s="33">
        <v>49181502</v>
      </c>
      <c r="B11984" s="34" t="s">
        <v>13077</v>
      </c>
    </row>
    <row r="11985" spans="1:2" x14ac:dyDescent="0.25">
      <c r="A11985" s="33">
        <v>49181503</v>
      </c>
      <c r="B11985" s="34" t="s">
        <v>12193</v>
      </c>
    </row>
    <row r="11986" spans="1:2" x14ac:dyDescent="0.25">
      <c r="A11986" s="33">
        <v>49181504</v>
      </c>
      <c r="B11986" s="34" t="s">
        <v>18853</v>
      </c>
    </row>
    <row r="11987" spans="1:2" x14ac:dyDescent="0.25">
      <c r="A11987" s="33">
        <v>49181505</v>
      </c>
      <c r="B11987" s="34" t="s">
        <v>11640</v>
      </c>
    </row>
    <row r="11988" spans="1:2" x14ac:dyDescent="0.25">
      <c r="A11988" s="33">
        <v>49181506</v>
      </c>
      <c r="B11988" s="34" t="s">
        <v>17744</v>
      </c>
    </row>
    <row r="11989" spans="1:2" x14ac:dyDescent="0.25">
      <c r="A11989" s="33">
        <v>49181507</v>
      </c>
      <c r="B11989" s="34" t="s">
        <v>14845</v>
      </c>
    </row>
    <row r="11990" spans="1:2" x14ac:dyDescent="0.25">
      <c r="A11990" s="33">
        <v>49181508</v>
      </c>
      <c r="B11990" s="34" t="s">
        <v>1675</v>
      </c>
    </row>
    <row r="11991" spans="1:2" x14ac:dyDescent="0.25">
      <c r="A11991" s="33">
        <v>49181509</v>
      </c>
      <c r="B11991" s="34" t="s">
        <v>13380</v>
      </c>
    </row>
    <row r="11992" spans="1:2" x14ac:dyDescent="0.25">
      <c r="A11992" s="33">
        <v>49181510</v>
      </c>
      <c r="B11992" s="34" t="s">
        <v>3649</v>
      </c>
    </row>
    <row r="11993" spans="1:2" x14ac:dyDescent="0.25">
      <c r="A11993" s="33">
        <v>49181511</v>
      </c>
      <c r="B11993" s="34" t="s">
        <v>18118</v>
      </c>
    </row>
    <row r="11994" spans="1:2" x14ac:dyDescent="0.25">
      <c r="A11994" s="33">
        <v>49181512</v>
      </c>
      <c r="B11994" s="34" t="s">
        <v>6174</v>
      </c>
    </row>
    <row r="11995" spans="1:2" x14ac:dyDescent="0.25">
      <c r="A11995" s="33">
        <v>49181513</v>
      </c>
      <c r="B11995" s="34" t="s">
        <v>14178</v>
      </c>
    </row>
    <row r="11996" spans="1:2" x14ac:dyDescent="0.25">
      <c r="A11996" s="33">
        <v>49181514</v>
      </c>
      <c r="B11996" s="34" t="s">
        <v>12288</v>
      </c>
    </row>
    <row r="11997" spans="1:2" x14ac:dyDescent="0.25">
      <c r="A11997" s="33">
        <v>49181515</v>
      </c>
      <c r="B11997" s="34" t="s">
        <v>14220</v>
      </c>
    </row>
    <row r="11998" spans="1:2" x14ac:dyDescent="0.25">
      <c r="A11998" s="33">
        <v>49181601</v>
      </c>
      <c r="B11998" s="34" t="s">
        <v>9423</v>
      </c>
    </row>
    <row r="11999" spans="1:2" x14ac:dyDescent="0.25">
      <c r="A11999" s="33">
        <v>49181602</v>
      </c>
      <c r="B11999" s="34" t="s">
        <v>18200</v>
      </c>
    </row>
    <row r="12000" spans="1:2" x14ac:dyDescent="0.25">
      <c r="A12000" s="33">
        <v>49181603</v>
      </c>
      <c r="B12000" s="34" t="s">
        <v>6286</v>
      </c>
    </row>
    <row r="12001" spans="1:2" x14ac:dyDescent="0.25">
      <c r="A12001" s="33">
        <v>49181604</v>
      </c>
      <c r="B12001" s="34" t="s">
        <v>6567</v>
      </c>
    </row>
    <row r="12002" spans="1:2" x14ac:dyDescent="0.25">
      <c r="A12002" s="33">
        <v>49181605</v>
      </c>
      <c r="B12002" s="34" t="s">
        <v>8500</v>
      </c>
    </row>
    <row r="12003" spans="1:2" x14ac:dyDescent="0.25">
      <c r="A12003" s="33">
        <v>49181606</v>
      </c>
      <c r="B12003" s="34" t="s">
        <v>3245</v>
      </c>
    </row>
    <row r="12004" spans="1:2" x14ac:dyDescent="0.25">
      <c r="A12004" s="33">
        <v>49181607</v>
      </c>
      <c r="B12004" s="34" t="s">
        <v>2721</v>
      </c>
    </row>
    <row r="12005" spans="1:2" x14ac:dyDescent="0.25">
      <c r="A12005" s="33">
        <v>49181608</v>
      </c>
      <c r="B12005" s="34" t="s">
        <v>2357</v>
      </c>
    </row>
    <row r="12006" spans="1:2" x14ac:dyDescent="0.25">
      <c r="A12006" s="33">
        <v>49181609</v>
      </c>
      <c r="B12006" s="34" t="s">
        <v>14629</v>
      </c>
    </row>
    <row r="12007" spans="1:2" x14ac:dyDescent="0.25">
      <c r="A12007" s="33">
        <v>49181610</v>
      </c>
      <c r="B12007" s="34" t="s">
        <v>6295</v>
      </c>
    </row>
    <row r="12008" spans="1:2" x14ac:dyDescent="0.25">
      <c r="A12008" s="33">
        <v>49181611</v>
      </c>
      <c r="B12008" s="34" t="s">
        <v>13401</v>
      </c>
    </row>
    <row r="12009" spans="1:2" x14ac:dyDescent="0.25">
      <c r="A12009" s="33">
        <v>49181612</v>
      </c>
      <c r="B12009" s="34" t="s">
        <v>3014</v>
      </c>
    </row>
    <row r="12010" spans="1:2" x14ac:dyDescent="0.25">
      <c r="A12010" s="33">
        <v>49201501</v>
      </c>
      <c r="B12010" s="34" t="s">
        <v>3493</v>
      </c>
    </row>
    <row r="12011" spans="1:2" x14ac:dyDescent="0.25">
      <c r="A12011" s="33">
        <v>49201502</v>
      </c>
      <c r="B12011" s="34" t="s">
        <v>15266</v>
      </c>
    </row>
    <row r="12012" spans="1:2" x14ac:dyDescent="0.25">
      <c r="A12012" s="33">
        <v>49201503</v>
      </c>
      <c r="B12012" s="34" t="s">
        <v>4354</v>
      </c>
    </row>
    <row r="12013" spans="1:2" x14ac:dyDescent="0.25">
      <c r="A12013" s="33">
        <v>49201504</v>
      </c>
      <c r="B12013" s="34" t="s">
        <v>15963</v>
      </c>
    </row>
    <row r="12014" spans="1:2" x14ac:dyDescent="0.25">
      <c r="A12014" s="33">
        <v>49201512</v>
      </c>
      <c r="B12014" s="34" t="s">
        <v>544</v>
      </c>
    </row>
    <row r="12015" spans="1:2" x14ac:dyDescent="0.25">
      <c r="A12015" s="33">
        <v>49201513</v>
      </c>
      <c r="B12015" s="34" t="s">
        <v>2244</v>
      </c>
    </row>
    <row r="12016" spans="1:2" x14ac:dyDescent="0.25">
      <c r="A12016" s="33">
        <v>49201514</v>
      </c>
      <c r="B12016" s="34" t="s">
        <v>6056</v>
      </c>
    </row>
    <row r="12017" spans="1:2" x14ac:dyDescent="0.25">
      <c r="A12017" s="33">
        <v>49201515</v>
      </c>
      <c r="B12017" s="34" t="s">
        <v>10715</v>
      </c>
    </row>
    <row r="12018" spans="1:2" x14ac:dyDescent="0.25">
      <c r="A12018" s="33">
        <v>49201516</v>
      </c>
      <c r="B12018" s="34" t="s">
        <v>10314</v>
      </c>
    </row>
    <row r="12019" spans="1:2" x14ac:dyDescent="0.25">
      <c r="A12019" s="33">
        <v>49201601</v>
      </c>
      <c r="B12019" s="34" t="s">
        <v>7898</v>
      </c>
    </row>
    <row r="12020" spans="1:2" x14ac:dyDescent="0.25">
      <c r="A12020" s="33">
        <v>49201602</v>
      </c>
      <c r="B12020" s="34" t="s">
        <v>1777</v>
      </c>
    </row>
    <row r="12021" spans="1:2" x14ac:dyDescent="0.25">
      <c r="A12021" s="33">
        <v>49201603</v>
      </c>
      <c r="B12021" s="34" t="s">
        <v>4334</v>
      </c>
    </row>
    <row r="12022" spans="1:2" x14ac:dyDescent="0.25">
      <c r="A12022" s="33">
        <v>49201604</v>
      </c>
      <c r="B12022" s="34" t="s">
        <v>4348</v>
      </c>
    </row>
    <row r="12023" spans="1:2" x14ac:dyDescent="0.25">
      <c r="A12023" s="33">
        <v>49201605</v>
      </c>
      <c r="B12023" s="34" t="s">
        <v>7335</v>
      </c>
    </row>
    <row r="12024" spans="1:2" x14ac:dyDescent="0.25">
      <c r="A12024" s="33">
        <v>49201606</v>
      </c>
      <c r="B12024" s="34" t="s">
        <v>14553</v>
      </c>
    </row>
    <row r="12025" spans="1:2" x14ac:dyDescent="0.25">
      <c r="A12025" s="33">
        <v>49201607</v>
      </c>
      <c r="B12025" s="34" t="s">
        <v>5746</v>
      </c>
    </row>
    <row r="12026" spans="1:2" x14ac:dyDescent="0.25">
      <c r="A12026" s="33">
        <v>49201608</v>
      </c>
      <c r="B12026" s="34" t="s">
        <v>1458</v>
      </c>
    </row>
    <row r="12027" spans="1:2" x14ac:dyDescent="0.25">
      <c r="A12027" s="33">
        <v>49201609</v>
      </c>
      <c r="B12027" s="34" t="s">
        <v>15458</v>
      </c>
    </row>
    <row r="12028" spans="1:2" x14ac:dyDescent="0.25">
      <c r="A12028" s="33">
        <v>49201610</v>
      </c>
      <c r="B12028" s="34" t="s">
        <v>18936</v>
      </c>
    </row>
    <row r="12029" spans="1:2" x14ac:dyDescent="0.25">
      <c r="A12029" s="33">
        <v>49201611</v>
      </c>
      <c r="B12029" s="34" t="s">
        <v>15889</v>
      </c>
    </row>
    <row r="12030" spans="1:2" x14ac:dyDescent="0.25">
      <c r="A12030" s="33">
        <v>49211601</v>
      </c>
      <c r="B12030" s="34" t="s">
        <v>1820</v>
      </c>
    </row>
    <row r="12031" spans="1:2" x14ac:dyDescent="0.25">
      <c r="A12031" s="33">
        <v>49211602</v>
      </c>
      <c r="B12031" s="34" t="s">
        <v>13804</v>
      </c>
    </row>
    <row r="12032" spans="1:2" x14ac:dyDescent="0.25">
      <c r="A12032" s="33">
        <v>49211603</v>
      </c>
      <c r="B12032" s="34" t="s">
        <v>8186</v>
      </c>
    </row>
    <row r="12033" spans="1:2" x14ac:dyDescent="0.25">
      <c r="A12033" s="33">
        <v>49211604</v>
      </c>
      <c r="B12033" s="34" t="s">
        <v>13555</v>
      </c>
    </row>
    <row r="12034" spans="1:2" x14ac:dyDescent="0.25">
      <c r="A12034" s="33">
        <v>49211605</v>
      </c>
      <c r="B12034" s="34" t="s">
        <v>4537</v>
      </c>
    </row>
    <row r="12035" spans="1:2" x14ac:dyDescent="0.25">
      <c r="A12035" s="33">
        <v>49211606</v>
      </c>
      <c r="B12035" s="34" t="s">
        <v>11485</v>
      </c>
    </row>
    <row r="12036" spans="1:2" x14ac:dyDescent="0.25">
      <c r="A12036" s="33">
        <v>49211607</v>
      </c>
      <c r="B12036" s="34" t="s">
        <v>86</v>
      </c>
    </row>
    <row r="12037" spans="1:2" x14ac:dyDescent="0.25">
      <c r="A12037" s="33">
        <v>49211608</v>
      </c>
      <c r="B12037" s="34" t="s">
        <v>5605</v>
      </c>
    </row>
    <row r="12038" spans="1:2" x14ac:dyDescent="0.25">
      <c r="A12038" s="33">
        <v>49211609</v>
      </c>
      <c r="B12038" s="34" t="s">
        <v>6185</v>
      </c>
    </row>
    <row r="12039" spans="1:2" x14ac:dyDescent="0.25">
      <c r="A12039" s="33">
        <v>49211701</v>
      </c>
      <c r="B12039" s="34" t="s">
        <v>10569</v>
      </c>
    </row>
    <row r="12040" spans="1:2" x14ac:dyDescent="0.25">
      <c r="A12040" s="33">
        <v>49211702</v>
      </c>
      <c r="B12040" s="34" t="s">
        <v>3008</v>
      </c>
    </row>
    <row r="12041" spans="1:2" x14ac:dyDescent="0.25">
      <c r="A12041" s="33">
        <v>49211703</v>
      </c>
      <c r="B12041" s="34" t="s">
        <v>12127</v>
      </c>
    </row>
    <row r="12042" spans="1:2" x14ac:dyDescent="0.25">
      <c r="A12042" s="33">
        <v>49211801</v>
      </c>
      <c r="B12042" s="34" t="s">
        <v>11510</v>
      </c>
    </row>
    <row r="12043" spans="1:2" x14ac:dyDescent="0.25">
      <c r="A12043" s="33">
        <v>49211802</v>
      </c>
      <c r="B12043" s="34" t="s">
        <v>4676</v>
      </c>
    </row>
    <row r="12044" spans="1:2" x14ac:dyDescent="0.25">
      <c r="A12044" s="33">
        <v>49211803</v>
      </c>
      <c r="B12044" s="34" t="s">
        <v>13413</v>
      </c>
    </row>
    <row r="12045" spans="1:2" x14ac:dyDescent="0.25">
      <c r="A12045" s="33">
        <v>49211804</v>
      </c>
      <c r="B12045" s="34" t="s">
        <v>13552</v>
      </c>
    </row>
    <row r="12046" spans="1:2" x14ac:dyDescent="0.25">
      <c r="A12046" s="33">
        <v>49211805</v>
      </c>
      <c r="B12046" s="34" t="s">
        <v>3907</v>
      </c>
    </row>
    <row r="12047" spans="1:2" x14ac:dyDescent="0.25">
      <c r="A12047" s="33">
        <v>49211806</v>
      </c>
      <c r="B12047" s="34" t="s">
        <v>3084</v>
      </c>
    </row>
    <row r="12048" spans="1:2" x14ac:dyDescent="0.25">
      <c r="A12048" s="33">
        <v>49211807</v>
      </c>
      <c r="B12048" s="34" t="s">
        <v>10429</v>
      </c>
    </row>
    <row r="12049" spans="1:2" x14ac:dyDescent="0.25">
      <c r="A12049" s="33">
        <v>49221501</v>
      </c>
      <c r="B12049" s="34" t="s">
        <v>9452</v>
      </c>
    </row>
    <row r="12050" spans="1:2" x14ac:dyDescent="0.25">
      <c r="A12050" s="33">
        <v>49221502</v>
      </c>
      <c r="B12050" s="34" t="s">
        <v>14349</v>
      </c>
    </row>
    <row r="12051" spans="1:2" x14ac:dyDescent="0.25">
      <c r="A12051" s="33">
        <v>49221503</v>
      </c>
      <c r="B12051" s="34" t="s">
        <v>7239</v>
      </c>
    </row>
    <row r="12052" spans="1:2" x14ac:dyDescent="0.25">
      <c r="A12052" s="33">
        <v>49221504</v>
      </c>
      <c r="B12052" s="34" t="s">
        <v>12431</v>
      </c>
    </row>
    <row r="12053" spans="1:2" x14ac:dyDescent="0.25">
      <c r="A12053" s="33">
        <v>49221505</v>
      </c>
      <c r="B12053" s="34" t="s">
        <v>2903</v>
      </c>
    </row>
    <row r="12054" spans="1:2" x14ac:dyDescent="0.25">
      <c r="A12054" s="33">
        <v>49221506</v>
      </c>
      <c r="B12054" s="34" t="s">
        <v>17062</v>
      </c>
    </row>
    <row r="12055" spans="1:2" x14ac:dyDescent="0.25">
      <c r="A12055" s="33">
        <v>49221507</v>
      </c>
      <c r="B12055" s="34" t="s">
        <v>4966</v>
      </c>
    </row>
    <row r="12056" spans="1:2" x14ac:dyDescent="0.25">
      <c r="A12056" s="33">
        <v>49221508</v>
      </c>
      <c r="B12056" s="34" t="s">
        <v>10955</v>
      </c>
    </row>
    <row r="12057" spans="1:2" x14ac:dyDescent="0.25">
      <c r="A12057" s="33">
        <v>49221509</v>
      </c>
      <c r="B12057" s="34" t="s">
        <v>3590</v>
      </c>
    </row>
    <row r="12058" spans="1:2" x14ac:dyDescent="0.25">
      <c r="A12058" s="33">
        <v>49221510</v>
      </c>
      <c r="B12058" s="34" t="s">
        <v>14825</v>
      </c>
    </row>
    <row r="12059" spans="1:2" x14ac:dyDescent="0.25">
      <c r="A12059" s="33">
        <v>49221511</v>
      </c>
      <c r="B12059" s="34" t="s">
        <v>14545</v>
      </c>
    </row>
    <row r="12060" spans="1:2" x14ac:dyDescent="0.25">
      <c r="A12060" s="33">
        <v>49241501</v>
      </c>
      <c r="B12060" s="34" t="s">
        <v>16587</v>
      </c>
    </row>
    <row r="12061" spans="1:2" x14ac:dyDescent="0.25">
      <c r="A12061" s="33">
        <v>49241502</v>
      </c>
      <c r="B12061" s="34" t="s">
        <v>17333</v>
      </c>
    </row>
    <row r="12062" spans="1:2" x14ac:dyDescent="0.25">
      <c r="A12062" s="33">
        <v>49241503</v>
      </c>
      <c r="B12062" s="34" t="s">
        <v>234</v>
      </c>
    </row>
    <row r="12063" spans="1:2" x14ac:dyDescent="0.25">
      <c r="A12063" s="33">
        <v>49241504</v>
      </c>
      <c r="B12063" s="34" t="s">
        <v>3262</v>
      </c>
    </row>
    <row r="12064" spans="1:2" x14ac:dyDescent="0.25">
      <c r="A12064" s="33">
        <v>49241505</v>
      </c>
      <c r="B12064" s="34" t="s">
        <v>14271</v>
      </c>
    </row>
    <row r="12065" spans="1:2" x14ac:dyDescent="0.25">
      <c r="A12065" s="33">
        <v>49241506</v>
      </c>
      <c r="B12065" s="34" t="s">
        <v>1309</v>
      </c>
    </row>
    <row r="12066" spans="1:2" x14ac:dyDescent="0.25">
      <c r="A12066" s="33">
        <v>49241507</v>
      </c>
      <c r="B12066" s="34" t="s">
        <v>1918</v>
      </c>
    </row>
    <row r="12067" spans="1:2" x14ac:dyDescent="0.25">
      <c r="A12067" s="33">
        <v>49241508</v>
      </c>
      <c r="B12067" s="34" t="s">
        <v>8061</v>
      </c>
    </row>
    <row r="12068" spans="1:2" x14ac:dyDescent="0.25">
      <c r="A12068" s="33">
        <v>49241509</v>
      </c>
      <c r="B12068" s="34" t="s">
        <v>12757</v>
      </c>
    </row>
    <row r="12069" spans="1:2" x14ac:dyDescent="0.25">
      <c r="A12069" s="33">
        <v>49241510</v>
      </c>
      <c r="B12069" s="34" t="s">
        <v>9798</v>
      </c>
    </row>
    <row r="12070" spans="1:2" x14ac:dyDescent="0.25">
      <c r="A12070" s="33">
        <v>49241601</v>
      </c>
      <c r="B12070" s="34" t="s">
        <v>4291</v>
      </c>
    </row>
    <row r="12071" spans="1:2" x14ac:dyDescent="0.25">
      <c r="A12071" s="33">
        <v>49241602</v>
      </c>
      <c r="B12071" s="34" t="s">
        <v>7587</v>
      </c>
    </row>
    <row r="12072" spans="1:2" x14ac:dyDescent="0.25">
      <c r="A12072" s="33">
        <v>49241603</v>
      </c>
      <c r="B12072" s="34" t="s">
        <v>1108</v>
      </c>
    </row>
    <row r="12073" spans="1:2" x14ac:dyDescent="0.25">
      <c r="A12073" s="33">
        <v>49241604</v>
      </c>
      <c r="B12073" s="34" t="s">
        <v>380</v>
      </c>
    </row>
    <row r="12074" spans="1:2" x14ac:dyDescent="0.25">
      <c r="A12074" s="33">
        <v>49241701</v>
      </c>
      <c r="B12074" s="34" t="s">
        <v>3128</v>
      </c>
    </row>
    <row r="12075" spans="1:2" x14ac:dyDescent="0.25">
      <c r="A12075" s="33">
        <v>49241702</v>
      </c>
      <c r="B12075" s="34" t="s">
        <v>14645</v>
      </c>
    </row>
    <row r="12076" spans="1:2" x14ac:dyDescent="0.25">
      <c r="A12076" s="33">
        <v>49241703</v>
      </c>
      <c r="B12076" s="34" t="s">
        <v>17524</v>
      </c>
    </row>
    <row r="12077" spans="1:2" x14ac:dyDescent="0.25">
      <c r="A12077" s="33">
        <v>49241704</v>
      </c>
      <c r="B12077" s="34" t="s">
        <v>6494</v>
      </c>
    </row>
    <row r="12078" spans="1:2" x14ac:dyDescent="0.25">
      <c r="A12078" s="33">
        <v>49241705</v>
      </c>
      <c r="B12078" s="34" t="s">
        <v>6371</v>
      </c>
    </row>
    <row r="12079" spans="1:2" x14ac:dyDescent="0.25">
      <c r="A12079" s="33">
        <v>49241706</v>
      </c>
      <c r="B12079" s="34" t="s">
        <v>10502</v>
      </c>
    </row>
    <row r="12080" spans="1:2" x14ac:dyDescent="0.25">
      <c r="A12080" s="33">
        <v>49241707</v>
      </c>
      <c r="B12080" s="34" t="s">
        <v>17381</v>
      </c>
    </row>
    <row r="12081" spans="1:2" x14ac:dyDescent="0.25">
      <c r="A12081" s="33">
        <v>49241708</v>
      </c>
      <c r="B12081" s="34" t="s">
        <v>13586</v>
      </c>
    </row>
    <row r="12082" spans="1:2" x14ac:dyDescent="0.25">
      <c r="A12082" s="33">
        <v>49241709</v>
      </c>
      <c r="B12082" s="34" t="s">
        <v>3343</v>
      </c>
    </row>
    <row r="12083" spans="1:2" x14ac:dyDescent="0.25">
      <c r="A12083" s="33">
        <v>50101538</v>
      </c>
      <c r="B12083" s="34" t="s">
        <v>1604</v>
      </c>
    </row>
    <row r="12084" spans="1:2" x14ac:dyDescent="0.25">
      <c r="A12084" s="33">
        <v>50101539</v>
      </c>
      <c r="B12084" s="34" t="s">
        <v>10450</v>
      </c>
    </row>
    <row r="12085" spans="1:2" x14ac:dyDescent="0.25">
      <c r="A12085" s="33">
        <v>50101540</v>
      </c>
      <c r="B12085" s="34" t="s">
        <v>4673</v>
      </c>
    </row>
    <row r="12086" spans="1:2" x14ac:dyDescent="0.25">
      <c r="A12086" s="33">
        <v>50101541</v>
      </c>
      <c r="B12086" s="34" t="s">
        <v>3535</v>
      </c>
    </row>
    <row r="12087" spans="1:2" x14ac:dyDescent="0.25">
      <c r="A12087" s="33">
        <v>50101542</v>
      </c>
      <c r="B12087" s="34" t="s">
        <v>43</v>
      </c>
    </row>
    <row r="12088" spans="1:2" x14ac:dyDescent="0.25">
      <c r="A12088" s="33">
        <v>50101543</v>
      </c>
      <c r="B12088" s="34" t="s">
        <v>1646</v>
      </c>
    </row>
    <row r="12089" spans="1:2" x14ac:dyDescent="0.25">
      <c r="A12089" s="33">
        <v>50101544</v>
      </c>
      <c r="B12089" s="34" t="s">
        <v>10777</v>
      </c>
    </row>
    <row r="12090" spans="1:2" x14ac:dyDescent="0.25">
      <c r="A12090" s="33">
        <v>50101545</v>
      </c>
      <c r="B12090" s="34" t="s">
        <v>16841</v>
      </c>
    </row>
    <row r="12091" spans="1:2" x14ac:dyDescent="0.25">
      <c r="A12091" s="33">
        <v>50101634</v>
      </c>
      <c r="B12091" s="34" t="s">
        <v>5397</v>
      </c>
    </row>
    <row r="12092" spans="1:2" x14ac:dyDescent="0.25">
      <c r="A12092" s="33">
        <v>50101635</v>
      </c>
      <c r="B12092" s="34" t="s">
        <v>526</v>
      </c>
    </row>
    <row r="12093" spans="1:2" x14ac:dyDescent="0.25">
      <c r="A12093" s="33">
        <v>50101636</v>
      </c>
      <c r="B12093" s="34" t="s">
        <v>1260</v>
      </c>
    </row>
    <row r="12094" spans="1:2" x14ac:dyDescent="0.25">
      <c r="A12094" s="33">
        <v>50101716</v>
      </c>
      <c r="B12094" s="34" t="s">
        <v>6605</v>
      </c>
    </row>
    <row r="12095" spans="1:2" x14ac:dyDescent="0.25">
      <c r="A12095" s="33">
        <v>50101717</v>
      </c>
      <c r="B12095" s="34" t="s">
        <v>17625</v>
      </c>
    </row>
    <row r="12096" spans="1:2" x14ac:dyDescent="0.25">
      <c r="A12096" s="33">
        <v>50111510</v>
      </c>
      <c r="B12096" s="34" t="s">
        <v>11509</v>
      </c>
    </row>
    <row r="12097" spans="1:2" x14ac:dyDescent="0.25">
      <c r="A12097" s="33">
        <v>50111511</v>
      </c>
      <c r="B12097" s="34" t="s">
        <v>4992</v>
      </c>
    </row>
    <row r="12098" spans="1:2" x14ac:dyDescent="0.25">
      <c r="A12098" s="33">
        <v>50111512</v>
      </c>
      <c r="B12098" s="34" t="s">
        <v>17843</v>
      </c>
    </row>
    <row r="12099" spans="1:2" x14ac:dyDescent="0.25">
      <c r="A12099" s="33">
        <v>50112001</v>
      </c>
      <c r="B12099" s="34" t="s">
        <v>14478</v>
      </c>
    </row>
    <row r="12100" spans="1:2" x14ac:dyDescent="0.25">
      <c r="A12100" s="33">
        <v>50112002</v>
      </c>
      <c r="B12100" s="34" t="s">
        <v>7059</v>
      </c>
    </row>
    <row r="12101" spans="1:2" x14ac:dyDescent="0.25">
      <c r="A12101" s="33">
        <v>50112003</v>
      </c>
      <c r="B12101" s="34" t="s">
        <v>3819</v>
      </c>
    </row>
    <row r="12102" spans="1:2" x14ac:dyDescent="0.25">
      <c r="A12102" s="33">
        <v>50121537</v>
      </c>
      <c r="B12102" s="34" t="s">
        <v>2741</v>
      </c>
    </row>
    <row r="12103" spans="1:2" x14ac:dyDescent="0.25">
      <c r="A12103" s="33">
        <v>50121538</v>
      </c>
      <c r="B12103" s="34" t="s">
        <v>14988</v>
      </c>
    </row>
    <row r="12104" spans="1:2" x14ac:dyDescent="0.25">
      <c r="A12104" s="33">
        <v>50121539</v>
      </c>
      <c r="B12104" s="34" t="s">
        <v>3995</v>
      </c>
    </row>
    <row r="12105" spans="1:2" x14ac:dyDescent="0.25">
      <c r="A12105" s="33">
        <v>50121611</v>
      </c>
      <c r="B12105" s="34" t="s">
        <v>1226</v>
      </c>
    </row>
    <row r="12106" spans="1:2" x14ac:dyDescent="0.25">
      <c r="A12106" s="33">
        <v>50121612</v>
      </c>
      <c r="B12106" s="34" t="s">
        <v>2664</v>
      </c>
    </row>
    <row r="12107" spans="1:2" x14ac:dyDescent="0.25">
      <c r="A12107" s="33">
        <v>50121613</v>
      </c>
      <c r="B12107" s="34" t="s">
        <v>9857</v>
      </c>
    </row>
    <row r="12108" spans="1:2" x14ac:dyDescent="0.25">
      <c r="A12108" s="33">
        <v>50121705</v>
      </c>
      <c r="B12108" s="34" t="s">
        <v>7181</v>
      </c>
    </row>
    <row r="12109" spans="1:2" x14ac:dyDescent="0.25">
      <c r="A12109" s="33">
        <v>50121706</v>
      </c>
      <c r="B12109" s="34" t="s">
        <v>10857</v>
      </c>
    </row>
    <row r="12110" spans="1:2" x14ac:dyDescent="0.25">
      <c r="A12110" s="33">
        <v>50121707</v>
      </c>
      <c r="B12110" s="34" t="s">
        <v>4511</v>
      </c>
    </row>
    <row r="12111" spans="1:2" x14ac:dyDescent="0.25">
      <c r="A12111" s="33">
        <v>50121802</v>
      </c>
      <c r="B12111" s="34" t="s">
        <v>6976</v>
      </c>
    </row>
    <row r="12112" spans="1:2" x14ac:dyDescent="0.25">
      <c r="A12112" s="33">
        <v>50121803</v>
      </c>
      <c r="B12112" s="34" t="s">
        <v>9972</v>
      </c>
    </row>
    <row r="12113" spans="1:2" x14ac:dyDescent="0.25">
      <c r="A12113" s="33">
        <v>50121804</v>
      </c>
      <c r="B12113" s="34" t="s">
        <v>11290</v>
      </c>
    </row>
    <row r="12114" spans="1:2" x14ac:dyDescent="0.25">
      <c r="A12114" s="33">
        <v>50131606</v>
      </c>
      <c r="B12114" s="34" t="s">
        <v>11556</v>
      </c>
    </row>
    <row r="12115" spans="1:2" x14ac:dyDescent="0.25">
      <c r="A12115" s="33">
        <v>50131607</v>
      </c>
      <c r="B12115" s="34" t="s">
        <v>14268</v>
      </c>
    </row>
    <row r="12116" spans="1:2" x14ac:dyDescent="0.25">
      <c r="A12116" s="33">
        <v>50131608</v>
      </c>
      <c r="B12116" s="34" t="s">
        <v>15116</v>
      </c>
    </row>
    <row r="12117" spans="1:2" x14ac:dyDescent="0.25">
      <c r="A12117" s="33">
        <v>50131609</v>
      </c>
      <c r="B12117" s="34" t="s">
        <v>12255</v>
      </c>
    </row>
    <row r="12118" spans="1:2" x14ac:dyDescent="0.25">
      <c r="A12118" s="33">
        <v>50131610</v>
      </c>
      <c r="B12118" s="34" t="s">
        <v>358</v>
      </c>
    </row>
    <row r="12119" spans="1:2" x14ac:dyDescent="0.25">
      <c r="A12119" s="33">
        <v>50131611</v>
      </c>
      <c r="B12119" s="34" t="s">
        <v>16806</v>
      </c>
    </row>
    <row r="12120" spans="1:2" x14ac:dyDescent="0.25">
      <c r="A12120" s="33">
        <v>50131701</v>
      </c>
      <c r="B12120" s="34" t="s">
        <v>233</v>
      </c>
    </row>
    <row r="12121" spans="1:2" x14ac:dyDescent="0.25">
      <c r="A12121" s="33">
        <v>50131702</v>
      </c>
      <c r="B12121" s="34" t="s">
        <v>9962</v>
      </c>
    </row>
    <row r="12122" spans="1:2" x14ac:dyDescent="0.25">
      <c r="A12122" s="33">
        <v>50131703</v>
      </c>
      <c r="B12122" s="34" t="s">
        <v>12805</v>
      </c>
    </row>
    <row r="12123" spans="1:2" x14ac:dyDescent="0.25">
      <c r="A12123" s="33">
        <v>50131801</v>
      </c>
      <c r="B12123" s="34" t="s">
        <v>18591</v>
      </c>
    </row>
    <row r="12124" spans="1:2" x14ac:dyDescent="0.25">
      <c r="A12124" s="33">
        <v>50131802</v>
      </c>
      <c r="B12124" s="34" t="s">
        <v>15634</v>
      </c>
    </row>
    <row r="12125" spans="1:2" x14ac:dyDescent="0.25">
      <c r="A12125" s="33">
        <v>50131803</v>
      </c>
      <c r="B12125" s="34" t="s">
        <v>8399</v>
      </c>
    </row>
    <row r="12126" spans="1:2" x14ac:dyDescent="0.25">
      <c r="A12126" s="33">
        <v>50151513</v>
      </c>
      <c r="B12126" s="34" t="s">
        <v>18051</v>
      </c>
    </row>
    <row r="12127" spans="1:2" x14ac:dyDescent="0.25">
      <c r="A12127" s="33">
        <v>50151514</v>
      </c>
      <c r="B12127" s="34" t="s">
        <v>11489</v>
      </c>
    </row>
    <row r="12128" spans="1:2" x14ac:dyDescent="0.25">
      <c r="A12128" s="33">
        <v>50151604</v>
      </c>
      <c r="B12128" s="34" t="s">
        <v>3264</v>
      </c>
    </row>
    <row r="12129" spans="1:2" x14ac:dyDescent="0.25">
      <c r="A12129" s="33">
        <v>50151605</v>
      </c>
      <c r="B12129" s="34" t="s">
        <v>13507</v>
      </c>
    </row>
    <row r="12130" spans="1:2" x14ac:dyDescent="0.25">
      <c r="A12130" s="33">
        <v>50161509</v>
      </c>
      <c r="B12130" s="34" t="s">
        <v>13919</v>
      </c>
    </row>
    <row r="12131" spans="1:2" x14ac:dyDescent="0.25">
      <c r="A12131" s="33">
        <v>50161510</v>
      </c>
      <c r="B12131" s="34" t="s">
        <v>12534</v>
      </c>
    </row>
    <row r="12132" spans="1:2" x14ac:dyDescent="0.25">
      <c r="A12132" s="33">
        <v>50161511</v>
      </c>
      <c r="B12132" s="34" t="s">
        <v>11675</v>
      </c>
    </row>
    <row r="12133" spans="1:2" x14ac:dyDescent="0.25">
      <c r="A12133" s="33">
        <v>50161512</v>
      </c>
      <c r="B12133" s="34" t="s">
        <v>8512</v>
      </c>
    </row>
    <row r="12134" spans="1:2" x14ac:dyDescent="0.25">
      <c r="A12134" s="33">
        <v>50161813</v>
      </c>
      <c r="B12134" s="34" t="s">
        <v>15959</v>
      </c>
    </row>
    <row r="12135" spans="1:2" x14ac:dyDescent="0.25">
      <c r="A12135" s="33">
        <v>50161814</v>
      </c>
      <c r="B12135" s="34" t="s">
        <v>17046</v>
      </c>
    </row>
    <row r="12136" spans="1:2" x14ac:dyDescent="0.25">
      <c r="A12136" s="33">
        <v>50161815</v>
      </c>
      <c r="B12136" s="34" t="s">
        <v>6692</v>
      </c>
    </row>
    <row r="12137" spans="1:2" x14ac:dyDescent="0.25">
      <c r="A12137" s="33">
        <v>50171548</v>
      </c>
      <c r="B12137" s="34" t="s">
        <v>9288</v>
      </c>
    </row>
    <row r="12138" spans="1:2" x14ac:dyDescent="0.25">
      <c r="A12138" s="33">
        <v>50171549</v>
      </c>
      <c r="B12138" s="34" t="s">
        <v>10808</v>
      </c>
    </row>
    <row r="12139" spans="1:2" x14ac:dyDescent="0.25">
      <c r="A12139" s="33">
        <v>50171550</v>
      </c>
      <c r="B12139" s="34" t="s">
        <v>9588</v>
      </c>
    </row>
    <row r="12140" spans="1:2" x14ac:dyDescent="0.25">
      <c r="A12140" s="33">
        <v>50171551</v>
      </c>
      <c r="B12140" s="34" t="s">
        <v>152</v>
      </c>
    </row>
    <row r="12141" spans="1:2" x14ac:dyDescent="0.25">
      <c r="A12141" s="33">
        <v>50171552</v>
      </c>
      <c r="B12141" s="34" t="s">
        <v>15487</v>
      </c>
    </row>
    <row r="12142" spans="1:2" x14ac:dyDescent="0.25">
      <c r="A12142" s="33">
        <v>50171707</v>
      </c>
      <c r="B12142" s="34" t="s">
        <v>16473</v>
      </c>
    </row>
    <row r="12143" spans="1:2" x14ac:dyDescent="0.25">
      <c r="A12143" s="33">
        <v>50171708</v>
      </c>
      <c r="B12143" s="34" t="s">
        <v>4461</v>
      </c>
    </row>
    <row r="12144" spans="1:2" x14ac:dyDescent="0.25">
      <c r="A12144" s="33">
        <v>50171830</v>
      </c>
      <c r="B12144" s="34" t="s">
        <v>4993</v>
      </c>
    </row>
    <row r="12145" spans="1:2" x14ac:dyDescent="0.25">
      <c r="A12145" s="33">
        <v>50171831</v>
      </c>
      <c r="B12145" s="34" t="s">
        <v>18573</v>
      </c>
    </row>
    <row r="12146" spans="1:2" x14ac:dyDescent="0.25">
      <c r="A12146" s="33">
        <v>50171832</v>
      </c>
      <c r="B12146" s="34" t="s">
        <v>315</v>
      </c>
    </row>
    <row r="12147" spans="1:2" x14ac:dyDescent="0.25">
      <c r="A12147" s="33">
        <v>50171833</v>
      </c>
      <c r="B12147" s="34" t="s">
        <v>15939</v>
      </c>
    </row>
    <row r="12148" spans="1:2" x14ac:dyDescent="0.25">
      <c r="A12148" s="33">
        <v>50171901</v>
      </c>
      <c r="B12148" s="34" t="s">
        <v>4151</v>
      </c>
    </row>
    <row r="12149" spans="1:2" x14ac:dyDescent="0.25">
      <c r="A12149" s="33">
        <v>50171902</v>
      </c>
      <c r="B12149" s="34" t="s">
        <v>2514</v>
      </c>
    </row>
    <row r="12150" spans="1:2" x14ac:dyDescent="0.25">
      <c r="A12150" s="33">
        <v>50171903</v>
      </c>
      <c r="B12150" s="34" t="s">
        <v>14240</v>
      </c>
    </row>
    <row r="12151" spans="1:2" x14ac:dyDescent="0.25">
      <c r="A12151" s="33">
        <v>50171904</v>
      </c>
      <c r="B12151" s="34" t="s">
        <v>17392</v>
      </c>
    </row>
    <row r="12152" spans="1:2" x14ac:dyDescent="0.25">
      <c r="A12152" s="33">
        <v>50181708</v>
      </c>
      <c r="B12152" s="34" t="s">
        <v>9223</v>
      </c>
    </row>
    <row r="12153" spans="1:2" x14ac:dyDescent="0.25">
      <c r="A12153" s="33">
        <v>50181709</v>
      </c>
      <c r="B12153" s="34" t="s">
        <v>8879</v>
      </c>
    </row>
    <row r="12154" spans="1:2" x14ac:dyDescent="0.25">
      <c r="A12154" s="33">
        <v>50181901</v>
      </c>
      <c r="B12154" s="34" t="s">
        <v>11822</v>
      </c>
    </row>
    <row r="12155" spans="1:2" x14ac:dyDescent="0.25">
      <c r="A12155" s="33">
        <v>50181902</v>
      </c>
      <c r="B12155" s="34" t="s">
        <v>11663</v>
      </c>
    </row>
    <row r="12156" spans="1:2" x14ac:dyDescent="0.25">
      <c r="A12156" s="33">
        <v>50181903</v>
      </c>
      <c r="B12156" s="34" t="s">
        <v>802</v>
      </c>
    </row>
    <row r="12157" spans="1:2" x14ac:dyDescent="0.25">
      <c r="A12157" s="33">
        <v>50181904</v>
      </c>
      <c r="B12157" s="34" t="s">
        <v>16099</v>
      </c>
    </row>
    <row r="12158" spans="1:2" x14ac:dyDescent="0.25">
      <c r="A12158" s="33">
        <v>50181905</v>
      </c>
      <c r="B12158" s="34" t="s">
        <v>995</v>
      </c>
    </row>
    <row r="12159" spans="1:2" x14ac:dyDescent="0.25">
      <c r="A12159" s="33">
        <v>50181906</v>
      </c>
      <c r="B12159" s="34" t="s">
        <v>18113</v>
      </c>
    </row>
    <row r="12160" spans="1:2" x14ac:dyDescent="0.25">
      <c r="A12160" s="33">
        <v>50181907</v>
      </c>
      <c r="B12160" s="34" t="s">
        <v>1634</v>
      </c>
    </row>
    <row r="12161" spans="1:2" x14ac:dyDescent="0.25">
      <c r="A12161" s="33">
        <v>50181908</v>
      </c>
      <c r="B12161" s="34" t="s">
        <v>9548</v>
      </c>
    </row>
    <row r="12162" spans="1:2" x14ac:dyDescent="0.25">
      <c r="A12162" s="33">
        <v>50181909</v>
      </c>
      <c r="B12162" s="34" t="s">
        <v>5494</v>
      </c>
    </row>
    <row r="12163" spans="1:2" x14ac:dyDescent="0.25">
      <c r="A12163" s="33">
        <v>50182001</v>
      </c>
      <c r="B12163" s="34" t="s">
        <v>10726</v>
      </c>
    </row>
    <row r="12164" spans="1:2" x14ac:dyDescent="0.25">
      <c r="A12164" s="33">
        <v>50182002</v>
      </c>
      <c r="B12164" s="34" t="s">
        <v>7440</v>
      </c>
    </row>
    <row r="12165" spans="1:2" x14ac:dyDescent="0.25">
      <c r="A12165" s="33">
        <v>50182003</v>
      </c>
      <c r="B12165" s="34" t="s">
        <v>9901</v>
      </c>
    </row>
    <row r="12166" spans="1:2" x14ac:dyDescent="0.25">
      <c r="A12166" s="33">
        <v>50182004</v>
      </c>
      <c r="B12166" s="34" t="s">
        <v>17760</v>
      </c>
    </row>
    <row r="12167" spans="1:2" x14ac:dyDescent="0.25">
      <c r="A12167" s="33">
        <v>50191505</v>
      </c>
      <c r="B12167" s="34" t="s">
        <v>11993</v>
      </c>
    </row>
    <row r="12168" spans="1:2" x14ac:dyDescent="0.25">
      <c r="A12168" s="33">
        <v>50191506</v>
      </c>
      <c r="B12168" s="34" t="s">
        <v>11934</v>
      </c>
    </row>
    <row r="12169" spans="1:2" x14ac:dyDescent="0.25">
      <c r="A12169" s="33">
        <v>50191507</v>
      </c>
      <c r="B12169" s="34" t="s">
        <v>17434</v>
      </c>
    </row>
    <row r="12170" spans="1:2" x14ac:dyDescent="0.25">
      <c r="A12170" s="33">
        <v>50192109</v>
      </c>
      <c r="B12170" s="34" t="s">
        <v>4060</v>
      </c>
    </row>
    <row r="12171" spans="1:2" x14ac:dyDescent="0.25">
      <c r="A12171" s="33">
        <v>50192110</v>
      </c>
      <c r="B12171" s="34" t="s">
        <v>3810</v>
      </c>
    </row>
    <row r="12172" spans="1:2" x14ac:dyDescent="0.25">
      <c r="A12172" s="33">
        <v>50192111</v>
      </c>
      <c r="B12172" s="34" t="s">
        <v>16950</v>
      </c>
    </row>
    <row r="12173" spans="1:2" x14ac:dyDescent="0.25">
      <c r="A12173" s="33">
        <v>50192112</v>
      </c>
      <c r="B12173" s="34" t="s">
        <v>3457</v>
      </c>
    </row>
    <row r="12174" spans="1:2" x14ac:dyDescent="0.25">
      <c r="A12174" s="33">
        <v>50192301</v>
      </c>
      <c r="B12174" s="34" t="s">
        <v>18960</v>
      </c>
    </row>
    <row r="12175" spans="1:2" x14ac:dyDescent="0.25">
      <c r="A12175" s="33">
        <v>50192302</v>
      </c>
      <c r="B12175" s="34" t="s">
        <v>15073</v>
      </c>
    </row>
    <row r="12176" spans="1:2" x14ac:dyDescent="0.25">
      <c r="A12176" s="33">
        <v>50192303</v>
      </c>
      <c r="B12176" s="34" t="s">
        <v>17513</v>
      </c>
    </row>
    <row r="12177" spans="1:2" x14ac:dyDescent="0.25">
      <c r="A12177" s="33">
        <v>50192304</v>
      </c>
      <c r="B12177" s="34" t="s">
        <v>13780</v>
      </c>
    </row>
    <row r="12178" spans="1:2" x14ac:dyDescent="0.25">
      <c r="A12178" s="33">
        <v>50192401</v>
      </c>
      <c r="B12178" s="34" t="s">
        <v>10274</v>
      </c>
    </row>
    <row r="12179" spans="1:2" x14ac:dyDescent="0.25">
      <c r="A12179" s="33">
        <v>50192402</v>
      </c>
      <c r="B12179" s="34" t="s">
        <v>13938</v>
      </c>
    </row>
    <row r="12180" spans="1:2" x14ac:dyDescent="0.25">
      <c r="A12180" s="33">
        <v>50192403</v>
      </c>
      <c r="B12180" s="34" t="s">
        <v>2392</v>
      </c>
    </row>
    <row r="12181" spans="1:2" x14ac:dyDescent="0.25">
      <c r="A12181" s="33">
        <v>50192404</v>
      </c>
      <c r="B12181" s="34" t="s">
        <v>9818</v>
      </c>
    </row>
    <row r="12182" spans="1:2" x14ac:dyDescent="0.25">
      <c r="A12182" s="33">
        <v>50192501</v>
      </c>
      <c r="B12182" s="34" t="s">
        <v>11173</v>
      </c>
    </row>
    <row r="12183" spans="1:2" x14ac:dyDescent="0.25">
      <c r="A12183" s="33">
        <v>50192502</v>
      </c>
      <c r="B12183" s="34" t="s">
        <v>2367</v>
      </c>
    </row>
    <row r="12184" spans="1:2" x14ac:dyDescent="0.25">
      <c r="A12184" s="33">
        <v>50192503</v>
      </c>
      <c r="B12184" s="34" t="s">
        <v>4522</v>
      </c>
    </row>
    <row r="12185" spans="1:2" x14ac:dyDescent="0.25">
      <c r="A12185" s="33">
        <v>50192504</v>
      </c>
      <c r="B12185" s="34" t="s">
        <v>13168</v>
      </c>
    </row>
    <row r="12186" spans="1:2" x14ac:dyDescent="0.25">
      <c r="A12186" s="33">
        <v>50192601</v>
      </c>
      <c r="B12186" s="34" t="s">
        <v>17509</v>
      </c>
    </row>
    <row r="12187" spans="1:2" x14ac:dyDescent="0.25">
      <c r="A12187" s="33">
        <v>50192602</v>
      </c>
      <c r="B12187" s="34" t="s">
        <v>10976</v>
      </c>
    </row>
    <row r="12188" spans="1:2" x14ac:dyDescent="0.25">
      <c r="A12188" s="33">
        <v>50192603</v>
      </c>
      <c r="B12188" s="34" t="s">
        <v>353</v>
      </c>
    </row>
    <row r="12189" spans="1:2" x14ac:dyDescent="0.25">
      <c r="A12189" s="33">
        <v>50192701</v>
      </c>
      <c r="B12189" s="34" t="s">
        <v>2554</v>
      </c>
    </row>
    <row r="12190" spans="1:2" x14ac:dyDescent="0.25">
      <c r="A12190" s="33">
        <v>50192702</v>
      </c>
      <c r="B12190" s="34" t="s">
        <v>14611</v>
      </c>
    </row>
    <row r="12191" spans="1:2" x14ac:dyDescent="0.25">
      <c r="A12191" s="33">
        <v>50192703</v>
      </c>
      <c r="B12191" s="34" t="s">
        <v>10525</v>
      </c>
    </row>
    <row r="12192" spans="1:2" x14ac:dyDescent="0.25">
      <c r="A12192" s="33">
        <v>50192801</v>
      </c>
      <c r="B12192" s="34" t="s">
        <v>14100</v>
      </c>
    </row>
    <row r="12193" spans="1:2" x14ac:dyDescent="0.25">
      <c r="A12193" s="33">
        <v>50192802</v>
      </c>
      <c r="B12193" s="34" t="s">
        <v>14520</v>
      </c>
    </row>
    <row r="12194" spans="1:2" x14ac:dyDescent="0.25">
      <c r="A12194" s="33">
        <v>50192803</v>
      </c>
      <c r="B12194" s="34" t="s">
        <v>18834</v>
      </c>
    </row>
    <row r="12195" spans="1:2" x14ac:dyDescent="0.25">
      <c r="A12195" s="33">
        <v>50192901</v>
      </c>
      <c r="B12195" s="34" t="s">
        <v>10572</v>
      </c>
    </row>
    <row r="12196" spans="1:2" x14ac:dyDescent="0.25">
      <c r="A12196" s="33">
        <v>50192902</v>
      </c>
      <c r="B12196" s="34" t="s">
        <v>8491</v>
      </c>
    </row>
    <row r="12197" spans="1:2" x14ac:dyDescent="0.25">
      <c r="A12197" s="33">
        <v>50193001</v>
      </c>
      <c r="B12197" s="34" t="s">
        <v>4541</v>
      </c>
    </row>
    <row r="12198" spans="1:2" x14ac:dyDescent="0.25">
      <c r="A12198" s="33">
        <v>50193002</v>
      </c>
      <c r="B12198" s="34" t="s">
        <v>11906</v>
      </c>
    </row>
    <row r="12199" spans="1:2" x14ac:dyDescent="0.25">
      <c r="A12199" s="33">
        <v>50193101</v>
      </c>
      <c r="B12199" s="34" t="s">
        <v>1544</v>
      </c>
    </row>
    <row r="12200" spans="1:2" x14ac:dyDescent="0.25">
      <c r="A12200" s="33">
        <v>50193102</v>
      </c>
      <c r="B12200" s="34" t="s">
        <v>15494</v>
      </c>
    </row>
    <row r="12201" spans="1:2" x14ac:dyDescent="0.25">
      <c r="A12201" s="33">
        <v>50193103</v>
      </c>
      <c r="B12201" s="34" t="s">
        <v>3516</v>
      </c>
    </row>
    <row r="12202" spans="1:2" x14ac:dyDescent="0.25">
      <c r="A12202" s="33">
        <v>50193104</v>
      </c>
      <c r="B12202" s="34" t="s">
        <v>2692</v>
      </c>
    </row>
    <row r="12203" spans="1:2" x14ac:dyDescent="0.25">
      <c r="A12203" s="33">
        <v>50193105</v>
      </c>
      <c r="B12203" s="34" t="s">
        <v>11408</v>
      </c>
    </row>
    <row r="12204" spans="1:2" x14ac:dyDescent="0.25">
      <c r="A12204" s="33">
        <v>50193201</v>
      </c>
      <c r="B12204" s="34" t="s">
        <v>4084</v>
      </c>
    </row>
    <row r="12205" spans="1:2" x14ac:dyDescent="0.25">
      <c r="A12205" s="33">
        <v>50193202</v>
      </c>
      <c r="B12205" s="34" t="s">
        <v>15789</v>
      </c>
    </row>
    <row r="12206" spans="1:2" x14ac:dyDescent="0.25">
      <c r="A12206" s="33">
        <v>50193203</v>
      </c>
      <c r="B12206" s="34" t="s">
        <v>10541</v>
      </c>
    </row>
    <row r="12207" spans="1:2" x14ac:dyDescent="0.25">
      <c r="A12207" s="33">
        <v>50201706</v>
      </c>
      <c r="B12207" s="34" t="s">
        <v>1615</v>
      </c>
    </row>
    <row r="12208" spans="1:2" x14ac:dyDescent="0.25">
      <c r="A12208" s="33">
        <v>50201707</v>
      </c>
      <c r="B12208" s="34" t="s">
        <v>3916</v>
      </c>
    </row>
    <row r="12209" spans="1:2" x14ac:dyDescent="0.25">
      <c r="A12209" s="33">
        <v>50201708</v>
      </c>
      <c r="B12209" s="34" t="s">
        <v>10496</v>
      </c>
    </row>
    <row r="12210" spans="1:2" x14ac:dyDescent="0.25">
      <c r="A12210" s="33">
        <v>50201709</v>
      </c>
      <c r="B12210" s="34" t="s">
        <v>6981</v>
      </c>
    </row>
    <row r="12211" spans="1:2" x14ac:dyDescent="0.25">
      <c r="A12211" s="33">
        <v>50201710</v>
      </c>
      <c r="B12211" s="34" t="s">
        <v>12625</v>
      </c>
    </row>
    <row r="12212" spans="1:2" x14ac:dyDescent="0.25">
      <c r="A12212" s="33">
        <v>50201711</v>
      </c>
      <c r="B12212" s="34" t="s">
        <v>5776</v>
      </c>
    </row>
    <row r="12213" spans="1:2" x14ac:dyDescent="0.25">
      <c r="A12213" s="33">
        <v>50201712</v>
      </c>
      <c r="B12213" s="34" t="s">
        <v>1420</v>
      </c>
    </row>
    <row r="12214" spans="1:2" x14ac:dyDescent="0.25">
      <c r="A12214" s="33">
        <v>50201713</v>
      </c>
      <c r="B12214" s="34" t="s">
        <v>7719</v>
      </c>
    </row>
    <row r="12215" spans="1:2" x14ac:dyDescent="0.25">
      <c r="A12215" s="33">
        <v>50201714</v>
      </c>
      <c r="B12215" s="34" t="s">
        <v>4414</v>
      </c>
    </row>
    <row r="12216" spans="1:2" x14ac:dyDescent="0.25">
      <c r="A12216" s="33">
        <v>50202201</v>
      </c>
      <c r="B12216" s="34" t="s">
        <v>922</v>
      </c>
    </row>
    <row r="12217" spans="1:2" x14ac:dyDescent="0.25">
      <c r="A12217" s="33">
        <v>50202202</v>
      </c>
      <c r="B12217" s="34" t="s">
        <v>9377</v>
      </c>
    </row>
    <row r="12218" spans="1:2" x14ac:dyDescent="0.25">
      <c r="A12218" s="33">
        <v>50202203</v>
      </c>
      <c r="B12218" s="34" t="s">
        <v>7435</v>
      </c>
    </row>
    <row r="12219" spans="1:2" x14ac:dyDescent="0.25">
      <c r="A12219" s="33">
        <v>50202204</v>
      </c>
      <c r="B12219" s="34" t="s">
        <v>7814</v>
      </c>
    </row>
    <row r="12220" spans="1:2" x14ac:dyDescent="0.25">
      <c r="A12220" s="33">
        <v>50202205</v>
      </c>
      <c r="B12220" s="34" t="s">
        <v>11653</v>
      </c>
    </row>
    <row r="12221" spans="1:2" x14ac:dyDescent="0.25">
      <c r="A12221" s="33">
        <v>50202206</v>
      </c>
      <c r="B12221" s="34" t="s">
        <v>3303</v>
      </c>
    </row>
    <row r="12222" spans="1:2" x14ac:dyDescent="0.25">
      <c r="A12222" s="33">
        <v>50202207</v>
      </c>
      <c r="B12222" s="34" t="s">
        <v>7906</v>
      </c>
    </row>
    <row r="12223" spans="1:2" x14ac:dyDescent="0.25">
      <c r="A12223" s="33">
        <v>50202301</v>
      </c>
      <c r="B12223" s="34" t="s">
        <v>1867</v>
      </c>
    </row>
    <row r="12224" spans="1:2" x14ac:dyDescent="0.25">
      <c r="A12224" s="33">
        <v>50202302</v>
      </c>
      <c r="B12224" s="34" t="s">
        <v>14634</v>
      </c>
    </row>
    <row r="12225" spans="1:2" x14ac:dyDescent="0.25">
      <c r="A12225" s="33">
        <v>50202303</v>
      </c>
      <c r="B12225" s="34" t="s">
        <v>1783</v>
      </c>
    </row>
    <row r="12226" spans="1:2" x14ac:dyDescent="0.25">
      <c r="A12226" s="33">
        <v>50202304</v>
      </c>
      <c r="B12226" s="34" t="s">
        <v>14566</v>
      </c>
    </row>
    <row r="12227" spans="1:2" x14ac:dyDescent="0.25">
      <c r="A12227" s="33">
        <v>50202305</v>
      </c>
      <c r="B12227" s="34" t="s">
        <v>6326</v>
      </c>
    </row>
    <row r="12228" spans="1:2" x14ac:dyDescent="0.25">
      <c r="A12228" s="33">
        <v>50202306</v>
      </c>
      <c r="B12228" s="34" t="s">
        <v>2761</v>
      </c>
    </row>
    <row r="12229" spans="1:2" x14ac:dyDescent="0.25">
      <c r="A12229" s="33">
        <v>50202307</v>
      </c>
      <c r="B12229" s="34" t="s">
        <v>9405</v>
      </c>
    </row>
    <row r="12230" spans="1:2" x14ac:dyDescent="0.25">
      <c r="A12230" s="33">
        <v>50202308</v>
      </c>
      <c r="B12230" s="34" t="s">
        <v>18027</v>
      </c>
    </row>
    <row r="12231" spans="1:2" x14ac:dyDescent="0.25">
      <c r="A12231" s="33">
        <v>50202309</v>
      </c>
      <c r="B12231" s="34" t="s">
        <v>11962</v>
      </c>
    </row>
    <row r="12232" spans="1:2" x14ac:dyDescent="0.25">
      <c r="A12232" s="33">
        <v>50202310</v>
      </c>
      <c r="B12232" s="34" t="s">
        <v>1737</v>
      </c>
    </row>
    <row r="12233" spans="1:2" x14ac:dyDescent="0.25">
      <c r="A12233" s="33">
        <v>50202311</v>
      </c>
      <c r="B12233" s="34" t="s">
        <v>1597</v>
      </c>
    </row>
    <row r="12234" spans="1:2" x14ac:dyDescent="0.25">
      <c r="A12234" s="33">
        <v>50211502</v>
      </c>
      <c r="B12234" s="34" t="s">
        <v>14691</v>
      </c>
    </row>
    <row r="12235" spans="1:2" x14ac:dyDescent="0.25">
      <c r="A12235" s="33">
        <v>50211503</v>
      </c>
      <c r="B12235" s="34" t="s">
        <v>16292</v>
      </c>
    </row>
    <row r="12236" spans="1:2" x14ac:dyDescent="0.25">
      <c r="A12236" s="33">
        <v>50211504</v>
      </c>
      <c r="B12236" s="34" t="s">
        <v>3382</v>
      </c>
    </row>
    <row r="12237" spans="1:2" x14ac:dyDescent="0.25">
      <c r="A12237" s="33">
        <v>50211505</v>
      </c>
      <c r="B12237" s="34" t="s">
        <v>17520</v>
      </c>
    </row>
    <row r="12238" spans="1:2" x14ac:dyDescent="0.25">
      <c r="A12238" s="33">
        <v>50211506</v>
      </c>
      <c r="B12238" s="34" t="s">
        <v>1337</v>
      </c>
    </row>
    <row r="12239" spans="1:2" x14ac:dyDescent="0.25">
      <c r="A12239" s="33">
        <v>50211607</v>
      </c>
      <c r="B12239" s="34" t="s">
        <v>2523</v>
      </c>
    </row>
    <row r="12240" spans="1:2" x14ac:dyDescent="0.25">
      <c r="A12240" s="33">
        <v>50211608</v>
      </c>
      <c r="B12240" s="34" t="s">
        <v>16555</v>
      </c>
    </row>
    <row r="12241" spans="1:2" x14ac:dyDescent="0.25">
      <c r="A12241" s="33">
        <v>50211609</v>
      </c>
      <c r="B12241" s="34" t="s">
        <v>4222</v>
      </c>
    </row>
    <row r="12242" spans="1:2" x14ac:dyDescent="0.25">
      <c r="A12242" s="33">
        <v>50211610</v>
      </c>
      <c r="B12242" s="34" t="s">
        <v>3580</v>
      </c>
    </row>
    <row r="12243" spans="1:2" x14ac:dyDescent="0.25">
      <c r="A12243" s="33">
        <v>50211611</v>
      </c>
      <c r="B12243" s="34" t="s">
        <v>13526</v>
      </c>
    </row>
    <row r="12244" spans="1:2" x14ac:dyDescent="0.25">
      <c r="A12244" s="33">
        <v>50211612</v>
      </c>
      <c r="B12244" s="34" t="s">
        <v>6647</v>
      </c>
    </row>
    <row r="12245" spans="1:2" x14ac:dyDescent="0.25">
      <c r="A12245" s="33">
        <v>50221001</v>
      </c>
      <c r="B12245" s="34" t="s">
        <v>4450</v>
      </c>
    </row>
    <row r="12246" spans="1:2" x14ac:dyDescent="0.25">
      <c r="A12246" s="33">
        <v>50221002</v>
      </c>
      <c r="B12246" s="34" t="s">
        <v>13565</v>
      </c>
    </row>
    <row r="12247" spans="1:2" x14ac:dyDescent="0.25">
      <c r="A12247" s="33">
        <v>50221101</v>
      </c>
      <c r="B12247" s="34" t="s">
        <v>6826</v>
      </c>
    </row>
    <row r="12248" spans="1:2" x14ac:dyDescent="0.25">
      <c r="A12248" s="33">
        <v>50221102</v>
      </c>
      <c r="B12248" s="34" t="s">
        <v>17758</v>
      </c>
    </row>
    <row r="12249" spans="1:2" x14ac:dyDescent="0.25">
      <c r="A12249" s="33">
        <v>50221201</v>
      </c>
      <c r="B12249" s="34" t="s">
        <v>713</v>
      </c>
    </row>
    <row r="12250" spans="1:2" x14ac:dyDescent="0.25">
      <c r="A12250" s="33">
        <v>50221202</v>
      </c>
      <c r="B12250" s="34" t="s">
        <v>8203</v>
      </c>
    </row>
    <row r="12251" spans="1:2" x14ac:dyDescent="0.25">
      <c r="A12251" s="33">
        <v>51101503</v>
      </c>
      <c r="B12251" s="34" t="s">
        <v>1549</v>
      </c>
    </row>
    <row r="12252" spans="1:2" x14ac:dyDescent="0.25">
      <c r="A12252" s="33">
        <v>51101504</v>
      </c>
      <c r="B12252" s="34" t="s">
        <v>15943</v>
      </c>
    </row>
    <row r="12253" spans="1:2" x14ac:dyDescent="0.25">
      <c r="A12253" s="33">
        <v>51101507</v>
      </c>
      <c r="B12253" s="34" t="s">
        <v>556</v>
      </c>
    </row>
    <row r="12254" spans="1:2" x14ac:dyDescent="0.25">
      <c r="A12254" s="33">
        <v>51101508</v>
      </c>
      <c r="B12254" s="34" t="s">
        <v>10181</v>
      </c>
    </row>
    <row r="12255" spans="1:2" x14ac:dyDescent="0.25">
      <c r="A12255" s="33">
        <v>51101509</v>
      </c>
      <c r="B12255" s="34" t="s">
        <v>9864</v>
      </c>
    </row>
    <row r="12256" spans="1:2" x14ac:dyDescent="0.25">
      <c r="A12256" s="33">
        <v>51101510</v>
      </c>
      <c r="B12256" s="34" t="s">
        <v>2931</v>
      </c>
    </row>
    <row r="12257" spans="1:2" x14ac:dyDescent="0.25">
      <c r="A12257" s="33">
        <v>51101511</v>
      </c>
      <c r="B12257" s="34" t="s">
        <v>14675</v>
      </c>
    </row>
    <row r="12258" spans="1:2" x14ac:dyDescent="0.25">
      <c r="A12258" s="33">
        <v>51101512</v>
      </c>
      <c r="B12258" s="34" t="s">
        <v>6599</v>
      </c>
    </row>
    <row r="12259" spans="1:2" x14ac:dyDescent="0.25">
      <c r="A12259" s="33">
        <v>51101513</v>
      </c>
      <c r="B12259" s="34" t="s">
        <v>15554</v>
      </c>
    </row>
    <row r="12260" spans="1:2" x14ac:dyDescent="0.25">
      <c r="A12260" s="33">
        <v>51101514</v>
      </c>
      <c r="B12260" s="34" t="s">
        <v>9199</v>
      </c>
    </row>
    <row r="12261" spans="1:2" x14ac:dyDescent="0.25">
      <c r="A12261" s="33">
        <v>51101515</v>
      </c>
      <c r="B12261" s="34" t="s">
        <v>17496</v>
      </c>
    </row>
    <row r="12262" spans="1:2" x14ac:dyDescent="0.25">
      <c r="A12262" s="33">
        <v>51101516</v>
      </c>
      <c r="B12262" s="34" t="s">
        <v>12739</v>
      </c>
    </row>
    <row r="12263" spans="1:2" x14ac:dyDescent="0.25">
      <c r="A12263" s="33">
        <v>51101518</v>
      </c>
      <c r="B12263" s="34" t="s">
        <v>7965</v>
      </c>
    </row>
    <row r="12264" spans="1:2" x14ac:dyDescent="0.25">
      <c r="A12264" s="33">
        <v>51101519</v>
      </c>
      <c r="B12264" s="34" t="s">
        <v>18092</v>
      </c>
    </row>
    <row r="12265" spans="1:2" x14ac:dyDescent="0.25">
      <c r="A12265" s="33">
        <v>51101521</v>
      </c>
      <c r="B12265" s="34" t="s">
        <v>4593</v>
      </c>
    </row>
    <row r="12266" spans="1:2" x14ac:dyDescent="0.25">
      <c r="A12266" s="33">
        <v>51101522</v>
      </c>
      <c r="B12266" s="34" t="s">
        <v>6796</v>
      </c>
    </row>
    <row r="12267" spans="1:2" x14ac:dyDescent="0.25">
      <c r="A12267" s="33">
        <v>51101523</v>
      </c>
      <c r="B12267" s="34" t="s">
        <v>3602</v>
      </c>
    </row>
    <row r="12268" spans="1:2" x14ac:dyDescent="0.25">
      <c r="A12268" s="33">
        <v>51101524</v>
      </c>
      <c r="B12268" s="34" t="s">
        <v>10417</v>
      </c>
    </row>
    <row r="12269" spans="1:2" x14ac:dyDescent="0.25">
      <c r="A12269" s="33">
        <v>51101525</v>
      </c>
      <c r="B12269" s="34" t="s">
        <v>12543</v>
      </c>
    </row>
    <row r="12270" spans="1:2" x14ac:dyDescent="0.25">
      <c r="A12270" s="33">
        <v>51101526</v>
      </c>
      <c r="B12270" s="34" t="s">
        <v>14853</v>
      </c>
    </row>
    <row r="12271" spans="1:2" x14ac:dyDescent="0.25">
      <c r="A12271" s="33">
        <v>51101527</v>
      </c>
      <c r="B12271" s="34" t="s">
        <v>779</v>
      </c>
    </row>
    <row r="12272" spans="1:2" x14ac:dyDescent="0.25">
      <c r="A12272" s="33">
        <v>51101528</v>
      </c>
      <c r="B12272" s="34" t="s">
        <v>4123</v>
      </c>
    </row>
    <row r="12273" spans="1:2" x14ac:dyDescent="0.25">
      <c r="A12273" s="33">
        <v>51101530</v>
      </c>
      <c r="B12273" s="34" t="s">
        <v>12663</v>
      </c>
    </row>
    <row r="12274" spans="1:2" x14ac:dyDescent="0.25">
      <c r="A12274" s="33">
        <v>51101531</v>
      </c>
      <c r="B12274" s="34" t="s">
        <v>3889</v>
      </c>
    </row>
    <row r="12275" spans="1:2" x14ac:dyDescent="0.25">
      <c r="A12275" s="33">
        <v>51101532</v>
      </c>
      <c r="B12275" s="34" t="s">
        <v>18350</v>
      </c>
    </row>
    <row r="12276" spans="1:2" x14ac:dyDescent="0.25">
      <c r="A12276" s="33">
        <v>51101533</v>
      </c>
      <c r="B12276" s="34" t="s">
        <v>12521</v>
      </c>
    </row>
    <row r="12277" spans="1:2" x14ac:dyDescent="0.25">
      <c r="A12277" s="33">
        <v>51101534</v>
      </c>
      <c r="B12277" s="34" t="s">
        <v>17479</v>
      </c>
    </row>
    <row r="12278" spans="1:2" x14ac:dyDescent="0.25">
      <c r="A12278" s="33">
        <v>51101535</v>
      </c>
      <c r="B12278" s="34" t="s">
        <v>7035</v>
      </c>
    </row>
    <row r="12279" spans="1:2" x14ac:dyDescent="0.25">
      <c r="A12279" s="33">
        <v>51101536</v>
      </c>
      <c r="B12279" s="34" t="s">
        <v>17322</v>
      </c>
    </row>
    <row r="12280" spans="1:2" x14ac:dyDescent="0.25">
      <c r="A12280" s="33">
        <v>51101537</v>
      </c>
      <c r="B12280" s="34" t="s">
        <v>8584</v>
      </c>
    </row>
    <row r="12281" spans="1:2" x14ac:dyDescent="0.25">
      <c r="A12281" s="33">
        <v>51101538</v>
      </c>
      <c r="B12281" s="34" t="s">
        <v>10399</v>
      </c>
    </row>
    <row r="12282" spans="1:2" x14ac:dyDescent="0.25">
      <c r="A12282" s="33">
        <v>51101539</v>
      </c>
      <c r="B12282" s="34" t="s">
        <v>18000</v>
      </c>
    </row>
    <row r="12283" spans="1:2" x14ac:dyDescent="0.25">
      <c r="A12283" s="33">
        <v>51101540</v>
      </c>
      <c r="B12283" s="34" t="s">
        <v>9932</v>
      </c>
    </row>
    <row r="12284" spans="1:2" x14ac:dyDescent="0.25">
      <c r="A12284" s="33">
        <v>51101541</v>
      </c>
      <c r="B12284" s="34" t="s">
        <v>8786</v>
      </c>
    </row>
    <row r="12285" spans="1:2" x14ac:dyDescent="0.25">
      <c r="A12285" s="33">
        <v>51101542</v>
      </c>
      <c r="B12285" s="34" t="s">
        <v>4153</v>
      </c>
    </row>
    <row r="12286" spans="1:2" x14ac:dyDescent="0.25">
      <c r="A12286" s="33">
        <v>51101543</v>
      </c>
      <c r="B12286" s="34" t="s">
        <v>16158</v>
      </c>
    </row>
    <row r="12287" spans="1:2" x14ac:dyDescent="0.25">
      <c r="A12287" s="33">
        <v>51101544</v>
      </c>
      <c r="B12287" s="34" t="s">
        <v>13455</v>
      </c>
    </row>
    <row r="12288" spans="1:2" x14ac:dyDescent="0.25">
      <c r="A12288" s="33">
        <v>51101545</v>
      </c>
      <c r="B12288" s="34" t="s">
        <v>10217</v>
      </c>
    </row>
    <row r="12289" spans="1:2" x14ac:dyDescent="0.25">
      <c r="A12289" s="33">
        <v>51101546</v>
      </c>
      <c r="B12289" s="34" t="s">
        <v>2180</v>
      </c>
    </row>
    <row r="12290" spans="1:2" x14ac:dyDescent="0.25">
      <c r="A12290" s="33">
        <v>51101547</v>
      </c>
      <c r="B12290" s="34" t="s">
        <v>9738</v>
      </c>
    </row>
    <row r="12291" spans="1:2" x14ac:dyDescent="0.25">
      <c r="A12291" s="33">
        <v>51101548</v>
      </c>
      <c r="B12291" s="34" t="s">
        <v>12349</v>
      </c>
    </row>
    <row r="12292" spans="1:2" x14ac:dyDescent="0.25">
      <c r="A12292" s="33">
        <v>51101549</v>
      </c>
      <c r="B12292" s="34" t="s">
        <v>10391</v>
      </c>
    </row>
    <row r="12293" spans="1:2" x14ac:dyDescent="0.25">
      <c r="A12293" s="33">
        <v>51101550</v>
      </c>
      <c r="B12293" s="34" t="s">
        <v>8569</v>
      </c>
    </row>
    <row r="12294" spans="1:2" x14ac:dyDescent="0.25">
      <c r="A12294" s="33">
        <v>51101551</v>
      </c>
      <c r="B12294" s="34" t="s">
        <v>11541</v>
      </c>
    </row>
    <row r="12295" spans="1:2" x14ac:dyDescent="0.25">
      <c r="A12295" s="33">
        <v>51101552</v>
      </c>
      <c r="B12295" s="34" t="s">
        <v>327</v>
      </c>
    </row>
    <row r="12296" spans="1:2" x14ac:dyDescent="0.25">
      <c r="A12296" s="33">
        <v>51101553</v>
      </c>
      <c r="B12296" s="34" t="s">
        <v>11179</v>
      </c>
    </row>
    <row r="12297" spans="1:2" x14ac:dyDescent="0.25">
      <c r="A12297" s="33">
        <v>51101554</v>
      </c>
      <c r="B12297" s="34" t="s">
        <v>11243</v>
      </c>
    </row>
    <row r="12298" spans="1:2" x14ac:dyDescent="0.25">
      <c r="A12298" s="33">
        <v>51101555</v>
      </c>
      <c r="B12298" s="34" t="s">
        <v>15829</v>
      </c>
    </row>
    <row r="12299" spans="1:2" x14ac:dyDescent="0.25">
      <c r="A12299" s="33">
        <v>51101556</v>
      </c>
      <c r="B12299" s="34" t="s">
        <v>1606</v>
      </c>
    </row>
    <row r="12300" spans="1:2" x14ac:dyDescent="0.25">
      <c r="A12300" s="33">
        <v>51101557</v>
      </c>
      <c r="B12300" s="34" t="s">
        <v>17864</v>
      </c>
    </row>
    <row r="12301" spans="1:2" x14ac:dyDescent="0.25">
      <c r="A12301" s="33">
        <v>51101558</v>
      </c>
      <c r="B12301" s="34" t="s">
        <v>378</v>
      </c>
    </row>
    <row r="12302" spans="1:2" x14ac:dyDescent="0.25">
      <c r="A12302" s="33">
        <v>51101559</v>
      </c>
      <c r="B12302" s="34" t="s">
        <v>1825</v>
      </c>
    </row>
    <row r="12303" spans="1:2" x14ac:dyDescent="0.25">
      <c r="A12303" s="33">
        <v>51101560</v>
      </c>
      <c r="B12303" s="34" t="s">
        <v>1130</v>
      </c>
    </row>
    <row r="12304" spans="1:2" x14ac:dyDescent="0.25">
      <c r="A12304" s="33">
        <v>51101561</v>
      </c>
      <c r="B12304" s="34" t="s">
        <v>3276</v>
      </c>
    </row>
    <row r="12305" spans="1:2" x14ac:dyDescent="0.25">
      <c r="A12305" s="33">
        <v>51101562</v>
      </c>
      <c r="B12305" s="34" t="s">
        <v>3512</v>
      </c>
    </row>
    <row r="12306" spans="1:2" x14ac:dyDescent="0.25">
      <c r="A12306" s="33">
        <v>51101563</v>
      </c>
      <c r="B12306" s="34" t="s">
        <v>15726</v>
      </c>
    </row>
    <row r="12307" spans="1:2" x14ac:dyDescent="0.25">
      <c r="A12307" s="33">
        <v>51101564</v>
      </c>
      <c r="B12307" s="34" t="s">
        <v>14376</v>
      </c>
    </row>
    <row r="12308" spans="1:2" x14ac:dyDescent="0.25">
      <c r="A12308" s="33">
        <v>51101565</v>
      </c>
      <c r="B12308" s="34" t="s">
        <v>17141</v>
      </c>
    </row>
    <row r="12309" spans="1:2" x14ac:dyDescent="0.25">
      <c r="A12309" s="33">
        <v>51101566</v>
      </c>
      <c r="B12309" s="34" t="s">
        <v>17131</v>
      </c>
    </row>
    <row r="12310" spans="1:2" x14ac:dyDescent="0.25">
      <c r="A12310" s="33">
        <v>51101567</v>
      </c>
      <c r="B12310" s="34" t="s">
        <v>18052</v>
      </c>
    </row>
    <row r="12311" spans="1:2" x14ac:dyDescent="0.25">
      <c r="A12311" s="33">
        <v>51101568</v>
      </c>
      <c r="B12311" s="34" t="s">
        <v>4786</v>
      </c>
    </row>
    <row r="12312" spans="1:2" x14ac:dyDescent="0.25">
      <c r="A12312" s="33">
        <v>51101569</v>
      </c>
      <c r="B12312" s="34" t="s">
        <v>11786</v>
      </c>
    </row>
    <row r="12313" spans="1:2" x14ac:dyDescent="0.25">
      <c r="A12313" s="33">
        <v>51101570</v>
      </c>
      <c r="B12313" s="34" t="s">
        <v>18759</v>
      </c>
    </row>
    <row r="12314" spans="1:2" x14ac:dyDescent="0.25">
      <c r="A12314" s="33">
        <v>51101571</v>
      </c>
      <c r="B12314" s="34" t="s">
        <v>11936</v>
      </c>
    </row>
    <row r="12315" spans="1:2" x14ac:dyDescent="0.25">
      <c r="A12315" s="33">
        <v>51101572</v>
      </c>
      <c r="B12315" s="34" t="s">
        <v>9703</v>
      </c>
    </row>
    <row r="12316" spans="1:2" x14ac:dyDescent="0.25">
      <c r="A12316" s="33">
        <v>51101573</v>
      </c>
      <c r="B12316" s="34" t="s">
        <v>13276</v>
      </c>
    </row>
    <row r="12317" spans="1:2" x14ac:dyDescent="0.25">
      <c r="A12317" s="33">
        <v>51101574</v>
      </c>
      <c r="B12317" s="34" t="s">
        <v>15522</v>
      </c>
    </row>
    <row r="12318" spans="1:2" x14ac:dyDescent="0.25">
      <c r="A12318" s="33">
        <v>51101575</v>
      </c>
      <c r="B12318" s="34" t="s">
        <v>10678</v>
      </c>
    </row>
    <row r="12319" spans="1:2" x14ac:dyDescent="0.25">
      <c r="A12319" s="33">
        <v>51101576</v>
      </c>
      <c r="B12319" s="34" t="s">
        <v>413</v>
      </c>
    </row>
    <row r="12320" spans="1:2" x14ac:dyDescent="0.25">
      <c r="A12320" s="33">
        <v>51101577</v>
      </c>
      <c r="B12320" s="34" t="s">
        <v>16323</v>
      </c>
    </row>
    <row r="12321" spans="1:2" x14ac:dyDescent="0.25">
      <c r="A12321" s="33">
        <v>51101578</v>
      </c>
      <c r="B12321" s="34" t="s">
        <v>14008</v>
      </c>
    </row>
    <row r="12322" spans="1:2" x14ac:dyDescent="0.25">
      <c r="A12322" s="33">
        <v>51101579</v>
      </c>
      <c r="B12322" s="34" t="s">
        <v>7772</v>
      </c>
    </row>
    <row r="12323" spans="1:2" x14ac:dyDescent="0.25">
      <c r="A12323" s="33">
        <v>51101580</v>
      </c>
      <c r="B12323" s="34" t="s">
        <v>7003</v>
      </c>
    </row>
    <row r="12324" spans="1:2" x14ac:dyDescent="0.25">
      <c r="A12324" s="33">
        <v>51101581</v>
      </c>
      <c r="B12324" s="34" t="s">
        <v>476</v>
      </c>
    </row>
    <row r="12325" spans="1:2" x14ac:dyDescent="0.25">
      <c r="A12325" s="33">
        <v>51101582</v>
      </c>
      <c r="B12325" s="34" t="s">
        <v>3429</v>
      </c>
    </row>
    <row r="12326" spans="1:2" x14ac:dyDescent="0.25">
      <c r="A12326" s="33">
        <v>51101583</v>
      </c>
      <c r="B12326" s="34" t="s">
        <v>16324</v>
      </c>
    </row>
    <row r="12327" spans="1:2" x14ac:dyDescent="0.25">
      <c r="A12327" s="33">
        <v>51101584</v>
      </c>
      <c r="B12327" s="34" t="s">
        <v>5012</v>
      </c>
    </row>
    <row r="12328" spans="1:2" x14ac:dyDescent="0.25">
      <c r="A12328" s="33">
        <v>51101585</v>
      </c>
      <c r="B12328" s="34" t="s">
        <v>4878</v>
      </c>
    </row>
    <row r="12329" spans="1:2" x14ac:dyDescent="0.25">
      <c r="A12329" s="33">
        <v>51101586</v>
      </c>
      <c r="B12329" s="34" t="s">
        <v>1</v>
      </c>
    </row>
    <row r="12330" spans="1:2" x14ac:dyDescent="0.25">
      <c r="A12330" s="33">
        <v>51101587</v>
      </c>
      <c r="B12330" s="34" t="s">
        <v>13657</v>
      </c>
    </row>
    <row r="12331" spans="1:2" x14ac:dyDescent="0.25">
      <c r="A12331" s="33">
        <v>51101588</v>
      </c>
      <c r="B12331" s="34" t="s">
        <v>1020</v>
      </c>
    </row>
    <row r="12332" spans="1:2" x14ac:dyDescent="0.25">
      <c r="A12332" s="33">
        <v>51101589</v>
      </c>
      <c r="B12332" s="34" t="s">
        <v>9417</v>
      </c>
    </row>
    <row r="12333" spans="1:2" x14ac:dyDescent="0.25">
      <c r="A12333" s="33">
        <v>51101590</v>
      </c>
      <c r="B12333" s="34" t="s">
        <v>4267</v>
      </c>
    </row>
    <row r="12334" spans="1:2" x14ac:dyDescent="0.25">
      <c r="A12334" s="33">
        <v>51101591</v>
      </c>
      <c r="B12334" s="34" t="s">
        <v>13575</v>
      </c>
    </row>
    <row r="12335" spans="1:2" x14ac:dyDescent="0.25">
      <c r="A12335" s="33">
        <v>51101592</v>
      </c>
      <c r="B12335" s="34" t="s">
        <v>6742</v>
      </c>
    </row>
    <row r="12336" spans="1:2" x14ac:dyDescent="0.25">
      <c r="A12336" s="33">
        <v>51101593</v>
      </c>
      <c r="B12336" s="34" t="s">
        <v>1154</v>
      </c>
    </row>
    <row r="12337" spans="1:2" x14ac:dyDescent="0.25">
      <c r="A12337" s="33">
        <v>51101594</v>
      </c>
      <c r="B12337" s="34" t="s">
        <v>7723</v>
      </c>
    </row>
    <row r="12338" spans="1:2" x14ac:dyDescent="0.25">
      <c r="A12338" s="33">
        <v>51101595</v>
      </c>
      <c r="B12338" s="34" t="s">
        <v>14070</v>
      </c>
    </row>
    <row r="12339" spans="1:2" x14ac:dyDescent="0.25">
      <c r="A12339" s="33">
        <v>51101596</v>
      </c>
      <c r="B12339" s="34" t="s">
        <v>5334</v>
      </c>
    </row>
    <row r="12340" spans="1:2" x14ac:dyDescent="0.25">
      <c r="A12340" s="33">
        <v>51101597</v>
      </c>
      <c r="B12340" s="34" t="s">
        <v>153</v>
      </c>
    </row>
    <row r="12341" spans="1:2" x14ac:dyDescent="0.25">
      <c r="A12341" s="33">
        <v>51101598</v>
      </c>
      <c r="B12341" s="34" t="s">
        <v>17881</v>
      </c>
    </row>
    <row r="12342" spans="1:2" x14ac:dyDescent="0.25">
      <c r="A12342" s="33">
        <v>51101599</v>
      </c>
      <c r="B12342" s="34" t="s">
        <v>15629</v>
      </c>
    </row>
    <row r="12343" spans="1:2" x14ac:dyDescent="0.25">
      <c r="A12343" s="33">
        <v>51101601</v>
      </c>
      <c r="B12343" s="34" t="s">
        <v>12839</v>
      </c>
    </row>
    <row r="12344" spans="1:2" x14ac:dyDescent="0.25">
      <c r="A12344" s="33">
        <v>51101602</v>
      </c>
      <c r="B12344" s="34" t="s">
        <v>18469</v>
      </c>
    </row>
    <row r="12345" spans="1:2" x14ac:dyDescent="0.25">
      <c r="A12345" s="33">
        <v>51101603</v>
      </c>
      <c r="B12345" s="34" t="s">
        <v>4014</v>
      </c>
    </row>
    <row r="12346" spans="1:2" x14ac:dyDescent="0.25">
      <c r="A12346" s="33">
        <v>51101604</v>
      </c>
      <c r="B12346" s="34" t="s">
        <v>9887</v>
      </c>
    </row>
    <row r="12347" spans="1:2" x14ac:dyDescent="0.25">
      <c r="A12347" s="33">
        <v>51101606</v>
      </c>
      <c r="B12347" s="34" t="s">
        <v>13119</v>
      </c>
    </row>
    <row r="12348" spans="1:2" x14ac:dyDescent="0.25">
      <c r="A12348" s="33">
        <v>51101607</v>
      </c>
      <c r="B12348" s="34" t="s">
        <v>16733</v>
      </c>
    </row>
    <row r="12349" spans="1:2" x14ac:dyDescent="0.25">
      <c r="A12349" s="33">
        <v>51101610</v>
      </c>
      <c r="B12349" s="34" t="s">
        <v>17237</v>
      </c>
    </row>
    <row r="12350" spans="1:2" x14ac:dyDescent="0.25">
      <c r="A12350" s="33">
        <v>51101611</v>
      </c>
      <c r="B12350" s="34" t="s">
        <v>4247</v>
      </c>
    </row>
    <row r="12351" spans="1:2" x14ac:dyDescent="0.25">
      <c r="A12351" s="33">
        <v>51101612</v>
      </c>
      <c r="B12351" s="34" t="s">
        <v>15518</v>
      </c>
    </row>
    <row r="12352" spans="1:2" x14ac:dyDescent="0.25">
      <c r="A12352" s="33">
        <v>51101613</v>
      </c>
      <c r="B12352" s="34" t="s">
        <v>215</v>
      </c>
    </row>
    <row r="12353" spans="1:2" x14ac:dyDescent="0.25">
      <c r="A12353" s="33">
        <v>51101614</v>
      </c>
      <c r="B12353" s="34" t="s">
        <v>6195</v>
      </c>
    </row>
    <row r="12354" spans="1:2" x14ac:dyDescent="0.25">
      <c r="A12354" s="33">
        <v>51101616</v>
      </c>
      <c r="B12354" s="34" t="s">
        <v>17396</v>
      </c>
    </row>
    <row r="12355" spans="1:2" x14ac:dyDescent="0.25">
      <c r="A12355" s="33">
        <v>51101617</v>
      </c>
      <c r="B12355" s="34" t="s">
        <v>4314</v>
      </c>
    </row>
    <row r="12356" spans="1:2" x14ac:dyDescent="0.25">
      <c r="A12356" s="33">
        <v>51101618</v>
      </c>
      <c r="B12356" s="34" t="s">
        <v>9375</v>
      </c>
    </row>
    <row r="12357" spans="1:2" x14ac:dyDescent="0.25">
      <c r="A12357" s="33">
        <v>51101619</v>
      </c>
      <c r="B12357" s="34" t="s">
        <v>3918</v>
      </c>
    </row>
    <row r="12358" spans="1:2" x14ac:dyDescent="0.25">
      <c r="A12358" s="33">
        <v>51101620</v>
      </c>
      <c r="B12358" s="34" t="s">
        <v>16352</v>
      </c>
    </row>
    <row r="12359" spans="1:2" x14ac:dyDescent="0.25">
      <c r="A12359" s="33">
        <v>51101624</v>
      </c>
      <c r="B12359" s="34" t="s">
        <v>2097</v>
      </c>
    </row>
    <row r="12360" spans="1:2" x14ac:dyDescent="0.25">
      <c r="A12360" s="33">
        <v>51101625</v>
      </c>
      <c r="B12360" s="34" t="s">
        <v>4462</v>
      </c>
    </row>
    <row r="12361" spans="1:2" x14ac:dyDescent="0.25">
      <c r="A12361" s="33">
        <v>51101629</v>
      </c>
      <c r="B12361" s="34" t="s">
        <v>11232</v>
      </c>
    </row>
    <row r="12362" spans="1:2" x14ac:dyDescent="0.25">
      <c r="A12362" s="33">
        <v>51101630</v>
      </c>
      <c r="B12362" s="34" t="s">
        <v>14710</v>
      </c>
    </row>
    <row r="12363" spans="1:2" x14ac:dyDescent="0.25">
      <c r="A12363" s="33">
        <v>51101701</v>
      </c>
      <c r="B12363" s="34" t="s">
        <v>2483</v>
      </c>
    </row>
    <row r="12364" spans="1:2" x14ac:dyDescent="0.25">
      <c r="A12364" s="33">
        <v>51101702</v>
      </c>
      <c r="B12364" s="34" t="s">
        <v>3734</v>
      </c>
    </row>
    <row r="12365" spans="1:2" x14ac:dyDescent="0.25">
      <c r="A12365" s="33">
        <v>51101703</v>
      </c>
      <c r="B12365" s="34" t="s">
        <v>8213</v>
      </c>
    </row>
    <row r="12366" spans="1:2" x14ac:dyDescent="0.25">
      <c r="A12366" s="33">
        <v>51101704</v>
      </c>
      <c r="B12366" s="34" t="s">
        <v>2952</v>
      </c>
    </row>
    <row r="12367" spans="1:2" x14ac:dyDescent="0.25">
      <c r="A12367" s="33">
        <v>51101705</v>
      </c>
      <c r="B12367" s="34" t="s">
        <v>9767</v>
      </c>
    </row>
    <row r="12368" spans="1:2" x14ac:dyDescent="0.25">
      <c r="A12368" s="33">
        <v>51101706</v>
      </c>
      <c r="B12368" s="34" t="s">
        <v>11808</v>
      </c>
    </row>
    <row r="12369" spans="1:2" x14ac:dyDescent="0.25">
      <c r="A12369" s="33">
        <v>51101707</v>
      </c>
      <c r="B12369" s="34" t="s">
        <v>10608</v>
      </c>
    </row>
    <row r="12370" spans="1:2" x14ac:dyDescent="0.25">
      <c r="A12370" s="33">
        <v>51101708</v>
      </c>
      <c r="B12370" s="34" t="s">
        <v>6003</v>
      </c>
    </row>
    <row r="12371" spans="1:2" x14ac:dyDescent="0.25">
      <c r="A12371" s="33">
        <v>51101709</v>
      </c>
      <c r="B12371" s="34" t="s">
        <v>14903</v>
      </c>
    </row>
    <row r="12372" spans="1:2" x14ac:dyDescent="0.25">
      <c r="A12372" s="33">
        <v>51101710</v>
      </c>
      <c r="B12372" s="34" t="s">
        <v>10182</v>
      </c>
    </row>
    <row r="12373" spans="1:2" x14ac:dyDescent="0.25">
      <c r="A12373" s="33">
        <v>51101711</v>
      </c>
      <c r="B12373" s="34" t="s">
        <v>15785</v>
      </c>
    </row>
    <row r="12374" spans="1:2" x14ac:dyDescent="0.25">
      <c r="A12374" s="33">
        <v>51101712</v>
      </c>
      <c r="B12374" s="34" t="s">
        <v>10545</v>
      </c>
    </row>
    <row r="12375" spans="1:2" x14ac:dyDescent="0.25">
      <c r="A12375" s="33">
        <v>51101713</v>
      </c>
      <c r="B12375" s="34" t="s">
        <v>10740</v>
      </c>
    </row>
    <row r="12376" spans="1:2" x14ac:dyDescent="0.25">
      <c r="A12376" s="33">
        <v>51101714</v>
      </c>
      <c r="B12376" s="34" t="s">
        <v>16670</v>
      </c>
    </row>
    <row r="12377" spans="1:2" x14ac:dyDescent="0.25">
      <c r="A12377" s="33">
        <v>51101715</v>
      </c>
      <c r="B12377" s="34" t="s">
        <v>7757</v>
      </c>
    </row>
    <row r="12378" spans="1:2" x14ac:dyDescent="0.25">
      <c r="A12378" s="33">
        <v>51101716</v>
      </c>
      <c r="B12378" s="34" t="s">
        <v>17589</v>
      </c>
    </row>
    <row r="12379" spans="1:2" x14ac:dyDescent="0.25">
      <c r="A12379" s="33">
        <v>51101717</v>
      </c>
      <c r="B12379" s="34" t="s">
        <v>6941</v>
      </c>
    </row>
    <row r="12380" spans="1:2" x14ac:dyDescent="0.25">
      <c r="A12380" s="33">
        <v>51101718</v>
      </c>
      <c r="B12380" s="34" t="s">
        <v>4844</v>
      </c>
    </row>
    <row r="12381" spans="1:2" x14ac:dyDescent="0.25">
      <c r="A12381" s="33">
        <v>51101719</v>
      </c>
      <c r="B12381" s="34" t="s">
        <v>10077</v>
      </c>
    </row>
    <row r="12382" spans="1:2" x14ac:dyDescent="0.25">
      <c r="A12382" s="33">
        <v>51101720</v>
      </c>
      <c r="B12382" s="34" t="s">
        <v>583</v>
      </c>
    </row>
    <row r="12383" spans="1:2" x14ac:dyDescent="0.25">
      <c r="A12383" s="33">
        <v>51101801</v>
      </c>
      <c r="B12383" s="34" t="s">
        <v>2065</v>
      </c>
    </row>
    <row r="12384" spans="1:2" x14ac:dyDescent="0.25">
      <c r="A12384" s="33">
        <v>51101802</v>
      </c>
      <c r="B12384" s="34" t="s">
        <v>9742</v>
      </c>
    </row>
    <row r="12385" spans="1:2" x14ac:dyDescent="0.25">
      <c r="A12385" s="33">
        <v>51101803</v>
      </c>
      <c r="B12385" s="34" t="s">
        <v>14218</v>
      </c>
    </row>
    <row r="12386" spans="1:2" x14ac:dyDescent="0.25">
      <c r="A12386" s="33">
        <v>51101804</v>
      </c>
      <c r="B12386" s="34" t="s">
        <v>14309</v>
      </c>
    </row>
    <row r="12387" spans="1:2" x14ac:dyDescent="0.25">
      <c r="A12387" s="33">
        <v>51101805</v>
      </c>
      <c r="B12387" s="34" t="s">
        <v>15892</v>
      </c>
    </row>
    <row r="12388" spans="1:2" x14ac:dyDescent="0.25">
      <c r="A12388" s="33">
        <v>51101806</v>
      </c>
      <c r="B12388" s="34" t="s">
        <v>18002</v>
      </c>
    </row>
    <row r="12389" spans="1:2" x14ac:dyDescent="0.25">
      <c r="A12389" s="33">
        <v>51101807</v>
      </c>
      <c r="B12389" s="34" t="s">
        <v>9024</v>
      </c>
    </row>
    <row r="12390" spans="1:2" x14ac:dyDescent="0.25">
      <c r="A12390" s="33">
        <v>51101808</v>
      </c>
      <c r="B12390" s="34" t="s">
        <v>12647</v>
      </c>
    </row>
    <row r="12391" spans="1:2" x14ac:dyDescent="0.25">
      <c r="A12391" s="33">
        <v>51101809</v>
      </c>
      <c r="B12391" s="34" t="s">
        <v>4144</v>
      </c>
    </row>
    <row r="12392" spans="1:2" x14ac:dyDescent="0.25">
      <c r="A12392" s="33">
        <v>51101810</v>
      </c>
      <c r="B12392" s="34" t="s">
        <v>5532</v>
      </c>
    </row>
    <row r="12393" spans="1:2" x14ac:dyDescent="0.25">
      <c r="A12393" s="33">
        <v>51101811</v>
      </c>
      <c r="B12393" s="34" t="s">
        <v>3374</v>
      </c>
    </row>
    <row r="12394" spans="1:2" x14ac:dyDescent="0.25">
      <c r="A12394" s="33">
        <v>51101812</v>
      </c>
      <c r="B12394" s="34" t="s">
        <v>6119</v>
      </c>
    </row>
    <row r="12395" spans="1:2" x14ac:dyDescent="0.25">
      <c r="A12395" s="33">
        <v>51101813</v>
      </c>
      <c r="B12395" s="34" t="s">
        <v>14798</v>
      </c>
    </row>
    <row r="12396" spans="1:2" x14ac:dyDescent="0.25">
      <c r="A12396" s="33">
        <v>51101814</v>
      </c>
      <c r="B12396" s="34" t="s">
        <v>12939</v>
      </c>
    </row>
    <row r="12397" spans="1:2" x14ac:dyDescent="0.25">
      <c r="A12397" s="33">
        <v>51101815</v>
      </c>
      <c r="B12397" s="34" t="s">
        <v>17455</v>
      </c>
    </row>
    <row r="12398" spans="1:2" x14ac:dyDescent="0.25">
      <c r="A12398" s="33">
        <v>51101816</v>
      </c>
      <c r="B12398" s="34" t="s">
        <v>9993</v>
      </c>
    </row>
    <row r="12399" spans="1:2" x14ac:dyDescent="0.25">
      <c r="A12399" s="33">
        <v>51101817</v>
      </c>
      <c r="B12399" s="34" t="s">
        <v>15425</v>
      </c>
    </row>
    <row r="12400" spans="1:2" x14ac:dyDescent="0.25">
      <c r="A12400" s="33">
        <v>51101818</v>
      </c>
      <c r="B12400" s="34" t="s">
        <v>12043</v>
      </c>
    </row>
    <row r="12401" spans="1:2" x14ac:dyDescent="0.25">
      <c r="A12401" s="33">
        <v>51101819</v>
      </c>
      <c r="B12401" s="34" t="s">
        <v>8855</v>
      </c>
    </row>
    <row r="12402" spans="1:2" x14ac:dyDescent="0.25">
      <c r="A12402" s="33">
        <v>51101820</v>
      </c>
      <c r="B12402" s="34" t="s">
        <v>2083</v>
      </c>
    </row>
    <row r="12403" spans="1:2" x14ac:dyDescent="0.25">
      <c r="A12403" s="33">
        <v>51101821</v>
      </c>
      <c r="B12403" s="34" t="s">
        <v>8626</v>
      </c>
    </row>
    <row r="12404" spans="1:2" x14ac:dyDescent="0.25">
      <c r="A12404" s="33">
        <v>51101824</v>
      </c>
      <c r="B12404" s="34" t="s">
        <v>4538</v>
      </c>
    </row>
    <row r="12405" spans="1:2" x14ac:dyDescent="0.25">
      <c r="A12405" s="33">
        <v>51101825</v>
      </c>
      <c r="B12405" s="34" t="s">
        <v>11255</v>
      </c>
    </row>
    <row r="12406" spans="1:2" x14ac:dyDescent="0.25">
      <c r="A12406" s="33">
        <v>51101826</v>
      </c>
      <c r="B12406" s="34" t="s">
        <v>3292</v>
      </c>
    </row>
    <row r="12407" spans="1:2" x14ac:dyDescent="0.25">
      <c r="A12407" s="33">
        <v>51101827</v>
      </c>
      <c r="B12407" s="34" t="s">
        <v>10320</v>
      </c>
    </row>
    <row r="12408" spans="1:2" x14ac:dyDescent="0.25">
      <c r="A12408" s="33">
        <v>51101828</v>
      </c>
      <c r="B12408" s="34" t="s">
        <v>18565</v>
      </c>
    </row>
    <row r="12409" spans="1:2" x14ac:dyDescent="0.25">
      <c r="A12409" s="33">
        <v>51101829</v>
      </c>
      <c r="B12409" s="34" t="s">
        <v>7100</v>
      </c>
    </row>
    <row r="12410" spans="1:2" x14ac:dyDescent="0.25">
      <c r="A12410" s="33">
        <v>51101830</v>
      </c>
      <c r="B12410" s="34" t="s">
        <v>8961</v>
      </c>
    </row>
    <row r="12411" spans="1:2" x14ac:dyDescent="0.25">
      <c r="A12411" s="33">
        <v>51101831</v>
      </c>
      <c r="B12411" s="34" t="s">
        <v>4875</v>
      </c>
    </row>
    <row r="12412" spans="1:2" x14ac:dyDescent="0.25">
      <c r="A12412" s="33">
        <v>51101832</v>
      </c>
      <c r="B12412" s="34" t="s">
        <v>13322</v>
      </c>
    </row>
    <row r="12413" spans="1:2" x14ac:dyDescent="0.25">
      <c r="A12413" s="33">
        <v>51101834</v>
      </c>
      <c r="B12413" s="34" t="s">
        <v>8511</v>
      </c>
    </row>
    <row r="12414" spans="1:2" x14ac:dyDescent="0.25">
      <c r="A12414" s="33">
        <v>51101835</v>
      </c>
      <c r="B12414" s="34" t="s">
        <v>2422</v>
      </c>
    </row>
    <row r="12415" spans="1:2" x14ac:dyDescent="0.25">
      <c r="A12415" s="33">
        <v>51101836</v>
      </c>
      <c r="B12415" s="34" t="s">
        <v>12887</v>
      </c>
    </row>
    <row r="12416" spans="1:2" x14ac:dyDescent="0.25">
      <c r="A12416" s="33">
        <v>51101901</v>
      </c>
      <c r="B12416" s="34" t="s">
        <v>729</v>
      </c>
    </row>
    <row r="12417" spans="1:2" x14ac:dyDescent="0.25">
      <c r="A12417" s="33">
        <v>51101902</v>
      </c>
      <c r="B12417" s="34" t="s">
        <v>15687</v>
      </c>
    </row>
    <row r="12418" spans="1:2" x14ac:dyDescent="0.25">
      <c r="A12418" s="33">
        <v>51101903</v>
      </c>
      <c r="B12418" s="34" t="s">
        <v>5473</v>
      </c>
    </row>
    <row r="12419" spans="1:2" x14ac:dyDescent="0.25">
      <c r="A12419" s="33">
        <v>51101904</v>
      </c>
      <c r="B12419" s="34" t="s">
        <v>3171</v>
      </c>
    </row>
    <row r="12420" spans="1:2" x14ac:dyDescent="0.25">
      <c r="A12420" s="33">
        <v>51101905</v>
      </c>
      <c r="B12420" s="34" t="s">
        <v>15378</v>
      </c>
    </row>
    <row r="12421" spans="1:2" x14ac:dyDescent="0.25">
      <c r="A12421" s="33">
        <v>51101906</v>
      </c>
      <c r="B12421" s="34" t="s">
        <v>16317</v>
      </c>
    </row>
    <row r="12422" spans="1:2" x14ac:dyDescent="0.25">
      <c r="A12422" s="33">
        <v>51101907</v>
      </c>
      <c r="B12422" s="34" t="s">
        <v>4566</v>
      </c>
    </row>
    <row r="12423" spans="1:2" x14ac:dyDescent="0.25">
      <c r="A12423" s="33">
        <v>51101908</v>
      </c>
      <c r="B12423" s="34" t="s">
        <v>6397</v>
      </c>
    </row>
    <row r="12424" spans="1:2" x14ac:dyDescent="0.25">
      <c r="A12424" s="33">
        <v>51101909</v>
      </c>
      <c r="B12424" s="34" t="s">
        <v>12358</v>
      </c>
    </row>
    <row r="12425" spans="1:2" x14ac:dyDescent="0.25">
      <c r="A12425" s="33">
        <v>51101910</v>
      </c>
      <c r="B12425" s="34" t="s">
        <v>16680</v>
      </c>
    </row>
    <row r="12426" spans="1:2" x14ac:dyDescent="0.25">
      <c r="A12426" s="33">
        <v>51101911</v>
      </c>
      <c r="B12426" s="34" t="s">
        <v>10522</v>
      </c>
    </row>
    <row r="12427" spans="1:2" x14ac:dyDescent="0.25">
      <c r="A12427" s="33">
        <v>51101912</v>
      </c>
      <c r="B12427" s="34" t="s">
        <v>17156</v>
      </c>
    </row>
    <row r="12428" spans="1:2" x14ac:dyDescent="0.25">
      <c r="A12428" s="33">
        <v>51102001</v>
      </c>
      <c r="B12428" s="34" t="s">
        <v>14849</v>
      </c>
    </row>
    <row r="12429" spans="1:2" x14ac:dyDescent="0.25">
      <c r="A12429" s="33">
        <v>51102002</v>
      </c>
      <c r="B12429" s="34" t="s">
        <v>8585</v>
      </c>
    </row>
    <row r="12430" spans="1:2" x14ac:dyDescent="0.25">
      <c r="A12430" s="33">
        <v>51102003</v>
      </c>
      <c r="B12430" s="34" t="s">
        <v>8536</v>
      </c>
    </row>
    <row r="12431" spans="1:2" x14ac:dyDescent="0.25">
      <c r="A12431" s="33">
        <v>51102004</v>
      </c>
      <c r="B12431" s="34" t="s">
        <v>16663</v>
      </c>
    </row>
    <row r="12432" spans="1:2" x14ac:dyDescent="0.25">
      <c r="A12432" s="33">
        <v>51102005</v>
      </c>
      <c r="B12432" s="34" t="s">
        <v>2074</v>
      </c>
    </row>
    <row r="12433" spans="1:2" x14ac:dyDescent="0.25">
      <c r="A12433" s="33">
        <v>51102006</v>
      </c>
      <c r="B12433" s="34" t="s">
        <v>13677</v>
      </c>
    </row>
    <row r="12434" spans="1:2" x14ac:dyDescent="0.25">
      <c r="A12434" s="33">
        <v>51102007</v>
      </c>
      <c r="B12434" s="34" t="s">
        <v>15201</v>
      </c>
    </row>
    <row r="12435" spans="1:2" x14ac:dyDescent="0.25">
      <c r="A12435" s="33">
        <v>51102008</v>
      </c>
      <c r="B12435" s="34" t="s">
        <v>11152</v>
      </c>
    </row>
    <row r="12436" spans="1:2" x14ac:dyDescent="0.25">
      <c r="A12436" s="33">
        <v>51102009</v>
      </c>
      <c r="B12436" s="34" t="s">
        <v>12537</v>
      </c>
    </row>
    <row r="12437" spans="1:2" x14ac:dyDescent="0.25">
      <c r="A12437" s="33">
        <v>51102101</v>
      </c>
      <c r="B12437" s="34" t="s">
        <v>14582</v>
      </c>
    </row>
    <row r="12438" spans="1:2" x14ac:dyDescent="0.25">
      <c r="A12438" s="33">
        <v>51102102</v>
      </c>
      <c r="B12438" s="34" t="s">
        <v>6465</v>
      </c>
    </row>
    <row r="12439" spans="1:2" x14ac:dyDescent="0.25">
      <c r="A12439" s="33">
        <v>51102201</v>
      </c>
      <c r="B12439" s="34" t="s">
        <v>6649</v>
      </c>
    </row>
    <row r="12440" spans="1:2" x14ac:dyDescent="0.25">
      <c r="A12440" s="33">
        <v>51102202</v>
      </c>
      <c r="B12440" s="34" t="s">
        <v>3147</v>
      </c>
    </row>
    <row r="12441" spans="1:2" x14ac:dyDescent="0.25">
      <c r="A12441" s="33">
        <v>51102203</v>
      </c>
      <c r="B12441" s="34" t="s">
        <v>6491</v>
      </c>
    </row>
    <row r="12442" spans="1:2" x14ac:dyDescent="0.25">
      <c r="A12442" s="33">
        <v>51102204</v>
      </c>
      <c r="B12442" s="34" t="s">
        <v>9567</v>
      </c>
    </row>
    <row r="12443" spans="1:2" x14ac:dyDescent="0.25">
      <c r="A12443" s="33">
        <v>51102205</v>
      </c>
      <c r="B12443" s="34" t="s">
        <v>5196</v>
      </c>
    </row>
    <row r="12444" spans="1:2" x14ac:dyDescent="0.25">
      <c r="A12444" s="33">
        <v>51102206</v>
      </c>
      <c r="B12444" s="34" t="s">
        <v>9922</v>
      </c>
    </row>
    <row r="12445" spans="1:2" x14ac:dyDescent="0.25">
      <c r="A12445" s="33">
        <v>51102207</v>
      </c>
      <c r="B12445" s="34" t="s">
        <v>4441</v>
      </c>
    </row>
    <row r="12446" spans="1:2" x14ac:dyDescent="0.25">
      <c r="A12446" s="33">
        <v>51102208</v>
      </c>
      <c r="B12446" s="34" t="s">
        <v>10953</v>
      </c>
    </row>
    <row r="12447" spans="1:2" x14ac:dyDescent="0.25">
      <c r="A12447" s="33">
        <v>51102209</v>
      </c>
      <c r="B12447" s="34" t="s">
        <v>5010</v>
      </c>
    </row>
    <row r="12448" spans="1:2" x14ac:dyDescent="0.25">
      <c r="A12448" s="33">
        <v>51102211</v>
      </c>
      <c r="B12448" s="34" t="s">
        <v>5523</v>
      </c>
    </row>
    <row r="12449" spans="1:2" x14ac:dyDescent="0.25">
      <c r="A12449" s="33">
        <v>51102212</v>
      </c>
      <c r="B12449" s="34" t="s">
        <v>16153</v>
      </c>
    </row>
    <row r="12450" spans="1:2" x14ac:dyDescent="0.25">
      <c r="A12450" s="33">
        <v>51102213</v>
      </c>
      <c r="B12450" s="34" t="s">
        <v>12888</v>
      </c>
    </row>
    <row r="12451" spans="1:2" x14ac:dyDescent="0.25">
      <c r="A12451" s="33">
        <v>51102301</v>
      </c>
      <c r="B12451" s="34" t="s">
        <v>18145</v>
      </c>
    </row>
    <row r="12452" spans="1:2" x14ac:dyDescent="0.25">
      <c r="A12452" s="33">
        <v>51102302</v>
      </c>
      <c r="B12452" s="34" t="s">
        <v>16491</v>
      </c>
    </row>
    <row r="12453" spans="1:2" x14ac:dyDescent="0.25">
      <c r="A12453" s="33">
        <v>51102304</v>
      </c>
      <c r="B12453" s="34" t="s">
        <v>10547</v>
      </c>
    </row>
    <row r="12454" spans="1:2" x14ac:dyDescent="0.25">
      <c r="A12454" s="33">
        <v>51102305</v>
      </c>
      <c r="B12454" s="34" t="s">
        <v>13381</v>
      </c>
    </row>
    <row r="12455" spans="1:2" x14ac:dyDescent="0.25">
      <c r="A12455" s="33">
        <v>51102306</v>
      </c>
      <c r="B12455" s="34" t="s">
        <v>10628</v>
      </c>
    </row>
    <row r="12456" spans="1:2" x14ac:dyDescent="0.25">
      <c r="A12456" s="33">
        <v>51102307</v>
      </c>
      <c r="B12456" s="34" t="s">
        <v>11879</v>
      </c>
    </row>
    <row r="12457" spans="1:2" x14ac:dyDescent="0.25">
      <c r="A12457" s="33">
        <v>51102308</v>
      </c>
      <c r="B12457" s="34" t="s">
        <v>17498</v>
      </c>
    </row>
    <row r="12458" spans="1:2" x14ac:dyDescent="0.25">
      <c r="A12458" s="33">
        <v>51102309</v>
      </c>
      <c r="B12458" s="34" t="s">
        <v>7377</v>
      </c>
    </row>
    <row r="12459" spans="1:2" x14ac:dyDescent="0.25">
      <c r="A12459" s="33">
        <v>51102310</v>
      </c>
      <c r="B12459" s="34" t="s">
        <v>614</v>
      </c>
    </row>
    <row r="12460" spans="1:2" x14ac:dyDescent="0.25">
      <c r="A12460" s="33">
        <v>51102311</v>
      </c>
      <c r="B12460" s="34" t="s">
        <v>9724</v>
      </c>
    </row>
    <row r="12461" spans="1:2" x14ac:dyDescent="0.25">
      <c r="A12461" s="33">
        <v>51102312</v>
      </c>
      <c r="B12461" s="34" t="s">
        <v>9537</v>
      </c>
    </row>
    <row r="12462" spans="1:2" x14ac:dyDescent="0.25">
      <c r="A12462" s="33">
        <v>51102313</v>
      </c>
      <c r="B12462" s="34" t="s">
        <v>147</v>
      </c>
    </row>
    <row r="12463" spans="1:2" x14ac:dyDescent="0.25">
      <c r="A12463" s="33">
        <v>51102314</v>
      </c>
      <c r="B12463" s="34" t="s">
        <v>8434</v>
      </c>
    </row>
    <row r="12464" spans="1:2" x14ac:dyDescent="0.25">
      <c r="A12464" s="33">
        <v>51102315</v>
      </c>
      <c r="B12464" s="34" t="s">
        <v>9295</v>
      </c>
    </row>
    <row r="12465" spans="1:2" x14ac:dyDescent="0.25">
      <c r="A12465" s="33">
        <v>51102316</v>
      </c>
      <c r="B12465" s="34" t="s">
        <v>9480</v>
      </c>
    </row>
    <row r="12466" spans="1:2" x14ac:dyDescent="0.25">
      <c r="A12466" s="33">
        <v>51102317</v>
      </c>
      <c r="B12466" s="34" t="s">
        <v>10087</v>
      </c>
    </row>
    <row r="12467" spans="1:2" x14ac:dyDescent="0.25">
      <c r="A12467" s="33">
        <v>51102318</v>
      </c>
      <c r="B12467" s="34" t="s">
        <v>1636</v>
      </c>
    </row>
    <row r="12468" spans="1:2" x14ac:dyDescent="0.25">
      <c r="A12468" s="33">
        <v>51102319</v>
      </c>
      <c r="B12468" s="34" t="s">
        <v>10865</v>
      </c>
    </row>
    <row r="12469" spans="1:2" x14ac:dyDescent="0.25">
      <c r="A12469" s="33">
        <v>51102320</v>
      </c>
      <c r="B12469" s="34" t="s">
        <v>14479</v>
      </c>
    </row>
    <row r="12470" spans="1:2" x14ac:dyDescent="0.25">
      <c r="A12470" s="33">
        <v>51102321</v>
      </c>
      <c r="B12470" s="34" t="s">
        <v>4185</v>
      </c>
    </row>
    <row r="12471" spans="1:2" x14ac:dyDescent="0.25">
      <c r="A12471" s="33">
        <v>51102322</v>
      </c>
      <c r="B12471" s="34" t="s">
        <v>16567</v>
      </c>
    </row>
    <row r="12472" spans="1:2" x14ac:dyDescent="0.25">
      <c r="A12472" s="33">
        <v>51102323</v>
      </c>
      <c r="B12472" s="34" t="s">
        <v>38</v>
      </c>
    </row>
    <row r="12473" spans="1:2" x14ac:dyDescent="0.25">
      <c r="A12473" s="33">
        <v>51102324</v>
      </c>
      <c r="B12473" s="34" t="s">
        <v>8839</v>
      </c>
    </row>
    <row r="12474" spans="1:2" x14ac:dyDescent="0.25">
      <c r="A12474" s="33">
        <v>51102325</v>
      </c>
      <c r="B12474" s="34" t="s">
        <v>19011</v>
      </c>
    </row>
    <row r="12475" spans="1:2" x14ac:dyDescent="0.25">
      <c r="A12475" s="33">
        <v>51102326</v>
      </c>
      <c r="B12475" s="34" t="s">
        <v>5509</v>
      </c>
    </row>
    <row r="12476" spans="1:2" x14ac:dyDescent="0.25">
      <c r="A12476" s="33">
        <v>51102327</v>
      </c>
      <c r="B12476" s="34" t="s">
        <v>18137</v>
      </c>
    </row>
    <row r="12477" spans="1:2" x14ac:dyDescent="0.25">
      <c r="A12477" s="33">
        <v>51102328</v>
      </c>
      <c r="B12477" s="34" t="s">
        <v>2819</v>
      </c>
    </row>
    <row r="12478" spans="1:2" x14ac:dyDescent="0.25">
      <c r="A12478" s="33">
        <v>51102329</v>
      </c>
      <c r="B12478" s="34" t="s">
        <v>18359</v>
      </c>
    </row>
    <row r="12479" spans="1:2" x14ac:dyDescent="0.25">
      <c r="A12479" s="33">
        <v>51102330</v>
      </c>
      <c r="B12479" s="34" t="s">
        <v>16799</v>
      </c>
    </row>
    <row r="12480" spans="1:2" x14ac:dyDescent="0.25">
      <c r="A12480" s="33">
        <v>51102331</v>
      </c>
      <c r="B12480" s="34" t="s">
        <v>4105</v>
      </c>
    </row>
    <row r="12481" spans="1:2" x14ac:dyDescent="0.25">
      <c r="A12481" s="33">
        <v>51102332</v>
      </c>
      <c r="B12481" s="34" t="s">
        <v>2177</v>
      </c>
    </row>
    <row r="12482" spans="1:2" x14ac:dyDescent="0.25">
      <c r="A12482" s="33">
        <v>51102333</v>
      </c>
      <c r="B12482" s="34" t="s">
        <v>15265</v>
      </c>
    </row>
    <row r="12483" spans="1:2" x14ac:dyDescent="0.25">
      <c r="A12483" s="33">
        <v>51102334</v>
      </c>
      <c r="B12483" s="34" t="s">
        <v>230</v>
      </c>
    </row>
    <row r="12484" spans="1:2" x14ac:dyDescent="0.25">
      <c r="A12484" s="33">
        <v>51102335</v>
      </c>
      <c r="B12484" s="34" t="s">
        <v>14500</v>
      </c>
    </row>
    <row r="12485" spans="1:2" x14ac:dyDescent="0.25">
      <c r="A12485" s="33">
        <v>51102336</v>
      </c>
      <c r="B12485" s="34" t="s">
        <v>3773</v>
      </c>
    </row>
    <row r="12486" spans="1:2" x14ac:dyDescent="0.25">
      <c r="A12486" s="33">
        <v>51102402</v>
      </c>
      <c r="B12486" s="34" t="s">
        <v>18873</v>
      </c>
    </row>
    <row r="12487" spans="1:2" x14ac:dyDescent="0.25">
      <c r="A12487" s="33">
        <v>51102501</v>
      </c>
      <c r="B12487" s="34" t="s">
        <v>4351</v>
      </c>
    </row>
    <row r="12488" spans="1:2" x14ac:dyDescent="0.25">
      <c r="A12488" s="33">
        <v>51102502</v>
      </c>
      <c r="B12488" s="34" t="s">
        <v>12758</v>
      </c>
    </row>
    <row r="12489" spans="1:2" x14ac:dyDescent="0.25">
      <c r="A12489" s="33">
        <v>51102503</v>
      </c>
      <c r="B12489" s="34" t="s">
        <v>16325</v>
      </c>
    </row>
    <row r="12490" spans="1:2" x14ac:dyDescent="0.25">
      <c r="A12490" s="33">
        <v>51102505</v>
      </c>
      <c r="B12490" s="34" t="s">
        <v>7263</v>
      </c>
    </row>
    <row r="12491" spans="1:2" x14ac:dyDescent="0.25">
      <c r="A12491" s="33">
        <v>51102506</v>
      </c>
      <c r="B12491" s="34" t="s">
        <v>12506</v>
      </c>
    </row>
    <row r="12492" spans="1:2" x14ac:dyDescent="0.25">
      <c r="A12492" s="33">
        <v>51102507</v>
      </c>
      <c r="B12492" s="34" t="s">
        <v>4219</v>
      </c>
    </row>
    <row r="12493" spans="1:2" x14ac:dyDescent="0.25">
      <c r="A12493" s="33">
        <v>51102601</v>
      </c>
      <c r="B12493" s="34" t="s">
        <v>18629</v>
      </c>
    </row>
    <row r="12494" spans="1:2" x14ac:dyDescent="0.25">
      <c r="A12494" s="33">
        <v>51102701</v>
      </c>
      <c r="B12494" s="34" t="s">
        <v>14873</v>
      </c>
    </row>
    <row r="12495" spans="1:2" x14ac:dyDescent="0.25">
      <c r="A12495" s="33">
        <v>51102702</v>
      </c>
      <c r="B12495" s="34" t="s">
        <v>2420</v>
      </c>
    </row>
    <row r="12496" spans="1:2" x14ac:dyDescent="0.25">
      <c r="A12496" s="33">
        <v>51102705</v>
      </c>
      <c r="B12496" s="34" t="s">
        <v>3596</v>
      </c>
    </row>
    <row r="12497" spans="1:2" x14ac:dyDescent="0.25">
      <c r="A12497" s="33">
        <v>51102706</v>
      </c>
      <c r="B12497" s="34" t="s">
        <v>12480</v>
      </c>
    </row>
    <row r="12498" spans="1:2" x14ac:dyDescent="0.25">
      <c r="A12498" s="33">
        <v>51102707</v>
      </c>
      <c r="B12498" s="34" t="s">
        <v>16037</v>
      </c>
    </row>
    <row r="12499" spans="1:2" x14ac:dyDescent="0.25">
      <c r="A12499" s="33">
        <v>51102708</v>
      </c>
      <c r="B12499" s="34" t="s">
        <v>5390</v>
      </c>
    </row>
    <row r="12500" spans="1:2" x14ac:dyDescent="0.25">
      <c r="A12500" s="33">
        <v>51102709</v>
      </c>
      <c r="B12500" s="34" t="s">
        <v>18264</v>
      </c>
    </row>
    <row r="12501" spans="1:2" x14ac:dyDescent="0.25">
      <c r="A12501" s="33">
        <v>51102710</v>
      </c>
      <c r="B12501" s="34" t="s">
        <v>2709</v>
      </c>
    </row>
    <row r="12502" spans="1:2" x14ac:dyDescent="0.25">
      <c r="A12502" s="33">
        <v>51102711</v>
      </c>
      <c r="B12502" s="34" t="s">
        <v>16138</v>
      </c>
    </row>
    <row r="12503" spans="1:2" x14ac:dyDescent="0.25">
      <c r="A12503" s="33">
        <v>51102712</v>
      </c>
      <c r="B12503" s="34" t="s">
        <v>13332</v>
      </c>
    </row>
    <row r="12504" spans="1:2" x14ac:dyDescent="0.25">
      <c r="A12504" s="33">
        <v>51102713</v>
      </c>
      <c r="B12504" s="34" t="s">
        <v>15016</v>
      </c>
    </row>
    <row r="12505" spans="1:2" x14ac:dyDescent="0.25">
      <c r="A12505" s="33">
        <v>51102714</v>
      </c>
      <c r="B12505" s="34" t="s">
        <v>18547</v>
      </c>
    </row>
    <row r="12506" spans="1:2" x14ac:dyDescent="0.25">
      <c r="A12506" s="33">
        <v>51102715</v>
      </c>
      <c r="B12506" s="34" t="s">
        <v>12197</v>
      </c>
    </row>
    <row r="12507" spans="1:2" x14ac:dyDescent="0.25">
      <c r="A12507" s="33">
        <v>51102717</v>
      </c>
      <c r="B12507" s="34" t="s">
        <v>8860</v>
      </c>
    </row>
    <row r="12508" spans="1:2" x14ac:dyDescent="0.25">
      <c r="A12508" s="33">
        <v>51102718</v>
      </c>
      <c r="B12508" s="34" t="s">
        <v>10299</v>
      </c>
    </row>
    <row r="12509" spans="1:2" x14ac:dyDescent="0.25">
      <c r="A12509" s="33">
        <v>51102719</v>
      </c>
      <c r="B12509" s="34" t="s">
        <v>3413</v>
      </c>
    </row>
    <row r="12510" spans="1:2" x14ac:dyDescent="0.25">
      <c r="A12510" s="33">
        <v>51102720</v>
      </c>
      <c r="B12510" s="34" t="s">
        <v>14789</v>
      </c>
    </row>
    <row r="12511" spans="1:2" x14ac:dyDescent="0.25">
      <c r="A12511" s="33">
        <v>51102721</v>
      </c>
      <c r="B12511" s="34" t="s">
        <v>8436</v>
      </c>
    </row>
    <row r="12512" spans="1:2" x14ac:dyDescent="0.25">
      <c r="A12512" s="33">
        <v>51102722</v>
      </c>
      <c r="B12512" s="34" t="s">
        <v>3741</v>
      </c>
    </row>
    <row r="12513" spans="1:2" x14ac:dyDescent="0.25">
      <c r="A12513" s="33">
        <v>51102723</v>
      </c>
      <c r="B12513" s="34" t="s">
        <v>17896</v>
      </c>
    </row>
    <row r="12514" spans="1:2" x14ac:dyDescent="0.25">
      <c r="A12514" s="33">
        <v>51102724</v>
      </c>
      <c r="B12514" s="34" t="s">
        <v>7573</v>
      </c>
    </row>
    <row r="12515" spans="1:2" x14ac:dyDescent="0.25">
      <c r="A12515" s="33">
        <v>51102725</v>
      </c>
      <c r="B12515" s="34" t="s">
        <v>13600</v>
      </c>
    </row>
    <row r="12516" spans="1:2" x14ac:dyDescent="0.25">
      <c r="A12516" s="33">
        <v>51102726</v>
      </c>
      <c r="B12516" s="34" t="s">
        <v>7099</v>
      </c>
    </row>
    <row r="12517" spans="1:2" x14ac:dyDescent="0.25">
      <c r="A12517" s="33">
        <v>51102727</v>
      </c>
      <c r="B12517" s="34" t="s">
        <v>1167</v>
      </c>
    </row>
    <row r="12518" spans="1:2" x14ac:dyDescent="0.25">
      <c r="A12518" s="33">
        <v>51102728</v>
      </c>
      <c r="B12518" s="34" t="s">
        <v>18773</v>
      </c>
    </row>
    <row r="12519" spans="1:2" x14ac:dyDescent="0.25">
      <c r="A12519" s="33">
        <v>51102729</v>
      </c>
      <c r="B12519" s="34" t="s">
        <v>16888</v>
      </c>
    </row>
    <row r="12520" spans="1:2" x14ac:dyDescent="0.25">
      <c r="A12520" s="33">
        <v>51102730</v>
      </c>
      <c r="B12520" s="34" t="s">
        <v>11143</v>
      </c>
    </row>
    <row r="12521" spans="1:2" x14ac:dyDescent="0.25">
      <c r="A12521" s="33">
        <v>51111501</v>
      </c>
      <c r="B12521" s="34" t="s">
        <v>11317</v>
      </c>
    </row>
    <row r="12522" spans="1:2" x14ac:dyDescent="0.25">
      <c r="A12522" s="33">
        <v>51111502</v>
      </c>
      <c r="B12522" s="34" t="s">
        <v>5885</v>
      </c>
    </row>
    <row r="12523" spans="1:2" x14ac:dyDescent="0.25">
      <c r="A12523" s="33">
        <v>51111503</v>
      </c>
      <c r="B12523" s="34" t="s">
        <v>6906</v>
      </c>
    </row>
    <row r="12524" spans="1:2" x14ac:dyDescent="0.25">
      <c r="A12524" s="33">
        <v>51111504</v>
      </c>
      <c r="B12524" s="34" t="s">
        <v>10761</v>
      </c>
    </row>
    <row r="12525" spans="1:2" x14ac:dyDescent="0.25">
      <c r="A12525" s="33">
        <v>51111505</v>
      </c>
      <c r="B12525" s="34" t="s">
        <v>15216</v>
      </c>
    </row>
    <row r="12526" spans="1:2" x14ac:dyDescent="0.25">
      <c r="A12526" s="33">
        <v>51111506</v>
      </c>
      <c r="B12526" s="34" t="s">
        <v>8906</v>
      </c>
    </row>
    <row r="12527" spans="1:2" x14ac:dyDescent="0.25">
      <c r="A12527" s="33">
        <v>51111507</v>
      </c>
      <c r="B12527" s="34" t="s">
        <v>10645</v>
      </c>
    </row>
    <row r="12528" spans="1:2" x14ac:dyDescent="0.25">
      <c r="A12528" s="33">
        <v>51111508</v>
      </c>
      <c r="B12528" s="34" t="s">
        <v>5109</v>
      </c>
    </row>
    <row r="12529" spans="1:2" x14ac:dyDescent="0.25">
      <c r="A12529" s="33">
        <v>51111509</v>
      </c>
      <c r="B12529" s="34" t="s">
        <v>11735</v>
      </c>
    </row>
    <row r="12530" spans="1:2" x14ac:dyDescent="0.25">
      <c r="A12530" s="33">
        <v>51111510</v>
      </c>
      <c r="B12530" s="34" t="s">
        <v>12425</v>
      </c>
    </row>
    <row r="12531" spans="1:2" x14ac:dyDescent="0.25">
      <c r="A12531" s="33">
        <v>51111511</v>
      </c>
      <c r="B12531" s="34" t="s">
        <v>510</v>
      </c>
    </row>
    <row r="12532" spans="1:2" x14ac:dyDescent="0.25">
      <c r="A12532" s="33">
        <v>51111512</v>
      </c>
      <c r="B12532" s="34" t="s">
        <v>17708</v>
      </c>
    </row>
    <row r="12533" spans="1:2" x14ac:dyDescent="0.25">
      <c r="A12533" s="33">
        <v>51111513</v>
      </c>
      <c r="B12533" s="34" t="s">
        <v>2113</v>
      </c>
    </row>
    <row r="12534" spans="1:2" x14ac:dyDescent="0.25">
      <c r="A12534" s="33">
        <v>51111514</v>
      </c>
      <c r="B12534" s="34" t="s">
        <v>16181</v>
      </c>
    </row>
    <row r="12535" spans="1:2" x14ac:dyDescent="0.25">
      <c r="A12535" s="33">
        <v>51111515</v>
      </c>
      <c r="B12535" s="34" t="s">
        <v>18694</v>
      </c>
    </row>
    <row r="12536" spans="1:2" x14ac:dyDescent="0.25">
      <c r="A12536" s="33">
        <v>51111516</v>
      </c>
      <c r="B12536" s="34" t="s">
        <v>18237</v>
      </c>
    </row>
    <row r="12537" spans="1:2" x14ac:dyDescent="0.25">
      <c r="A12537" s="33">
        <v>51111517</v>
      </c>
      <c r="B12537" s="34" t="s">
        <v>8424</v>
      </c>
    </row>
    <row r="12538" spans="1:2" x14ac:dyDescent="0.25">
      <c r="A12538" s="33">
        <v>51111518</v>
      </c>
      <c r="B12538" s="34" t="s">
        <v>15970</v>
      </c>
    </row>
    <row r="12539" spans="1:2" x14ac:dyDescent="0.25">
      <c r="A12539" s="33">
        <v>51111519</v>
      </c>
      <c r="B12539" s="34" t="s">
        <v>4846</v>
      </c>
    </row>
    <row r="12540" spans="1:2" x14ac:dyDescent="0.25">
      <c r="A12540" s="33">
        <v>51111520</v>
      </c>
      <c r="B12540" s="34" t="s">
        <v>18307</v>
      </c>
    </row>
    <row r="12541" spans="1:2" x14ac:dyDescent="0.25">
      <c r="A12541" s="33">
        <v>51111521</v>
      </c>
      <c r="B12541" s="34" t="s">
        <v>15956</v>
      </c>
    </row>
    <row r="12542" spans="1:2" x14ac:dyDescent="0.25">
      <c r="A12542" s="33">
        <v>51111601</v>
      </c>
      <c r="B12542" s="34" t="s">
        <v>19020</v>
      </c>
    </row>
    <row r="12543" spans="1:2" x14ac:dyDescent="0.25">
      <c r="A12543" s="33">
        <v>51111602</v>
      </c>
      <c r="B12543" s="34" t="s">
        <v>12545</v>
      </c>
    </row>
    <row r="12544" spans="1:2" x14ac:dyDescent="0.25">
      <c r="A12544" s="33">
        <v>51111603</v>
      </c>
      <c r="B12544" s="34" t="s">
        <v>4955</v>
      </c>
    </row>
    <row r="12545" spans="1:2" x14ac:dyDescent="0.25">
      <c r="A12545" s="33">
        <v>51111604</v>
      </c>
      <c r="B12545" s="34" t="s">
        <v>14692</v>
      </c>
    </row>
    <row r="12546" spans="1:2" x14ac:dyDescent="0.25">
      <c r="A12546" s="33">
        <v>51111605</v>
      </c>
      <c r="B12546" s="34" t="s">
        <v>3772</v>
      </c>
    </row>
    <row r="12547" spans="1:2" x14ac:dyDescent="0.25">
      <c r="A12547" s="33">
        <v>51111606</v>
      </c>
      <c r="B12547" s="34" t="s">
        <v>6615</v>
      </c>
    </row>
    <row r="12548" spans="1:2" x14ac:dyDescent="0.25">
      <c r="A12548" s="33">
        <v>51111609</v>
      </c>
      <c r="B12548" s="34" t="s">
        <v>8950</v>
      </c>
    </row>
    <row r="12549" spans="1:2" x14ac:dyDescent="0.25">
      <c r="A12549" s="33">
        <v>51111610</v>
      </c>
      <c r="B12549" s="34" t="s">
        <v>212</v>
      </c>
    </row>
    <row r="12550" spans="1:2" x14ac:dyDescent="0.25">
      <c r="A12550" s="33">
        <v>51111611</v>
      </c>
      <c r="B12550" s="34" t="s">
        <v>5213</v>
      </c>
    </row>
    <row r="12551" spans="1:2" x14ac:dyDescent="0.25">
      <c r="A12551" s="33">
        <v>51111612</v>
      </c>
      <c r="B12551" s="34" t="s">
        <v>1677</v>
      </c>
    </row>
    <row r="12552" spans="1:2" x14ac:dyDescent="0.25">
      <c r="A12552" s="33">
        <v>51111613</v>
      </c>
      <c r="B12552" s="34" t="s">
        <v>9719</v>
      </c>
    </row>
    <row r="12553" spans="1:2" x14ac:dyDescent="0.25">
      <c r="A12553" s="33">
        <v>51111614</v>
      </c>
      <c r="B12553" s="34" t="s">
        <v>16758</v>
      </c>
    </row>
    <row r="12554" spans="1:2" x14ac:dyDescent="0.25">
      <c r="A12554" s="33">
        <v>51111615</v>
      </c>
      <c r="B12554" s="34" t="s">
        <v>3376</v>
      </c>
    </row>
    <row r="12555" spans="1:2" x14ac:dyDescent="0.25">
      <c r="A12555" s="33">
        <v>51111616</v>
      </c>
      <c r="B12555" s="34" t="s">
        <v>7018</v>
      </c>
    </row>
    <row r="12556" spans="1:2" x14ac:dyDescent="0.25">
      <c r="A12556" s="33">
        <v>51111617</v>
      </c>
      <c r="B12556" s="34" t="s">
        <v>8053</v>
      </c>
    </row>
    <row r="12557" spans="1:2" x14ac:dyDescent="0.25">
      <c r="A12557" s="33">
        <v>51111618</v>
      </c>
      <c r="B12557" s="34" t="s">
        <v>2738</v>
      </c>
    </row>
    <row r="12558" spans="1:2" x14ac:dyDescent="0.25">
      <c r="A12558" s="33">
        <v>51111701</v>
      </c>
      <c r="B12558" s="34" t="s">
        <v>4721</v>
      </c>
    </row>
    <row r="12559" spans="1:2" x14ac:dyDescent="0.25">
      <c r="A12559" s="33">
        <v>51111702</v>
      </c>
      <c r="B12559" s="34" t="s">
        <v>5252</v>
      </c>
    </row>
    <row r="12560" spans="1:2" x14ac:dyDescent="0.25">
      <c r="A12560" s="33">
        <v>51111703</v>
      </c>
      <c r="B12560" s="34" t="s">
        <v>11908</v>
      </c>
    </row>
    <row r="12561" spans="1:2" x14ac:dyDescent="0.25">
      <c r="A12561" s="33">
        <v>51111704</v>
      </c>
      <c r="B12561" s="34" t="s">
        <v>16230</v>
      </c>
    </row>
    <row r="12562" spans="1:2" x14ac:dyDescent="0.25">
      <c r="A12562" s="33">
        <v>51111705</v>
      </c>
      <c r="B12562" s="34" t="s">
        <v>2265</v>
      </c>
    </row>
    <row r="12563" spans="1:2" x14ac:dyDescent="0.25">
      <c r="A12563" s="33">
        <v>51111706</v>
      </c>
      <c r="B12563" s="34" t="s">
        <v>11998</v>
      </c>
    </row>
    <row r="12564" spans="1:2" x14ac:dyDescent="0.25">
      <c r="A12564" s="33">
        <v>51111707</v>
      </c>
      <c r="B12564" s="34" t="s">
        <v>11894</v>
      </c>
    </row>
    <row r="12565" spans="1:2" x14ac:dyDescent="0.25">
      <c r="A12565" s="33">
        <v>51111708</v>
      </c>
      <c r="B12565" s="34" t="s">
        <v>2387</v>
      </c>
    </row>
    <row r="12566" spans="1:2" x14ac:dyDescent="0.25">
      <c r="A12566" s="33">
        <v>51111709</v>
      </c>
      <c r="B12566" s="34" t="s">
        <v>6235</v>
      </c>
    </row>
    <row r="12567" spans="1:2" x14ac:dyDescent="0.25">
      <c r="A12567" s="33">
        <v>51111710</v>
      </c>
      <c r="B12567" s="34" t="s">
        <v>1379</v>
      </c>
    </row>
    <row r="12568" spans="1:2" x14ac:dyDescent="0.25">
      <c r="A12568" s="33">
        <v>51111711</v>
      </c>
      <c r="B12568" s="34" t="s">
        <v>10636</v>
      </c>
    </row>
    <row r="12569" spans="1:2" x14ac:dyDescent="0.25">
      <c r="A12569" s="33">
        <v>51111712</v>
      </c>
      <c r="B12569" s="34" t="s">
        <v>10708</v>
      </c>
    </row>
    <row r="12570" spans="1:2" x14ac:dyDescent="0.25">
      <c r="A12570" s="33">
        <v>51111713</v>
      </c>
      <c r="B12570" s="34" t="s">
        <v>16684</v>
      </c>
    </row>
    <row r="12571" spans="1:2" x14ac:dyDescent="0.25">
      <c r="A12571" s="33">
        <v>51111714</v>
      </c>
      <c r="B12571" s="34" t="s">
        <v>7742</v>
      </c>
    </row>
    <row r="12572" spans="1:2" x14ac:dyDescent="0.25">
      <c r="A12572" s="33">
        <v>51111715</v>
      </c>
      <c r="B12572" s="34" t="s">
        <v>8775</v>
      </c>
    </row>
    <row r="12573" spans="1:2" x14ac:dyDescent="0.25">
      <c r="A12573" s="33">
        <v>51111716</v>
      </c>
      <c r="B12573" s="34" t="s">
        <v>6520</v>
      </c>
    </row>
    <row r="12574" spans="1:2" x14ac:dyDescent="0.25">
      <c r="A12574" s="33">
        <v>51111717</v>
      </c>
      <c r="B12574" s="34" t="s">
        <v>441</v>
      </c>
    </row>
    <row r="12575" spans="1:2" x14ac:dyDescent="0.25">
      <c r="A12575" s="33">
        <v>51111718</v>
      </c>
      <c r="B12575" s="34" t="s">
        <v>7805</v>
      </c>
    </row>
    <row r="12576" spans="1:2" x14ac:dyDescent="0.25">
      <c r="A12576" s="33">
        <v>51111719</v>
      </c>
      <c r="B12576" s="34" t="s">
        <v>16881</v>
      </c>
    </row>
    <row r="12577" spans="1:2" x14ac:dyDescent="0.25">
      <c r="A12577" s="33">
        <v>51111801</v>
      </c>
      <c r="B12577" s="34" t="s">
        <v>3549</v>
      </c>
    </row>
    <row r="12578" spans="1:2" x14ac:dyDescent="0.25">
      <c r="A12578" s="33">
        <v>51111802</v>
      </c>
      <c r="B12578" s="34" t="s">
        <v>13229</v>
      </c>
    </row>
    <row r="12579" spans="1:2" x14ac:dyDescent="0.25">
      <c r="A12579" s="33">
        <v>51111803</v>
      </c>
      <c r="B12579" s="34" t="s">
        <v>7724</v>
      </c>
    </row>
    <row r="12580" spans="1:2" x14ac:dyDescent="0.25">
      <c r="A12580" s="33">
        <v>51111804</v>
      </c>
      <c r="B12580" s="34" t="s">
        <v>5762</v>
      </c>
    </row>
    <row r="12581" spans="1:2" x14ac:dyDescent="0.25">
      <c r="A12581" s="33">
        <v>51111805</v>
      </c>
      <c r="B12581" s="34" t="s">
        <v>5681</v>
      </c>
    </row>
    <row r="12582" spans="1:2" x14ac:dyDescent="0.25">
      <c r="A12582" s="33">
        <v>51111806</v>
      </c>
      <c r="B12582" s="34" t="s">
        <v>9741</v>
      </c>
    </row>
    <row r="12583" spans="1:2" x14ac:dyDescent="0.25">
      <c r="A12583" s="33">
        <v>51111807</v>
      </c>
      <c r="B12583" s="34" t="s">
        <v>14273</v>
      </c>
    </row>
    <row r="12584" spans="1:2" x14ac:dyDescent="0.25">
      <c r="A12584" s="33">
        <v>51111808</v>
      </c>
      <c r="B12584" s="34" t="s">
        <v>18521</v>
      </c>
    </row>
    <row r="12585" spans="1:2" x14ac:dyDescent="0.25">
      <c r="A12585" s="33">
        <v>51111809</v>
      </c>
      <c r="B12585" s="34" t="s">
        <v>14900</v>
      </c>
    </row>
    <row r="12586" spans="1:2" x14ac:dyDescent="0.25">
      <c r="A12586" s="33">
        <v>51111810</v>
      </c>
      <c r="B12586" s="34" t="s">
        <v>18984</v>
      </c>
    </row>
    <row r="12587" spans="1:2" x14ac:dyDescent="0.25">
      <c r="A12587" s="33">
        <v>51111811</v>
      </c>
      <c r="B12587" s="34" t="s">
        <v>15026</v>
      </c>
    </row>
    <row r="12588" spans="1:2" x14ac:dyDescent="0.25">
      <c r="A12588" s="33">
        <v>51111812</v>
      </c>
      <c r="B12588" s="34" t="s">
        <v>4850</v>
      </c>
    </row>
    <row r="12589" spans="1:2" x14ac:dyDescent="0.25">
      <c r="A12589" s="33">
        <v>51111813</v>
      </c>
      <c r="B12589" s="34" t="s">
        <v>6235</v>
      </c>
    </row>
    <row r="12590" spans="1:2" x14ac:dyDescent="0.25">
      <c r="A12590" s="33">
        <v>51111814</v>
      </c>
      <c r="B12590" s="34" t="s">
        <v>11019</v>
      </c>
    </row>
    <row r="12591" spans="1:2" x14ac:dyDescent="0.25">
      <c r="A12591" s="33">
        <v>51111815</v>
      </c>
      <c r="B12591" s="34" t="s">
        <v>12902</v>
      </c>
    </row>
    <row r="12592" spans="1:2" x14ac:dyDescent="0.25">
      <c r="A12592" s="33">
        <v>51111816</v>
      </c>
      <c r="B12592" s="34" t="s">
        <v>17845</v>
      </c>
    </row>
    <row r="12593" spans="1:2" x14ac:dyDescent="0.25">
      <c r="A12593" s="33">
        <v>51111817</v>
      </c>
      <c r="B12593" s="34" t="s">
        <v>13753</v>
      </c>
    </row>
    <row r="12594" spans="1:2" x14ac:dyDescent="0.25">
      <c r="A12594" s="33">
        <v>51111818</v>
      </c>
      <c r="B12594" s="34" t="s">
        <v>10230</v>
      </c>
    </row>
    <row r="12595" spans="1:2" x14ac:dyDescent="0.25">
      <c r="A12595" s="33">
        <v>51111819</v>
      </c>
      <c r="B12595" s="34" t="s">
        <v>9437</v>
      </c>
    </row>
    <row r="12596" spans="1:2" x14ac:dyDescent="0.25">
      <c r="A12596" s="33">
        <v>51111820</v>
      </c>
      <c r="B12596" s="34" t="s">
        <v>14456</v>
      </c>
    </row>
    <row r="12597" spans="1:2" x14ac:dyDescent="0.25">
      <c r="A12597" s="33">
        <v>51111821</v>
      </c>
      <c r="B12597" s="34" t="s">
        <v>5691</v>
      </c>
    </row>
    <row r="12598" spans="1:2" x14ac:dyDescent="0.25">
      <c r="A12598" s="33">
        <v>51111901</v>
      </c>
      <c r="B12598" s="34" t="s">
        <v>7374</v>
      </c>
    </row>
    <row r="12599" spans="1:2" x14ac:dyDescent="0.25">
      <c r="A12599" s="33">
        <v>51111902</v>
      </c>
      <c r="B12599" s="34" t="s">
        <v>2617</v>
      </c>
    </row>
    <row r="12600" spans="1:2" x14ac:dyDescent="0.25">
      <c r="A12600" s="33">
        <v>51111904</v>
      </c>
      <c r="B12600" s="34" t="s">
        <v>9981</v>
      </c>
    </row>
    <row r="12601" spans="1:2" x14ac:dyDescent="0.25">
      <c r="A12601" s="33">
        <v>51111905</v>
      </c>
      <c r="B12601" s="34" t="s">
        <v>9312</v>
      </c>
    </row>
    <row r="12602" spans="1:2" x14ac:dyDescent="0.25">
      <c r="A12602" s="33">
        <v>51111906</v>
      </c>
      <c r="B12602" s="34" t="s">
        <v>1026</v>
      </c>
    </row>
    <row r="12603" spans="1:2" x14ac:dyDescent="0.25">
      <c r="A12603" s="33">
        <v>51111907</v>
      </c>
      <c r="B12603" s="34" t="s">
        <v>18869</v>
      </c>
    </row>
    <row r="12604" spans="1:2" x14ac:dyDescent="0.25">
      <c r="A12604" s="33">
        <v>51121501</v>
      </c>
      <c r="B12604" s="34" t="s">
        <v>17123</v>
      </c>
    </row>
    <row r="12605" spans="1:2" x14ac:dyDescent="0.25">
      <c r="A12605" s="33">
        <v>51121502</v>
      </c>
      <c r="B12605" s="34" t="s">
        <v>10092</v>
      </c>
    </row>
    <row r="12606" spans="1:2" x14ac:dyDescent="0.25">
      <c r="A12606" s="33">
        <v>51121503</v>
      </c>
      <c r="B12606" s="34" t="s">
        <v>5962</v>
      </c>
    </row>
    <row r="12607" spans="1:2" x14ac:dyDescent="0.25">
      <c r="A12607" s="33">
        <v>51121504</v>
      </c>
      <c r="B12607" s="34" t="s">
        <v>13897</v>
      </c>
    </row>
    <row r="12608" spans="1:2" x14ac:dyDescent="0.25">
      <c r="A12608" s="33">
        <v>51121506</v>
      </c>
      <c r="B12608" s="34" t="s">
        <v>11145</v>
      </c>
    </row>
    <row r="12609" spans="1:2" x14ac:dyDescent="0.25">
      <c r="A12609" s="33">
        <v>51121507</v>
      </c>
      <c r="B12609" s="34" t="s">
        <v>6490</v>
      </c>
    </row>
    <row r="12610" spans="1:2" x14ac:dyDescent="0.25">
      <c r="A12610" s="33">
        <v>51121509</v>
      </c>
      <c r="B12610" s="34" t="s">
        <v>1469</v>
      </c>
    </row>
    <row r="12611" spans="1:2" x14ac:dyDescent="0.25">
      <c r="A12611" s="33">
        <v>51121510</v>
      </c>
      <c r="B12611" s="34" t="s">
        <v>10535</v>
      </c>
    </row>
    <row r="12612" spans="1:2" x14ac:dyDescent="0.25">
      <c r="A12612" s="33">
        <v>51121511</v>
      </c>
      <c r="B12612" s="34" t="s">
        <v>12823</v>
      </c>
    </row>
    <row r="12613" spans="1:2" x14ac:dyDescent="0.25">
      <c r="A12613" s="33">
        <v>51121512</v>
      </c>
      <c r="B12613" s="34" t="s">
        <v>16497</v>
      </c>
    </row>
    <row r="12614" spans="1:2" x14ac:dyDescent="0.25">
      <c r="A12614" s="33">
        <v>51121513</v>
      </c>
      <c r="B12614" s="34" t="s">
        <v>14009</v>
      </c>
    </row>
    <row r="12615" spans="1:2" x14ac:dyDescent="0.25">
      <c r="A12615" s="33">
        <v>51121514</v>
      </c>
      <c r="B12615" s="34" t="s">
        <v>14221</v>
      </c>
    </row>
    <row r="12616" spans="1:2" x14ac:dyDescent="0.25">
      <c r="A12616" s="33">
        <v>51121515</v>
      </c>
      <c r="B12616" s="34" t="s">
        <v>9663</v>
      </c>
    </row>
    <row r="12617" spans="1:2" x14ac:dyDescent="0.25">
      <c r="A12617" s="33">
        <v>51121516</v>
      </c>
      <c r="B12617" s="34" t="s">
        <v>14628</v>
      </c>
    </row>
    <row r="12618" spans="1:2" x14ac:dyDescent="0.25">
      <c r="A12618" s="33">
        <v>51121517</v>
      </c>
      <c r="B12618" s="34" t="s">
        <v>16692</v>
      </c>
    </row>
    <row r="12619" spans="1:2" x14ac:dyDescent="0.25">
      <c r="A12619" s="33">
        <v>51121518</v>
      </c>
      <c r="B12619" s="34" t="s">
        <v>11286</v>
      </c>
    </row>
    <row r="12620" spans="1:2" x14ac:dyDescent="0.25">
      <c r="A12620" s="33">
        <v>51121519</v>
      </c>
      <c r="B12620" s="34" t="s">
        <v>1770</v>
      </c>
    </row>
    <row r="12621" spans="1:2" x14ac:dyDescent="0.25">
      <c r="A12621" s="33">
        <v>51121520</v>
      </c>
      <c r="B12621" s="34" t="s">
        <v>4716</v>
      </c>
    </row>
    <row r="12622" spans="1:2" x14ac:dyDescent="0.25">
      <c r="A12622" s="33">
        <v>51121521</v>
      </c>
      <c r="B12622" s="34" t="s">
        <v>4002</v>
      </c>
    </row>
    <row r="12623" spans="1:2" x14ac:dyDescent="0.25">
      <c r="A12623" s="33">
        <v>51121522</v>
      </c>
      <c r="B12623" s="34" t="s">
        <v>6773</v>
      </c>
    </row>
    <row r="12624" spans="1:2" x14ac:dyDescent="0.25">
      <c r="A12624" s="33">
        <v>51121523</v>
      </c>
      <c r="B12624" s="34" t="s">
        <v>15428</v>
      </c>
    </row>
    <row r="12625" spans="1:2" x14ac:dyDescent="0.25">
      <c r="A12625" s="33">
        <v>51121601</v>
      </c>
      <c r="B12625" s="34" t="s">
        <v>11402</v>
      </c>
    </row>
    <row r="12626" spans="1:2" x14ac:dyDescent="0.25">
      <c r="A12626" s="33">
        <v>51121602</v>
      </c>
      <c r="B12626" s="34" t="s">
        <v>2919</v>
      </c>
    </row>
    <row r="12627" spans="1:2" x14ac:dyDescent="0.25">
      <c r="A12627" s="33">
        <v>51121603</v>
      </c>
      <c r="B12627" s="34" t="s">
        <v>13661</v>
      </c>
    </row>
    <row r="12628" spans="1:2" x14ac:dyDescent="0.25">
      <c r="A12628" s="33">
        <v>51121604</v>
      </c>
      <c r="B12628" s="34" t="s">
        <v>2894</v>
      </c>
    </row>
    <row r="12629" spans="1:2" x14ac:dyDescent="0.25">
      <c r="A12629" s="33">
        <v>51121607</v>
      </c>
      <c r="B12629" s="34" t="s">
        <v>586</v>
      </c>
    </row>
    <row r="12630" spans="1:2" x14ac:dyDescent="0.25">
      <c r="A12630" s="33">
        <v>51121608</v>
      </c>
      <c r="B12630" s="34" t="s">
        <v>17561</v>
      </c>
    </row>
    <row r="12631" spans="1:2" x14ac:dyDescent="0.25">
      <c r="A12631" s="33">
        <v>51121609</v>
      </c>
      <c r="B12631" s="34" t="s">
        <v>12143</v>
      </c>
    </row>
    <row r="12632" spans="1:2" x14ac:dyDescent="0.25">
      <c r="A12632" s="33">
        <v>51121610</v>
      </c>
      <c r="B12632" s="34" t="s">
        <v>2736</v>
      </c>
    </row>
    <row r="12633" spans="1:2" x14ac:dyDescent="0.25">
      <c r="A12633" s="33">
        <v>51121611</v>
      </c>
      <c r="B12633" s="34" t="s">
        <v>11964</v>
      </c>
    </row>
    <row r="12634" spans="1:2" x14ac:dyDescent="0.25">
      <c r="A12634" s="33">
        <v>51121614</v>
      </c>
      <c r="B12634" s="34" t="s">
        <v>8445</v>
      </c>
    </row>
    <row r="12635" spans="1:2" x14ac:dyDescent="0.25">
      <c r="A12635" s="33">
        <v>51121615</v>
      </c>
      <c r="B12635" s="34" t="s">
        <v>12682</v>
      </c>
    </row>
    <row r="12636" spans="1:2" x14ac:dyDescent="0.25">
      <c r="A12636" s="33">
        <v>51121616</v>
      </c>
      <c r="B12636" s="34" t="s">
        <v>10038</v>
      </c>
    </row>
    <row r="12637" spans="1:2" x14ac:dyDescent="0.25">
      <c r="A12637" s="33">
        <v>51121701</v>
      </c>
      <c r="B12637" s="34" t="s">
        <v>12892</v>
      </c>
    </row>
    <row r="12638" spans="1:2" x14ac:dyDescent="0.25">
      <c r="A12638" s="33">
        <v>51121702</v>
      </c>
      <c r="B12638" s="34" t="s">
        <v>11500</v>
      </c>
    </row>
    <row r="12639" spans="1:2" x14ac:dyDescent="0.25">
      <c r="A12639" s="33">
        <v>51121703</v>
      </c>
      <c r="B12639" s="34" t="s">
        <v>12835</v>
      </c>
    </row>
    <row r="12640" spans="1:2" x14ac:dyDescent="0.25">
      <c r="A12640" s="33">
        <v>51121704</v>
      </c>
      <c r="B12640" s="34" t="s">
        <v>17223</v>
      </c>
    </row>
    <row r="12641" spans="1:2" x14ac:dyDescent="0.25">
      <c r="A12641" s="33">
        <v>51121705</v>
      </c>
      <c r="B12641" s="34" t="s">
        <v>16145</v>
      </c>
    </row>
    <row r="12642" spans="1:2" x14ac:dyDescent="0.25">
      <c r="A12642" s="33">
        <v>51121706</v>
      </c>
      <c r="B12642" s="34" t="s">
        <v>10684</v>
      </c>
    </row>
    <row r="12643" spans="1:2" x14ac:dyDescent="0.25">
      <c r="A12643" s="33">
        <v>51121707</v>
      </c>
      <c r="B12643" s="34" t="s">
        <v>4906</v>
      </c>
    </row>
    <row r="12644" spans="1:2" x14ac:dyDescent="0.25">
      <c r="A12644" s="33">
        <v>51121708</v>
      </c>
      <c r="B12644" s="34" t="s">
        <v>13916</v>
      </c>
    </row>
    <row r="12645" spans="1:2" x14ac:dyDescent="0.25">
      <c r="A12645" s="33">
        <v>51121709</v>
      </c>
      <c r="B12645" s="34" t="s">
        <v>13373</v>
      </c>
    </row>
    <row r="12646" spans="1:2" x14ac:dyDescent="0.25">
      <c r="A12646" s="33">
        <v>51121710</v>
      </c>
      <c r="B12646" s="34" t="s">
        <v>10720</v>
      </c>
    </row>
    <row r="12647" spans="1:2" x14ac:dyDescent="0.25">
      <c r="A12647" s="33">
        <v>51121711</v>
      </c>
      <c r="B12647" s="34" t="s">
        <v>13289</v>
      </c>
    </row>
    <row r="12648" spans="1:2" x14ac:dyDescent="0.25">
      <c r="A12648" s="33">
        <v>51121713</v>
      </c>
      <c r="B12648" s="34" t="s">
        <v>17115</v>
      </c>
    </row>
    <row r="12649" spans="1:2" x14ac:dyDescent="0.25">
      <c r="A12649" s="33">
        <v>51121714</v>
      </c>
      <c r="B12649" s="34" t="s">
        <v>9654</v>
      </c>
    </row>
    <row r="12650" spans="1:2" x14ac:dyDescent="0.25">
      <c r="A12650" s="33">
        <v>51121715</v>
      </c>
      <c r="B12650" s="34" t="s">
        <v>18510</v>
      </c>
    </row>
    <row r="12651" spans="1:2" x14ac:dyDescent="0.25">
      <c r="A12651" s="33">
        <v>51121716</v>
      </c>
      <c r="B12651" s="34" t="s">
        <v>17006</v>
      </c>
    </row>
    <row r="12652" spans="1:2" x14ac:dyDescent="0.25">
      <c r="A12652" s="33">
        <v>51121717</v>
      </c>
      <c r="B12652" s="34" t="s">
        <v>7191</v>
      </c>
    </row>
    <row r="12653" spans="1:2" x14ac:dyDescent="0.25">
      <c r="A12653" s="33">
        <v>51121718</v>
      </c>
      <c r="B12653" s="34" t="s">
        <v>15334</v>
      </c>
    </row>
    <row r="12654" spans="1:2" x14ac:dyDescent="0.25">
      <c r="A12654" s="33">
        <v>51121721</v>
      </c>
      <c r="B12654" s="34" t="s">
        <v>7404</v>
      </c>
    </row>
    <row r="12655" spans="1:2" x14ac:dyDescent="0.25">
      <c r="A12655" s="33">
        <v>51121722</v>
      </c>
      <c r="B12655" s="34" t="s">
        <v>18692</v>
      </c>
    </row>
    <row r="12656" spans="1:2" x14ac:dyDescent="0.25">
      <c r="A12656" s="33">
        <v>51121724</v>
      </c>
      <c r="B12656" s="34" t="s">
        <v>15888</v>
      </c>
    </row>
    <row r="12657" spans="1:2" x14ac:dyDescent="0.25">
      <c r="A12657" s="33">
        <v>51121725</v>
      </c>
      <c r="B12657" s="34" t="s">
        <v>2655</v>
      </c>
    </row>
    <row r="12658" spans="1:2" x14ac:dyDescent="0.25">
      <c r="A12658" s="33">
        <v>51121726</v>
      </c>
      <c r="B12658" s="34" t="s">
        <v>5024</v>
      </c>
    </row>
    <row r="12659" spans="1:2" x14ac:dyDescent="0.25">
      <c r="A12659" s="33">
        <v>51121727</v>
      </c>
      <c r="B12659" s="34" t="s">
        <v>1112</v>
      </c>
    </row>
    <row r="12660" spans="1:2" x14ac:dyDescent="0.25">
      <c r="A12660" s="33">
        <v>51121728</v>
      </c>
      <c r="B12660" s="34" t="s">
        <v>15823</v>
      </c>
    </row>
    <row r="12661" spans="1:2" x14ac:dyDescent="0.25">
      <c r="A12661" s="33">
        <v>51121729</v>
      </c>
      <c r="B12661" s="34" t="s">
        <v>15664</v>
      </c>
    </row>
    <row r="12662" spans="1:2" x14ac:dyDescent="0.25">
      <c r="A12662" s="33">
        <v>51121730</v>
      </c>
      <c r="B12662" s="34" t="s">
        <v>1786</v>
      </c>
    </row>
    <row r="12663" spans="1:2" x14ac:dyDescent="0.25">
      <c r="A12663" s="33">
        <v>51121731</v>
      </c>
      <c r="B12663" s="34" t="s">
        <v>16874</v>
      </c>
    </row>
    <row r="12664" spans="1:2" x14ac:dyDescent="0.25">
      <c r="A12664" s="33">
        <v>51121732</v>
      </c>
      <c r="B12664" s="34" t="s">
        <v>1172</v>
      </c>
    </row>
    <row r="12665" spans="1:2" x14ac:dyDescent="0.25">
      <c r="A12665" s="33">
        <v>51121733</v>
      </c>
      <c r="B12665" s="34" t="s">
        <v>8119</v>
      </c>
    </row>
    <row r="12666" spans="1:2" x14ac:dyDescent="0.25">
      <c r="A12666" s="33">
        <v>51121734</v>
      </c>
      <c r="B12666" s="34" t="s">
        <v>11236</v>
      </c>
    </row>
    <row r="12667" spans="1:2" x14ac:dyDescent="0.25">
      <c r="A12667" s="33">
        <v>51121735</v>
      </c>
      <c r="B12667" s="34" t="s">
        <v>18295</v>
      </c>
    </row>
    <row r="12668" spans="1:2" x14ac:dyDescent="0.25">
      <c r="A12668" s="33">
        <v>51121737</v>
      </c>
      <c r="B12668" s="34" t="s">
        <v>18134</v>
      </c>
    </row>
    <row r="12669" spans="1:2" x14ac:dyDescent="0.25">
      <c r="A12669" s="33">
        <v>51121738</v>
      </c>
      <c r="B12669" s="34" t="s">
        <v>16920</v>
      </c>
    </row>
    <row r="12670" spans="1:2" x14ac:dyDescent="0.25">
      <c r="A12670" s="33">
        <v>51121739</v>
      </c>
      <c r="B12670" s="34" t="s">
        <v>16374</v>
      </c>
    </row>
    <row r="12671" spans="1:2" x14ac:dyDescent="0.25">
      <c r="A12671" s="33">
        <v>51121740</v>
      </c>
      <c r="B12671" s="34" t="s">
        <v>16724</v>
      </c>
    </row>
    <row r="12672" spans="1:2" x14ac:dyDescent="0.25">
      <c r="A12672" s="33">
        <v>51121741</v>
      </c>
      <c r="B12672" s="34" t="s">
        <v>7683</v>
      </c>
    </row>
    <row r="12673" spans="1:2" x14ac:dyDescent="0.25">
      <c r="A12673" s="33">
        <v>51121742</v>
      </c>
      <c r="B12673" s="34" t="s">
        <v>5804</v>
      </c>
    </row>
    <row r="12674" spans="1:2" x14ac:dyDescent="0.25">
      <c r="A12674" s="33">
        <v>51121743</v>
      </c>
      <c r="B12674" s="34" t="s">
        <v>401</v>
      </c>
    </row>
    <row r="12675" spans="1:2" x14ac:dyDescent="0.25">
      <c r="A12675" s="33">
        <v>51121744</v>
      </c>
      <c r="B12675" s="34" t="s">
        <v>4218</v>
      </c>
    </row>
    <row r="12676" spans="1:2" x14ac:dyDescent="0.25">
      <c r="A12676" s="33">
        <v>51121745</v>
      </c>
      <c r="B12676" s="34" t="s">
        <v>3460</v>
      </c>
    </row>
    <row r="12677" spans="1:2" x14ac:dyDescent="0.25">
      <c r="A12677" s="33">
        <v>51121746</v>
      </c>
      <c r="B12677" s="34" t="s">
        <v>3944</v>
      </c>
    </row>
    <row r="12678" spans="1:2" x14ac:dyDescent="0.25">
      <c r="A12678" s="33">
        <v>51121747</v>
      </c>
      <c r="B12678" s="34" t="s">
        <v>15592</v>
      </c>
    </row>
    <row r="12679" spans="1:2" x14ac:dyDescent="0.25">
      <c r="A12679" s="33">
        <v>51121748</v>
      </c>
      <c r="B12679" s="34" t="s">
        <v>1734</v>
      </c>
    </row>
    <row r="12680" spans="1:2" x14ac:dyDescent="0.25">
      <c r="A12680" s="33">
        <v>51121749</v>
      </c>
      <c r="B12680" s="34" t="s">
        <v>18728</v>
      </c>
    </row>
    <row r="12681" spans="1:2" x14ac:dyDescent="0.25">
      <c r="A12681" s="33">
        <v>51121750</v>
      </c>
      <c r="B12681" s="34" t="s">
        <v>14782</v>
      </c>
    </row>
    <row r="12682" spans="1:2" x14ac:dyDescent="0.25">
      <c r="A12682" s="33">
        <v>51121751</v>
      </c>
      <c r="B12682" s="34" t="s">
        <v>14934</v>
      </c>
    </row>
    <row r="12683" spans="1:2" x14ac:dyDescent="0.25">
      <c r="A12683" s="33">
        <v>51121752</v>
      </c>
      <c r="B12683" s="34" t="s">
        <v>17352</v>
      </c>
    </row>
    <row r="12684" spans="1:2" x14ac:dyDescent="0.25">
      <c r="A12684" s="33">
        <v>51121753</v>
      </c>
      <c r="B12684" s="34" t="s">
        <v>12224</v>
      </c>
    </row>
    <row r="12685" spans="1:2" x14ac:dyDescent="0.25">
      <c r="A12685" s="33">
        <v>51121754</v>
      </c>
      <c r="B12685" s="34" t="s">
        <v>7788</v>
      </c>
    </row>
    <row r="12686" spans="1:2" x14ac:dyDescent="0.25">
      <c r="A12686" s="33">
        <v>51121755</v>
      </c>
      <c r="B12686" s="34" t="s">
        <v>13481</v>
      </c>
    </row>
    <row r="12687" spans="1:2" x14ac:dyDescent="0.25">
      <c r="A12687" s="33">
        <v>51121756</v>
      </c>
      <c r="B12687" s="34" t="s">
        <v>12538</v>
      </c>
    </row>
    <row r="12688" spans="1:2" x14ac:dyDescent="0.25">
      <c r="A12688" s="33">
        <v>51121757</v>
      </c>
      <c r="B12688" s="34" t="s">
        <v>13579</v>
      </c>
    </row>
    <row r="12689" spans="1:2" x14ac:dyDescent="0.25">
      <c r="A12689" s="33">
        <v>51121758</v>
      </c>
      <c r="B12689" s="34" t="s">
        <v>17502</v>
      </c>
    </row>
    <row r="12690" spans="1:2" x14ac:dyDescent="0.25">
      <c r="A12690" s="33">
        <v>51121759</v>
      </c>
      <c r="B12690" s="34" t="s">
        <v>9611</v>
      </c>
    </row>
    <row r="12691" spans="1:2" x14ac:dyDescent="0.25">
      <c r="A12691" s="33">
        <v>51121760</v>
      </c>
      <c r="B12691" s="34" t="s">
        <v>6893</v>
      </c>
    </row>
    <row r="12692" spans="1:2" x14ac:dyDescent="0.25">
      <c r="A12692" s="33">
        <v>51121761</v>
      </c>
      <c r="B12692" s="34" t="s">
        <v>13590</v>
      </c>
    </row>
    <row r="12693" spans="1:2" x14ac:dyDescent="0.25">
      <c r="A12693" s="33">
        <v>51121762</v>
      </c>
      <c r="B12693" s="34" t="s">
        <v>8735</v>
      </c>
    </row>
    <row r="12694" spans="1:2" x14ac:dyDescent="0.25">
      <c r="A12694" s="33">
        <v>51121763</v>
      </c>
      <c r="B12694" s="34" t="s">
        <v>3573</v>
      </c>
    </row>
    <row r="12695" spans="1:2" x14ac:dyDescent="0.25">
      <c r="A12695" s="33">
        <v>51121764</v>
      </c>
      <c r="B12695" s="34" t="s">
        <v>12229</v>
      </c>
    </row>
    <row r="12696" spans="1:2" x14ac:dyDescent="0.25">
      <c r="A12696" s="33">
        <v>51121765</v>
      </c>
      <c r="B12696" s="34" t="s">
        <v>6613</v>
      </c>
    </row>
    <row r="12697" spans="1:2" x14ac:dyDescent="0.25">
      <c r="A12697" s="33">
        <v>51121801</v>
      </c>
      <c r="B12697" s="34" t="s">
        <v>5460</v>
      </c>
    </row>
    <row r="12698" spans="1:2" x14ac:dyDescent="0.25">
      <c r="A12698" s="33">
        <v>51121802</v>
      </c>
      <c r="B12698" s="34" t="s">
        <v>18418</v>
      </c>
    </row>
    <row r="12699" spans="1:2" x14ac:dyDescent="0.25">
      <c r="A12699" s="33">
        <v>51121803</v>
      </c>
      <c r="B12699" s="34" t="s">
        <v>17591</v>
      </c>
    </row>
    <row r="12700" spans="1:2" x14ac:dyDescent="0.25">
      <c r="A12700" s="33">
        <v>51121804</v>
      </c>
      <c r="B12700" s="34" t="s">
        <v>4273</v>
      </c>
    </row>
    <row r="12701" spans="1:2" x14ac:dyDescent="0.25">
      <c r="A12701" s="33">
        <v>51121805</v>
      </c>
      <c r="B12701" s="34" t="s">
        <v>11106</v>
      </c>
    </row>
    <row r="12702" spans="1:2" x14ac:dyDescent="0.25">
      <c r="A12702" s="33">
        <v>51121806</v>
      </c>
      <c r="B12702" s="34" t="s">
        <v>7578</v>
      </c>
    </row>
    <row r="12703" spans="1:2" x14ac:dyDescent="0.25">
      <c r="A12703" s="33">
        <v>51121807</v>
      </c>
      <c r="B12703" s="34" t="s">
        <v>6986</v>
      </c>
    </row>
    <row r="12704" spans="1:2" x14ac:dyDescent="0.25">
      <c r="A12704" s="33">
        <v>51121808</v>
      </c>
      <c r="B12704" s="34" t="s">
        <v>14537</v>
      </c>
    </row>
    <row r="12705" spans="1:2" x14ac:dyDescent="0.25">
      <c r="A12705" s="33">
        <v>51121809</v>
      </c>
      <c r="B12705" s="34" t="s">
        <v>8256</v>
      </c>
    </row>
    <row r="12706" spans="1:2" x14ac:dyDescent="0.25">
      <c r="A12706" s="33">
        <v>51121810</v>
      </c>
      <c r="B12706" s="34" t="s">
        <v>18072</v>
      </c>
    </row>
    <row r="12707" spans="1:2" x14ac:dyDescent="0.25">
      <c r="A12707" s="33">
        <v>51121811</v>
      </c>
      <c r="B12707" s="34" t="s">
        <v>8461</v>
      </c>
    </row>
    <row r="12708" spans="1:2" x14ac:dyDescent="0.25">
      <c r="A12708" s="33">
        <v>51121812</v>
      </c>
      <c r="B12708" s="34" t="s">
        <v>2939</v>
      </c>
    </row>
    <row r="12709" spans="1:2" x14ac:dyDescent="0.25">
      <c r="A12709" s="33">
        <v>51121813</v>
      </c>
      <c r="B12709" s="34" t="s">
        <v>15738</v>
      </c>
    </row>
    <row r="12710" spans="1:2" x14ac:dyDescent="0.25">
      <c r="A12710" s="33">
        <v>51121814</v>
      </c>
      <c r="B12710" s="34" t="s">
        <v>14462</v>
      </c>
    </row>
    <row r="12711" spans="1:2" x14ac:dyDescent="0.25">
      <c r="A12711" s="33">
        <v>51121815</v>
      </c>
      <c r="B12711" s="34" t="s">
        <v>4124</v>
      </c>
    </row>
    <row r="12712" spans="1:2" x14ac:dyDescent="0.25">
      <c r="A12712" s="33">
        <v>51121816</v>
      </c>
      <c r="B12712" s="34" t="s">
        <v>14515</v>
      </c>
    </row>
    <row r="12713" spans="1:2" x14ac:dyDescent="0.25">
      <c r="A12713" s="33">
        <v>51121817</v>
      </c>
      <c r="B12713" s="34" t="s">
        <v>3934</v>
      </c>
    </row>
    <row r="12714" spans="1:2" x14ac:dyDescent="0.25">
      <c r="A12714" s="33">
        <v>51121818</v>
      </c>
      <c r="B12714" s="34" t="s">
        <v>13717</v>
      </c>
    </row>
    <row r="12715" spans="1:2" x14ac:dyDescent="0.25">
      <c r="A12715" s="33">
        <v>51121819</v>
      </c>
      <c r="B12715" s="34" t="s">
        <v>18653</v>
      </c>
    </row>
    <row r="12716" spans="1:2" x14ac:dyDescent="0.25">
      <c r="A12716" s="33">
        <v>51121820</v>
      </c>
      <c r="B12716" s="34" t="s">
        <v>9899</v>
      </c>
    </row>
    <row r="12717" spans="1:2" x14ac:dyDescent="0.25">
      <c r="A12717" s="33">
        <v>51121901</v>
      </c>
      <c r="B12717" s="34" t="s">
        <v>13911</v>
      </c>
    </row>
    <row r="12718" spans="1:2" x14ac:dyDescent="0.25">
      <c r="A12718" s="33">
        <v>51121902</v>
      </c>
      <c r="B12718" s="34" t="s">
        <v>16782</v>
      </c>
    </row>
    <row r="12719" spans="1:2" x14ac:dyDescent="0.25">
      <c r="A12719" s="33">
        <v>51121903</v>
      </c>
      <c r="B12719" s="34" t="s">
        <v>10884</v>
      </c>
    </row>
    <row r="12720" spans="1:2" x14ac:dyDescent="0.25">
      <c r="A12720" s="33">
        <v>51121904</v>
      </c>
      <c r="B12720" s="34" t="s">
        <v>10681</v>
      </c>
    </row>
    <row r="12721" spans="1:2" x14ac:dyDescent="0.25">
      <c r="A12721" s="33">
        <v>51121905</v>
      </c>
      <c r="B12721" s="34" t="s">
        <v>14149</v>
      </c>
    </row>
    <row r="12722" spans="1:2" x14ac:dyDescent="0.25">
      <c r="A12722" s="33">
        <v>51121906</v>
      </c>
      <c r="B12722" s="34" t="s">
        <v>18334</v>
      </c>
    </row>
    <row r="12723" spans="1:2" x14ac:dyDescent="0.25">
      <c r="A12723" s="33">
        <v>51121907</v>
      </c>
      <c r="B12723" s="34" t="s">
        <v>3882</v>
      </c>
    </row>
    <row r="12724" spans="1:2" x14ac:dyDescent="0.25">
      <c r="A12724" s="33">
        <v>51121908</v>
      </c>
      <c r="B12724" s="34" t="s">
        <v>281</v>
      </c>
    </row>
    <row r="12725" spans="1:2" x14ac:dyDescent="0.25">
      <c r="A12725" s="33">
        <v>51122101</v>
      </c>
      <c r="B12725" s="34" t="s">
        <v>2193</v>
      </c>
    </row>
    <row r="12726" spans="1:2" x14ac:dyDescent="0.25">
      <c r="A12726" s="33">
        <v>51122102</v>
      </c>
      <c r="B12726" s="34" t="s">
        <v>4239</v>
      </c>
    </row>
    <row r="12727" spans="1:2" x14ac:dyDescent="0.25">
      <c r="A12727" s="33">
        <v>51122103</v>
      </c>
      <c r="B12727" s="34" t="s">
        <v>12305</v>
      </c>
    </row>
    <row r="12728" spans="1:2" x14ac:dyDescent="0.25">
      <c r="A12728" s="33">
        <v>51122104</v>
      </c>
      <c r="B12728" s="34" t="s">
        <v>10166</v>
      </c>
    </row>
    <row r="12729" spans="1:2" x14ac:dyDescent="0.25">
      <c r="A12729" s="33">
        <v>51122105</v>
      </c>
      <c r="B12729" s="34" t="s">
        <v>3603</v>
      </c>
    </row>
    <row r="12730" spans="1:2" x14ac:dyDescent="0.25">
      <c r="A12730" s="33">
        <v>51122107</v>
      </c>
      <c r="B12730" s="34" t="s">
        <v>7344</v>
      </c>
    </row>
    <row r="12731" spans="1:2" x14ac:dyDescent="0.25">
      <c r="A12731" s="33">
        <v>51122108</v>
      </c>
      <c r="B12731" s="34" t="s">
        <v>3740</v>
      </c>
    </row>
    <row r="12732" spans="1:2" x14ac:dyDescent="0.25">
      <c r="A12732" s="33">
        <v>51122109</v>
      </c>
      <c r="B12732" s="34" t="s">
        <v>13256</v>
      </c>
    </row>
    <row r="12733" spans="1:2" x14ac:dyDescent="0.25">
      <c r="A12733" s="33">
        <v>51122110</v>
      </c>
      <c r="B12733" s="34" t="s">
        <v>1524</v>
      </c>
    </row>
    <row r="12734" spans="1:2" x14ac:dyDescent="0.25">
      <c r="A12734" s="33">
        <v>51122111</v>
      </c>
      <c r="B12734" s="34" t="s">
        <v>2210</v>
      </c>
    </row>
    <row r="12735" spans="1:2" x14ac:dyDescent="0.25">
      <c r="A12735" s="33">
        <v>51122112</v>
      </c>
      <c r="B12735" s="34" t="s">
        <v>15000</v>
      </c>
    </row>
    <row r="12736" spans="1:2" x14ac:dyDescent="0.25">
      <c r="A12736" s="33">
        <v>51122201</v>
      </c>
      <c r="B12736" s="34" t="s">
        <v>5496</v>
      </c>
    </row>
    <row r="12737" spans="1:2" x14ac:dyDescent="0.25">
      <c r="A12737" s="33">
        <v>51122301</v>
      </c>
      <c r="B12737" s="34" t="s">
        <v>4047</v>
      </c>
    </row>
    <row r="12738" spans="1:2" x14ac:dyDescent="0.25">
      <c r="A12738" s="33">
        <v>51131501</v>
      </c>
      <c r="B12738" s="34" t="s">
        <v>16937</v>
      </c>
    </row>
    <row r="12739" spans="1:2" x14ac:dyDescent="0.25">
      <c r="A12739" s="33">
        <v>51131502</v>
      </c>
      <c r="B12739" s="34" t="s">
        <v>11897</v>
      </c>
    </row>
    <row r="12740" spans="1:2" x14ac:dyDescent="0.25">
      <c r="A12740" s="33">
        <v>51131503</v>
      </c>
      <c r="B12740" s="34" t="s">
        <v>15271</v>
      </c>
    </row>
    <row r="12741" spans="1:2" x14ac:dyDescent="0.25">
      <c r="A12741" s="33">
        <v>51131504</v>
      </c>
      <c r="B12741" s="34" t="s">
        <v>501</v>
      </c>
    </row>
    <row r="12742" spans="1:2" x14ac:dyDescent="0.25">
      <c r="A12742" s="33">
        <v>51131505</v>
      </c>
      <c r="B12742" s="34" t="s">
        <v>8853</v>
      </c>
    </row>
    <row r="12743" spans="1:2" x14ac:dyDescent="0.25">
      <c r="A12743" s="33">
        <v>51131506</v>
      </c>
      <c r="B12743" s="34" t="s">
        <v>10741</v>
      </c>
    </row>
    <row r="12744" spans="1:2" x14ac:dyDescent="0.25">
      <c r="A12744" s="33">
        <v>51131507</v>
      </c>
      <c r="B12744" s="34" t="s">
        <v>5943</v>
      </c>
    </row>
    <row r="12745" spans="1:2" x14ac:dyDescent="0.25">
      <c r="A12745" s="33">
        <v>51131508</v>
      </c>
      <c r="B12745" s="34" t="s">
        <v>4265</v>
      </c>
    </row>
    <row r="12746" spans="1:2" x14ac:dyDescent="0.25">
      <c r="A12746" s="33">
        <v>51131509</v>
      </c>
      <c r="B12746" s="34" t="s">
        <v>12868</v>
      </c>
    </row>
    <row r="12747" spans="1:2" x14ac:dyDescent="0.25">
      <c r="A12747" s="33">
        <v>51131510</v>
      </c>
      <c r="B12747" s="34" t="s">
        <v>5585</v>
      </c>
    </row>
    <row r="12748" spans="1:2" x14ac:dyDescent="0.25">
      <c r="A12748" s="33">
        <v>51131511</v>
      </c>
      <c r="B12748" s="34" t="s">
        <v>3297</v>
      </c>
    </row>
    <row r="12749" spans="1:2" x14ac:dyDescent="0.25">
      <c r="A12749" s="33">
        <v>51131512</v>
      </c>
      <c r="B12749" s="34" t="s">
        <v>15982</v>
      </c>
    </row>
    <row r="12750" spans="1:2" x14ac:dyDescent="0.25">
      <c r="A12750" s="33">
        <v>51131513</v>
      </c>
      <c r="B12750" s="34" t="s">
        <v>9155</v>
      </c>
    </row>
    <row r="12751" spans="1:2" x14ac:dyDescent="0.25">
      <c r="A12751" s="33">
        <v>51131514</v>
      </c>
      <c r="B12751" s="34" t="s">
        <v>17523</v>
      </c>
    </row>
    <row r="12752" spans="1:2" x14ac:dyDescent="0.25">
      <c r="A12752" s="33">
        <v>51131515</v>
      </c>
      <c r="B12752" s="34" t="s">
        <v>5683</v>
      </c>
    </row>
    <row r="12753" spans="1:2" x14ac:dyDescent="0.25">
      <c r="A12753" s="33">
        <v>51131516</v>
      </c>
      <c r="B12753" s="34" t="s">
        <v>14831</v>
      </c>
    </row>
    <row r="12754" spans="1:2" x14ac:dyDescent="0.25">
      <c r="A12754" s="33">
        <v>51131601</v>
      </c>
      <c r="B12754" s="34" t="s">
        <v>828</v>
      </c>
    </row>
    <row r="12755" spans="1:2" x14ac:dyDescent="0.25">
      <c r="A12755" s="33">
        <v>51131602</v>
      </c>
      <c r="B12755" s="34" t="s">
        <v>13475</v>
      </c>
    </row>
    <row r="12756" spans="1:2" x14ac:dyDescent="0.25">
      <c r="A12756" s="33">
        <v>51131603</v>
      </c>
      <c r="B12756" s="34" t="s">
        <v>3765</v>
      </c>
    </row>
    <row r="12757" spans="1:2" x14ac:dyDescent="0.25">
      <c r="A12757" s="33">
        <v>51131604</v>
      </c>
      <c r="B12757" s="34" t="s">
        <v>12293</v>
      </c>
    </row>
    <row r="12758" spans="1:2" x14ac:dyDescent="0.25">
      <c r="A12758" s="33">
        <v>51131605</v>
      </c>
      <c r="B12758" s="34" t="s">
        <v>11803</v>
      </c>
    </row>
    <row r="12759" spans="1:2" x14ac:dyDescent="0.25">
      <c r="A12759" s="33">
        <v>51131606</v>
      </c>
      <c r="B12759" s="34" t="s">
        <v>1237</v>
      </c>
    </row>
    <row r="12760" spans="1:2" x14ac:dyDescent="0.25">
      <c r="A12760" s="33">
        <v>51131607</v>
      </c>
      <c r="B12760" s="34" t="s">
        <v>1363</v>
      </c>
    </row>
    <row r="12761" spans="1:2" x14ac:dyDescent="0.25">
      <c r="A12761" s="33">
        <v>51131608</v>
      </c>
      <c r="B12761" s="34" t="s">
        <v>17987</v>
      </c>
    </row>
    <row r="12762" spans="1:2" x14ac:dyDescent="0.25">
      <c r="A12762" s="33">
        <v>51131609</v>
      </c>
      <c r="B12762" s="34" t="s">
        <v>18527</v>
      </c>
    </row>
    <row r="12763" spans="1:2" x14ac:dyDescent="0.25">
      <c r="A12763" s="33">
        <v>51131610</v>
      </c>
      <c r="B12763" s="34" t="s">
        <v>909</v>
      </c>
    </row>
    <row r="12764" spans="1:2" x14ac:dyDescent="0.25">
      <c r="A12764" s="33">
        <v>51131611</v>
      </c>
      <c r="B12764" s="34" t="s">
        <v>6862</v>
      </c>
    </row>
    <row r="12765" spans="1:2" x14ac:dyDescent="0.25">
      <c r="A12765" s="33">
        <v>51131612</v>
      </c>
      <c r="B12765" s="34" t="s">
        <v>10578</v>
      </c>
    </row>
    <row r="12766" spans="1:2" x14ac:dyDescent="0.25">
      <c r="A12766" s="33">
        <v>51131613</v>
      </c>
      <c r="B12766" s="34" t="s">
        <v>2718</v>
      </c>
    </row>
    <row r="12767" spans="1:2" x14ac:dyDescent="0.25">
      <c r="A12767" s="33">
        <v>51131614</v>
      </c>
      <c r="B12767" s="34" t="s">
        <v>6921</v>
      </c>
    </row>
    <row r="12768" spans="1:2" x14ac:dyDescent="0.25">
      <c r="A12768" s="33">
        <v>51131615</v>
      </c>
      <c r="B12768" s="34" t="s">
        <v>17155</v>
      </c>
    </row>
    <row r="12769" spans="1:2" x14ac:dyDescent="0.25">
      <c r="A12769" s="33">
        <v>51131616</v>
      </c>
      <c r="B12769" s="34" t="s">
        <v>11534</v>
      </c>
    </row>
    <row r="12770" spans="1:2" x14ac:dyDescent="0.25">
      <c r="A12770" s="33">
        <v>51131617</v>
      </c>
      <c r="B12770" s="34" t="s">
        <v>2905</v>
      </c>
    </row>
    <row r="12771" spans="1:2" x14ac:dyDescent="0.25">
      <c r="A12771" s="33">
        <v>51131701</v>
      </c>
      <c r="B12771" s="34" t="s">
        <v>16109</v>
      </c>
    </row>
    <row r="12772" spans="1:2" x14ac:dyDescent="0.25">
      <c r="A12772" s="33">
        <v>51131702</v>
      </c>
      <c r="B12772" s="34" t="s">
        <v>1295</v>
      </c>
    </row>
    <row r="12773" spans="1:2" x14ac:dyDescent="0.25">
      <c r="A12773" s="33">
        <v>51131703</v>
      </c>
      <c r="B12773" s="34" t="s">
        <v>18944</v>
      </c>
    </row>
    <row r="12774" spans="1:2" x14ac:dyDescent="0.25">
      <c r="A12774" s="33">
        <v>51131704</v>
      </c>
      <c r="B12774" s="34" t="s">
        <v>11601</v>
      </c>
    </row>
    <row r="12775" spans="1:2" x14ac:dyDescent="0.25">
      <c r="A12775" s="33">
        <v>51131705</v>
      </c>
      <c r="B12775" s="34" t="s">
        <v>10893</v>
      </c>
    </row>
    <row r="12776" spans="1:2" x14ac:dyDescent="0.25">
      <c r="A12776" s="33">
        <v>51131706</v>
      </c>
      <c r="B12776" s="34" t="s">
        <v>3978</v>
      </c>
    </row>
    <row r="12777" spans="1:2" x14ac:dyDescent="0.25">
      <c r="A12777" s="33">
        <v>51131707</v>
      </c>
      <c r="B12777" s="34" t="s">
        <v>8201</v>
      </c>
    </row>
    <row r="12778" spans="1:2" x14ac:dyDescent="0.25">
      <c r="A12778" s="33">
        <v>51131708</v>
      </c>
      <c r="B12778" s="34" t="s">
        <v>10747</v>
      </c>
    </row>
    <row r="12779" spans="1:2" x14ac:dyDescent="0.25">
      <c r="A12779" s="33">
        <v>51131709</v>
      </c>
      <c r="B12779" s="34" t="s">
        <v>1955</v>
      </c>
    </row>
    <row r="12780" spans="1:2" x14ac:dyDescent="0.25">
      <c r="A12780" s="33">
        <v>51131710</v>
      </c>
      <c r="B12780" s="34" t="s">
        <v>14453</v>
      </c>
    </row>
    <row r="12781" spans="1:2" x14ac:dyDescent="0.25">
      <c r="A12781" s="33">
        <v>51131711</v>
      </c>
      <c r="B12781" s="34" t="s">
        <v>12259</v>
      </c>
    </row>
    <row r="12782" spans="1:2" x14ac:dyDescent="0.25">
      <c r="A12782" s="33">
        <v>51131712</v>
      </c>
      <c r="B12782" s="34" t="s">
        <v>10721</v>
      </c>
    </row>
    <row r="12783" spans="1:2" x14ac:dyDescent="0.25">
      <c r="A12783" s="33">
        <v>51131713</v>
      </c>
      <c r="B12783" s="34" t="s">
        <v>8708</v>
      </c>
    </row>
    <row r="12784" spans="1:2" x14ac:dyDescent="0.25">
      <c r="A12784" s="33">
        <v>51131714</v>
      </c>
      <c r="B12784" s="34" t="s">
        <v>3134</v>
      </c>
    </row>
    <row r="12785" spans="1:2" x14ac:dyDescent="0.25">
      <c r="A12785" s="33">
        <v>51131715</v>
      </c>
      <c r="B12785" s="34" t="s">
        <v>5309</v>
      </c>
    </row>
    <row r="12786" spans="1:2" x14ac:dyDescent="0.25">
      <c r="A12786" s="33">
        <v>51131716</v>
      </c>
      <c r="B12786" s="34" t="s">
        <v>2502</v>
      </c>
    </row>
    <row r="12787" spans="1:2" x14ac:dyDescent="0.25">
      <c r="A12787" s="33">
        <v>51131801</v>
      </c>
      <c r="B12787" s="34" t="s">
        <v>1394</v>
      </c>
    </row>
    <row r="12788" spans="1:2" x14ac:dyDescent="0.25">
      <c r="A12788" s="33">
        <v>51131802</v>
      </c>
      <c r="B12788" s="34" t="s">
        <v>7697</v>
      </c>
    </row>
    <row r="12789" spans="1:2" x14ac:dyDescent="0.25">
      <c r="A12789" s="33">
        <v>51131803</v>
      </c>
      <c r="B12789" s="34" t="s">
        <v>6799</v>
      </c>
    </row>
    <row r="12790" spans="1:2" x14ac:dyDescent="0.25">
      <c r="A12790" s="33">
        <v>51131804</v>
      </c>
      <c r="B12790" s="34" t="s">
        <v>12469</v>
      </c>
    </row>
    <row r="12791" spans="1:2" x14ac:dyDescent="0.25">
      <c r="A12791" s="33">
        <v>51131805</v>
      </c>
      <c r="B12791" s="34" t="s">
        <v>13252</v>
      </c>
    </row>
    <row r="12792" spans="1:2" x14ac:dyDescent="0.25">
      <c r="A12792" s="33">
        <v>51131806</v>
      </c>
      <c r="B12792" s="34" t="s">
        <v>15598</v>
      </c>
    </row>
    <row r="12793" spans="1:2" x14ac:dyDescent="0.25">
      <c r="A12793" s="33">
        <v>51131807</v>
      </c>
      <c r="B12793" s="34" t="s">
        <v>10833</v>
      </c>
    </row>
    <row r="12794" spans="1:2" x14ac:dyDescent="0.25">
      <c r="A12794" s="33">
        <v>51131808</v>
      </c>
      <c r="B12794" s="34" t="s">
        <v>4361</v>
      </c>
    </row>
    <row r="12795" spans="1:2" x14ac:dyDescent="0.25">
      <c r="A12795" s="33">
        <v>51131809</v>
      </c>
      <c r="B12795" s="34" t="s">
        <v>17824</v>
      </c>
    </row>
    <row r="12796" spans="1:2" x14ac:dyDescent="0.25">
      <c r="A12796" s="33">
        <v>51131901</v>
      </c>
      <c r="B12796" s="34" t="s">
        <v>1231</v>
      </c>
    </row>
    <row r="12797" spans="1:2" x14ac:dyDescent="0.25">
      <c r="A12797" s="33">
        <v>51131903</v>
      </c>
      <c r="B12797" s="34" t="s">
        <v>15228</v>
      </c>
    </row>
    <row r="12798" spans="1:2" x14ac:dyDescent="0.25">
      <c r="A12798" s="33">
        <v>51131904</v>
      </c>
      <c r="B12798" s="34" t="s">
        <v>13137</v>
      </c>
    </row>
    <row r="12799" spans="1:2" x14ac:dyDescent="0.25">
      <c r="A12799" s="33">
        <v>51131905</v>
      </c>
      <c r="B12799" s="34" t="s">
        <v>1526</v>
      </c>
    </row>
    <row r="12800" spans="1:2" x14ac:dyDescent="0.25">
      <c r="A12800" s="33">
        <v>51131906</v>
      </c>
      <c r="B12800" s="34" t="s">
        <v>18459</v>
      </c>
    </row>
    <row r="12801" spans="1:2" x14ac:dyDescent="0.25">
      <c r="A12801" s="33">
        <v>51131907</v>
      </c>
      <c r="B12801" s="34" t="s">
        <v>4036</v>
      </c>
    </row>
    <row r="12802" spans="1:2" x14ac:dyDescent="0.25">
      <c r="A12802" s="33">
        <v>51131908</v>
      </c>
      <c r="B12802" s="34" t="s">
        <v>14775</v>
      </c>
    </row>
    <row r="12803" spans="1:2" x14ac:dyDescent="0.25">
      <c r="A12803" s="33">
        <v>51131909</v>
      </c>
      <c r="B12803" s="34" t="s">
        <v>18645</v>
      </c>
    </row>
    <row r="12804" spans="1:2" x14ac:dyDescent="0.25">
      <c r="A12804" s="33">
        <v>51131910</v>
      </c>
      <c r="B12804" s="34" t="s">
        <v>9300</v>
      </c>
    </row>
    <row r="12805" spans="1:2" x14ac:dyDescent="0.25">
      <c r="A12805" s="33">
        <v>51132001</v>
      </c>
      <c r="B12805" s="34" t="s">
        <v>2239</v>
      </c>
    </row>
    <row r="12806" spans="1:2" x14ac:dyDescent="0.25">
      <c r="A12806" s="33">
        <v>51141501</v>
      </c>
      <c r="B12806" s="34" t="s">
        <v>13856</v>
      </c>
    </row>
    <row r="12807" spans="1:2" x14ac:dyDescent="0.25">
      <c r="A12807" s="33">
        <v>51141502</v>
      </c>
      <c r="B12807" s="34" t="s">
        <v>9246</v>
      </c>
    </row>
    <row r="12808" spans="1:2" x14ac:dyDescent="0.25">
      <c r="A12808" s="33">
        <v>51141503</v>
      </c>
      <c r="B12808" s="34" t="s">
        <v>7655</v>
      </c>
    </row>
    <row r="12809" spans="1:2" x14ac:dyDescent="0.25">
      <c r="A12809" s="33">
        <v>51141504</v>
      </c>
      <c r="B12809" s="34" t="s">
        <v>14256</v>
      </c>
    </row>
    <row r="12810" spans="1:2" x14ac:dyDescent="0.25">
      <c r="A12810" s="33">
        <v>51141505</v>
      </c>
      <c r="B12810" s="34" t="s">
        <v>388</v>
      </c>
    </row>
    <row r="12811" spans="1:2" x14ac:dyDescent="0.25">
      <c r="A12811" s="33">
        <v>51141506</v>
      </c>
      <c r="B12811" s="34" t="s">
        <v>4469</v>
      </c>
    </row>
    <row r="12812" spans="1:2" x14ac:dyDescent="0.25">
      <c r="A12812" s="33">
        <v>51141507</v>
      </c>
      <c r="B12812" s="34" t="s">
        <v>7784</v>
      </c>
    </row>
    <row r="12813" spans="1:2" x14ac:dyDescent="0.25">
      <c r="A12813" s="33">
        <v>51141508</v>
      </c>
      <c r="B12813" s="34" t="s">
        <v>13028</v>
      </c>
    </row>
    <row r="12814" spans="1:2" x14ac:dyDescent="0.25">
      <c r="A12814" s="33">
        <v>51141509</v>
      </c>
      <c r="B12814" s="34" t="s">
        <v>1259</v>
      </c>
    </row>
    <row r="12815" spans="1:2" x14ac:dyDescent="0.25">
      <c r="A12815" s="33">
        <v>51141510</v>
      </c>
      <c r="B12815" s="34" t="s">
        <v>1124</v>
      </c>
    </row>
    <row r="12816" spans="1:2" x14ac:dyDescent="0.25">
      <c r="A12816" s="33">
        <v>51141511</v>
      </c>
      <c r="B12816" s="34" t="s">
        <v>15530</v>
      </c>
    </row>
    <row r="12817" spans="1:2" x14ac:dyDescent="0.25">
      <c r="A12817" s="33">
        <v>51141512</v>
      </c>
      <c r="B12817" s="34" t="s">
        <v>16458</v>
      </c>
    </row>
    <row r="12818" spans="1:2" x14ac:dyDescent="0.25">
      <c r="A12818" s="33">
        <v>51141513</v>
      </c>
      <c r="B12818" s="34" t="s">
        <v>13113</v>
      </c>
    </row>
    <row r="12819" spans="1:2" x14ac:dyDescent="0.25">
      <c r="A12819" s="33">
        <v>51141514</v>
      </c>
      <c r="B12819" s="34" t="s">
        <v>15157</v>
      </c>
    </row>
    <row r="12820" spans="1:2" x14ac:dyDescent="0.25">
      <c r="A12820" s="33">
        <v>51141515</v>
      </c>
      <c r="B12820" s="34" t="s">
        <v>5178</v>
      </c>
    </row>
    <row r="12821" spans="1:2" x14ac:dyDescent="0.25">
      <c r="A12821" s="33">
        <v>51141516</v>
      </c>
      <c r="B12821" s="34" t="s">
        <v>7393</v>
      </c>
    </row>
    <row r="12822" spans="1:2" x14ac:dyDescent="0.25">
      <c r="A12822" s="33">
        <v>51141517</v>
      </c>
      <c r="B12822" s="34" t="s">
        <v>14121</v>
      </c>
    </row>
    <row r="12823" spans="1:2" x14ac:dyDescent="0.25">
      <c r="A12823" s="33">
        <v>51141518</v>
      </c>
      <c r="B12823" s="34" t="s">
        <v>6907</v>
      </c>
    </row>
    <row r="12824" spans="1:2" x14ac:dyDescent="0.25">
      <c r="A12824" s="33">
        <v>51141519</v>
      </c>
      <c r="B12824" s="34" t="s">
        <v>3562</v>
      </c>
    </row>
    <row r="12825" spans="1:2" x14ac:dyDescent="0.25">
      <c r="A12825" s="33">
        <v>51141520</v>
      </c>
      <c r="B12825" s="34" t="s">
        <v>8351</v>
      </c>
    </row>
    <row r="12826" spans="1:2" x14ac:dyDescent="0.25">
      <c r="A12826" s="33">
        <v>51141521</v>
      </c>
      <c r="B12826" s="34" t="s">
        <v>8449</v>
      </c>
    </row>
    <row r="12827" spans="1:2" x14ac:dyDescent="0.25">
      <c r="A12827" s="33">
        <v>51141522</v>
      </c>
      <c r="B12827" s="34" t="s">
        <v>15093</v>
      </c>
    </row>
    <row r="12828" spans="1:2" x14ac:dyDescent="0.25">
      <c r="A12828" s="33">
        <v>51141523</v>
      </c>
      <c r="B12828" s="34" t="s">
        <v>2320</v>
      </c>
    </row>
    <row r="12829" spans="1:2" x14ac:dyDescent="0.25">
      <c r="A12829" s="33">
        <v>51141524</v>
      </c>
      <c r="B12829" s="34" t="s">
        <v>4483</v>
      </c>
    </row>
    <row r="12830" spans="1:2" x14ac:dyDescent="0.25">
      <c r="A12830" s="33">
        <v>51141525</v>
      </c>
      <c r="B12830" s="34" t="s">
        <v>15805</v>
      </c>
    </row>
    <row r="12831" spans="1:2" x14ac:dyDescent="0.25">
      <c r="A12831" s="33">
        <v>51141526</v>
      </c>
      <c r="B12831" s="34" t="s">
        <v>3288</v>
      </c>
    </row>
    <row r="12832" spans="1:2" x14ac:dyDescent="0.25">
      <c r="A12832" s="33">
        <v>51141527</v>
      </c>
      <c r="B12832" s="34" t="s">
        <v>4200</v>
      </c>
    </row>
    <row r="12833" spans="1:2" x14ac:dyDescent="0.25">
      <c r="A12833" s="33">
        <v>51141528</v>
      </c>
      <c r="B12833" s="34" t="s">
        <v>7083</v>
      </c>
    </row>
    <row r="12834" spans="1:2" x14ac:dyDescent="0.25">
      <c r="A12834" s="33">
        <v>51141529</v>
      </c>
      <c r="B12834" s="34" t="s">
        <v>16433</v>
      </c>
    </row>
    <row r="12835" spans="1:2" x14ac:dyDescent="0.25">
      <c r="A12835" s="33">
        <v>51141530</v>
      </c>
      <c r="B12835" s="34" t="s">
        <v>3060</v>
      </c>
    </row>
    <row r="12836" spans="1:2" x14ac:dyDescent="0.25">
      <c r="A12836" s="33">
        <v>51141531</v>
      </c>
      <c r="B12836" s="34" t="s">
        <v>809</v>
      </c>
    </row>
    <row r="12837" spans="1:2" x14ac:dyDescent="0.25">
      <c r="A12837" s="33">
        <v>51141532</v>
      </c>
      <c r="B12837" s="34" t="s">
        <v>11345</v>
      </c>
    </row>
    <row r="12838" spans="1:2" x14ac:dyDescent="0.25">
      <c r="A12838" s="33">
        <v>51141533</v>
      </c>
      <c r="B12838" s="34" t="s">
        <v>5727</v>
      </c>
    </row>
    <row r="12839" spans="1:2" x14ac:dyDescent="0.25">
      <c r="A12839" s="33">
        <v>51141601</v>
      </c>
      <c r="B12839" s="34" t="s">
        <v>277</v>
      </c>
    </row>
    <row r="12840" spans="1:2" x14ac:dyDescent="0.25">
      <c r="A12840" s="33">
        <v>51141602</v>
      </c>
      <c r="B12840" s="34" t="s">
        <v>7745</v>
      </c>
    </row>
    <row r="12841" spans="1:2" x14ac:dyDescent="0.25">
      <c r="A12841" s="33">
        <v>51141603</v>
      </c>
      <c r="B12841" s="34" t="s">
        <v>11009</v>
      </c>
    </row>
    <row r="12842" spans="1:2" x14ac:dyDescent="0.25">
      <c r="A12842" s="33">
        <v>51141604</v>
      </c>
      <c r="B12842" s="34" t="s">
        <v>7449</v>
      </c>
    </row>
    <row r="12843" spans="1:2" x14ac:dyDescent="0.25">
      <c r="A12843" s="33">
        <v>51141605</v>
      </c>
      <c r="B12843" s="34" t="s">
        <v>8815</v>
      </c>
    </row>
    <row r="12844" spans="1:2" x14ac:dyDescent="0.25">
      <c r="A12844" s="33">
        <v>51141606</v>
      </c>
      <c r="B12844" s="34" t="s">
        <v>14001</v>
      </c>
    </row>
    <row r="12845" spans="1:2" x14ac:dyDescent="0.25">
      <c r="A12845" s="33">
        <v>51141607</v>
      </c>
      <c r="B12845" s="34" t="s">
        <v>3221</v>
      </c>
    </row>
    <row r="12846" spans="1:2" x14ac:dyDescent="0.25">
      <c r="A12846" s="33">
        <v>51141608</v>
      </c>
      <c r="B12846" s="34" t="s">
        <v>14896</v>
      </c>
    </row>
    <row r="12847" spans="1:2" x14ac:dyDescent="0.25">
      <c r="A12847" s="33">
        <v>51141609</v>
      </c>
      <c r="B12847" s="34" t="s">
        <v>7237</v>
      </c>
    </row>
    <row r="12848" spans="1:2" x14ac:dyDescent="0.25">
      <c r="A12848" s="33">
        <v>51141610</v>
      </c>
      <c r="B12848" s="34" t="s">
        <v>12245</v>
      </c>
    </row>
    <row r="12849" spans="1:2" x14ac:dyDescent="0.25">
      <c r="A12849" s="33">
        <v>51141611</v>
      </c>
      <c r="B12849" s="34" t="s">
        <v>8452</v>
      </c>
    </row>
    <row r="12850" spans="1:2" x14ac:dyDescent="0.25">
      <c r="A12850" s="33">
        <v>51141612</v>
      </c>
      <c r="B12850" s="34" t="s">
        <v>16118</v>
      </c>
    </row>
    <row r="12851" spans="1:2" x14ac:dyDescent="0.25">
      <c r="A12851" s="33">
        <v>51141613</v>
      </c>
      <c r="B12851" s="34" t="s">
        <v>18423</v>
      </c>
    </row>
    <row r="12852" spans="1:2" x14ac:dyDescent="0.25">
      <c r="A12852" s="33">
        <v>51141614</v>
      </c>
      <c r="B12852" s="34" t="s">
        <v>3158</v>
      </c>
    </row>
    <row r="12853" spans="1:2" x14ac:dyDescent="0.25">
      <c r="A12853" s="33">
        <v>51141615</v>
      </c>
      <c r="B12853" s="34" t="s">
        <v>10559</v>
      </c>
    </row>
    <row r="12854" spans="1:2" x14ac:dyDescent="0.25">
      <c r="A12854" s="33">
        <v>51141616</v>
      </c>
      <c r="B12854" s="34" t="s">
        <v>14808</v>
      </c>
    </row>
    <row r="12855" spans="1:2" x14ac:dyDescent="0.25">
      <c r="A12855" s="33">
        <v>51141617</v>
      </c>
      <c r="B12855" s="34" t="s">
        <v>6637</v>
      </c>
    </row>
    <row r="12856" spans="1:2" x14ac:dyDescent="0.25">
      <c r="A12856" s="33">
        <v>51141618</v>
      </c>
      <c r="B12856" s="34" t="s">
        <v>4631</v>
      </c>
    </row>
    <row r="12857" spans="1:2" x14ac:dyDescent="0.25">
      <c r="A12857" s="33">
        <v>51141619</v>
      </c>
      <c r="B12857" s="34" t="s">
        <v>8838</v>
      </c>
    </row>
    <row r="12858" spans="1:2" x14ac:dyDescent="0.25">
      <c r="A12858" s="33">
        <v>51141620</v>
      </c>
      <c r="B12858" s="34" t="s">
        <v>14230</v>
      </c>
    </row>
    <row r="12859" spans="1:2" x14ac:dyDescent="0.25">
      <c r="A12859" s="33">
        <v>51141621</v>
      </c>
      <c r="B12859" s="34" t="s">
        <v>3458</v>
      </c>
    </row>
    <row r="12860" spans="1:2" x14ac:dyDescent="0.25">
      <c r="A12860" s="33">
        <v>51141622</v>
      </c>
      <c r="B12860" s="34" t="s">
        <v>5088</v>
      </c>
    </row>
    <row r="12861" spans="1:2" x14ac:dyDescent="0.25">
      <c r="A12861" s="33">
        <v>51141623</v>
      </c>
      <c r="B12861" s="34" t="s">
        <v>8547</v>
      </c>
    </row>
    <row r="12862" spans="1:2" x14ac:dyDescent="0.25">
      <c r="A12862" s="33">
        <v>51141624</v>
      </c>
      <c r="B12862" s="34" t="s">
        <v>83</v>
      </c>
    </row>
    <row r="12863" spans="1:2" x14ac:dyDescent="0.25">
      <c r="A12863" s="33">
        <v>51141625</v>
      </c>
      <c r="B12863" s="34" t="s">
        <v>5456</v>
      </c>
    </row>
    <row r="12864" spans="1:2" x14ac:dyDescent="0.25">
      <c r="A12864" s="33">
        <v>51141626</v>
      </c>
      <c r="B12864" s="34" t="s">
        <v>6300</v>
      </c>
    </row>
    <row r="12865" spans="1:2" x14ac:dyDescent="0.25">
      <c r="A12865" s="33">
        <v>51141627</v>
      </c>
      <c r="B12865" s="34" t="s">
        <v>14756</v>
      </c>
    </row>
    <row r="12866" spans="1:2" x14ac:dyDescent="0.25">
      <c r="A12866" s="33">
        <v>51141628</v>
      </c>
      <c r="B12866" s="34" t="s">
        <v>394</v>
      </c>
    </row>
    <row r="12867" spans="1:2" x14ac:dyDescent="0.25">
      <c r="A12867" s="33">
        <v>51141629</v>
      </c>
      <c r="B12867" s="34" t="s">
        <v>5116</v>
      </c>
    </row>
    <row r="12868" spans="1:2" x14ac:dyDescent="0.25">
      <c r="A12868" s="33">
        <v>51141630</v>
      </c>
      <c r="B12868" s="34" t="s">
        <v>17979</v>
      </c>
    </row>
    <row r="12869" spans="1:2" x14ac:dyDescent="0.25">
      <c r="A12869" s="33">
        <v>51141631</v>
      </c>
      <c r="B12869" s="34" t="s">
        <v>5849</v>
      </c>
    </row>
    <row r="12870" spans="1:2" x14ac:dyDescent="0.25">
      <c r="A12870" s="33">
        <v>51141632</v>
      </c>
      <c r="B12870" s="34" t="s">
        <v>12980</v>
      </c>
    </row>
    <row r="12871" spans="1:2" x14ac:dyDescent="0.25">
      <c r="A12871" s="33">
        <v>51141633</v>
      </c>
      <c r="B12871" s="34" t="s">
        <v>15834</v>
      </c>
    </row>
    <row r="12872" spans="1:2" x14ac:dyDescent="0.25">
      <c r="A12872" s="33">
        <v>51141701</v>
      </c>
      <c r="B12872" s="34" t="s">
        <v>16015</v>
      </c>
    </row>
    <row r="12873" spans="1:2" x14ac:dyDescent="0.25">
      <c r="A12873" s="33">
        <v>51141702</v>
      </c>
      <c r="B12873" s="34" t="s">
        <v>15251</v>
      </c>
    </row>
    <row r="12874" spans="1:2" x14ac:dyDescent="0.25">
      <c r="A12874" s="33">
        <v>51141703</v>
      </c>
      <c r="B12874" s="34" t="s">
        <v>3286</v>
      </c>
    </row>
    <row r="12875" spans="1:2" x14ac:dyDescent="0.25">
      <c r="A12875" s="33">
        <v>51141704</v>
      </c>
      <c r="B12875" s="34" t="s">
        <v>2712</v>
      </c>
    </row>
    <row r="12876" spans="1:2" x14ac:dyDescent="0.25">
      <c r="A12876" s="33">
        <v>51141705</v>
      </c>
      <c r="B12876" s="34" t="s">
        <v>1223</v>
      </c>
    </row>
    <row r="12877" spans="1:2" x14ac:dyDescent="0.25">
      <c r="A12877" s="33">
        <v>51141706</v>
      </c>
      <c r="B12877" s="34" t="s">
        <v>15394</v>
      </c>
    </row>
    <row r="12878" spans="1:2" x14ac:dyDescent="0.25">
      <c r="A12878" s="33">
        <v>51141707</v>
      </c>
      <c r="B12878" s="34" t="s">
        <v>16222</v>
      </c>
    </row>
    <row r="12879" spans="1:2" x14ac:dyDescent="0.25">
      <c r="A12879" s="33">
        <v>51141708</v>
      </c>
      <c r="B12879" s="34" t="s">
        <v>10137</v>
      </c>
    </row>
    <row r="12880" spans="1:2" x14ac:dyDescent="0.25">
      <c r="A12880" s="33">
        <v>51141709</v>
      </c>
      <c r="B12880" s="34" t="s">
        <v>16638</v>
      </c>
    </row>
    <row r="12881" spans="1:2" x14ac:dyDescent="0.25">
      <c r="A12881" s="33">
        <v>51141710</v>
      </c>
      <c r="B12881" s="34" t="s">
        <v>1633</v>
      </c>
    </row>
    <row r="12882" spans="1:2" x14ac:dyDescent="0.25">
      <c r="A12882" s="33">
        <v>51141711</v>
      </c>
      <c r="B12882" s="34" t="s">
        <v>516</v>
      </c>
    </row>
    <row r="12883" spans="1:2" x14ac:dyDescent="0.25">
      <c r="A12883" s="33">
        <v>51141712</v>
      </c>
      <c r="B12883" s="34" t="s">
        <v>8791</v>
      </c>
    </row>
    <row r="12884" spans="1:2" x14ac:dyDescent="0.25">
      <c r="A12884" s="33">
        <v>51141713</v>
      </c>
      <c r="B12884" s="34" t="s">
        <v>3486</v>
      </c>
    </row>
    <row r="12885" spans="1:2" x14ac:dyDescent="0.25">
      <c r="A12885" s="33">
        <v>51141714</v>
      </c>
      <c r="B12885" s="34" t="s">
        <v>18355</v>
      </c>
    </row>
    <row r="12886" spans="1:2" x14ac:dyDescent="0.25">
      <c r="A12886" s="33">
        <v>51141715</v>
      </c>
      <c r="B12886" s="34" t="s">
        <v>878</v>
      </c>
    </row>
    <row r="12887" spans="1:2" x14ac:dyDescent="0.25">
      <c r="A12887" s="33">
        <v>51141716</v>
      </c>
      <c r="B12887" s="34" t="s">
        <v>17026</v>
      </c>
    </row>
    <row r="12888" spans="1:2" x14ac:dyDescent="0.25">
      <c r="A12888" s="33">
        <v>51141717</v>
      </c>
      <c r="B12888" s="34" t="s">
        <v>1822</v>
      </c>
    </row>
    <row r="12889" spans="1:2" x14ac:dyDescent="0.25">
      <c r="A12889" s="33">
        <v>51141718</v>
      </c>
      <c r="B12889" s="34" t="s">
        <v>349</v>
      </c>
    </row>
    <row r="12890" spans="1:2" x14ac:dyDescent="0.25">
      <c r="A12890" s="33">
        <v>51141719</v>
      </c>
      <c r="B12890" s="34" t="s">
        <v>7394</v>
      </c>
    </row>
    <row r="12891" spans="1:2" x14ac:dyDescent="0.25">
      <c r="A12891" s="33">
        <v>51141720</v>
      </c>
      <c r="B12891" s="34" t="s">
        <v>10903</v>
      </c>
    </row>
    <row r="12892" spans="1:2" x14ac:dyDescent="0.25">
      <c r="A12892" s="33">
        <v>51141721</v>
      </c>
      <c r="B12892" s="34" t="s">
        <v>18607</v>
      </c>
    </row>
    <row r="12893" spans="1:2" x14ac:dyDescent="0.25">
      <c r="A12893" s="33">
        <v>51141722</v>
      </c>
      <c r="B12893" s="34" t="s">
        <v>17204</v>
      </c>
    </row>
    <row r="12894" spans="1:2" x14ac:dyDescent="0.25">
      <c r="A12894" s="33">
        <v>51141723</v>
      </c>
      <c r="B12894" s="34" t="s">
        <v>14766</v>
      </c>
    </row>
    <row r="12895" spans="1:2" x14ac:dyDescent="0.25">
      <c r="A12895" s="33">
        <v>51141724</v>
      </c>
      <c r="B12895" s="34" t="s">
        <v>17317</v>
      </c>
    </row>
    <row r="12896" spans="1:2" x14ac:dyDescent="0.25">
      <c r="A12896" s="33">
        <v>51141725</v>
      </c>
      <c r="B12896" s="34" t="s">
        <v>984</v>
      </c>
    </row>
    <row r="12897" spans="1:2" x14ac:dyDescent="0.25">
      <c r="A12897" s="33">
        <v>51141726</v>
      </c>
      <c r="B12897" s="34" t="s">
        <v>5093</v>
      </c>
    </row>
    <row r="12898" spans="1:2" x14ac:dyDescent="0.25">
      <c r="A12898" s="33">
        <v>51141727</v>
      </c>
      <c r="B12898" s="34" t="s">
        <v>18116</v>
      </c>
    </row>
    <row r="12899" spans="1:2" x14ac:dyDescent="0.25">
      <c r="A12899" s="33">
        <v>51141728</v>
      </c>
      <c r="B12899" s="34" t="s">
        <v>15371</v>
      </c>
    </row>
    <row r="12900" spans="1:2" x14ac:dyDescent="0.25">
      <c r="A12900" s="33">
        <v>51141729</v>
      </c>
      <c r="B12900" s="34" t="s">
        <v>7126</v>
      </c>
    </row>
    <row r="12901" spans="1:2" x14ac:dyDescent="0.25">
      <c r="A12901" s="33">
        <v>51141801</v>
      </c>
      <c r="B12901" s="34" t="s">
        <v>1999</v>
      </c>
    </row>
    <row r="12902" spans="1:2" x14ac:dyDescent="0.25">
      <c r="A12902" s="33">
        <v>51141802</v>
      </c>
      <c r="B12902" s="34" t="s">
        <v>12929</v>
      </c>
    </row>
    <row r="12903" spans="1:2" x14ac:dyDescent="0.25">
      <c r="A12903" s="33">
        <v>51141803</v>
      </c>
      <c r="B12903" s="34" t="s">
        <v>3946</v>
      </c>
    </row>
    <row r="12904" spans="1:2" x14ac:dyDescent="0.25">
      <c r="A12904" s="33">
        <v>51141804</v>
      </c>
      <c r="B12904" s="34" t="s">
        <v>10415</v>
      </c>
    </row>
    <row r="12905" spans="1:2" x14ac:dyDescent="0.25">
      <c r="A12905" s="33">
        <v>51141805</v>
      </c>
      <c r="B12905" s="34" t="s">
        <v>14972</v>
      </c>
    </row>
    <row r="12906" spans="1:2" x14ac:dyDescent="0.25">
      <c r="A12906" s="33">
        <v>51141806</v>
      </c>
      <c r="B12906" s="34" t="s">
        <v>12059</v>
      </c>
    </row>
    <row r="12907" spans="1:2" x14ac:dyDescent="0.25">
      <c r="A12907" s="33">
        <v>51141807</v>
      </c>
      <c r="B12907" s="34" t="s">
        <v>11718</v>
      </c>
    </row>
    <row r="12908" spans="1:2" x14ac:dyDescent="0.25">
      <c r="A12908" s="33">
        <v>51141808</v>
      </c>
      <c r="B12908" s="34" t="s">
        <v>11552</v>
      </c>
    </row>
    <row r="12909" spans="1:2" x14ac:dyDescent="0.25">
      <c r="A12909" s="33">
        <v>51141809</v>
      </c>
      <c r="B12909" s="34" t="s">
        <v>6069</v>
      </c>
    </row>
    <row r="12910" spans="1:2" x14ac:dyDescent="0.25">
      <c r="A12910" s="33">
        <v>51141810</v>
      </c>
      <c r="B12910" s="34" t="s">
        <v>2725</v>
      </c>
    </row>
    <row r="12911" spans="1:2" x14ac:dyDescent="0.25">
      <c r="A12911" s="33">
        <v>51141811</v>
      </c>
      <c r="B12911" s="34" t="s">
        <v>15144</v>
      </c>
    </row>
    <row r="12912" spans="1:2" x14ac:dyDescent="0.25">
      <c r="A12912" s="33">
        <v>51141812</v>
      </c>
      <c r="B12912" s="34" t="s">
        <v>11560</v>
      </c>
    </row>
    <row r="12913" spans="1:2" x14ac:dyDescent="0.25">
      <c r="A12913" s="33">
        <v>51141813</v>
      </c>
      <c r="B12913" s="34" t="s">
        <v>6838</v>
      </c>
    </row>
    <row r="12914" spans="1:2" x14ac:dyDescent="0.25">
      <c r="A12914" s="33">
        <v>51141814</v>
      </c>
      <c r="B12914" s="34" t="s">
        <v>2747</v>
      </c>
    </row>
    <row r="12915" spans="1:2" x14ac:dyDescent="0.25">
      <c r="A12915" s="33">
        <v>51141815</v>
      </c>
      <c r="B12915" s="34" t="s">
        <v>6224</v>
      </c>
    </row>
    <row r="12916" spans="1:2" x14ac:dyDescent="0.25">
      <c r="A12916" s="33">
        <v>51141816</v>
      </c>
      <c r="B12916" s="34" t="s">
        <v>7057</v>
      </c>
    </row>
    <row r="12917" spans="1:2" x14ac:dyDescent="0.25">
      <c r="A12917" s="33">
        <v>51141817</v>
      </c>
      <c r="B12917" s="34" t="s">
        <v>2078</v>
      </c>
    </row>
    <row r="12918" spans="1:2" x14ac:dyDescent="0.25">
      <c r="A12918" s="33">
        <v>51141818</v>
      </c>
      <c r="B12918" s="34" t="s">
        <v>13824</v>
      </c>
    </row>
    <row r="12919" spans="1:2" x14ac:dyDescent="0.25">
      <c r="A12919" s="33">
        <v>51141819</v>
      </c>
      <c r="B12919" s="34" t="s">
        <v>6823</v>
      </c>
    </row>
    <row r="12920" spans="1:2" x14ac:dyDescent="0.25">
      <c r="A12920" s="33">
        <v>51141820</v>
      </c>
      <c r="B12920" s="34" t="s">
        <v>9411</v>
      </c>
    </row>
    <row r="12921" spans="1:2" x14ac:dyDescent="0.25">
      <c r="A12921" s="33">
        <v>51141821</v>
      </c>
      <c r="B12921" s="34" t="s">
        <v>6092</v>
      </c>
    </row>
    <row r="12922" spans="1:2" x14ac:dyDescent="0.25">
      <c r="A12922" s="33">
        <v>51141822</v>
      </c>
      <c r="B12922" s="34" t="s">
        <v>13151</v>
      </c>
    </row>
    <row r="12923" spans="1:2" x14ac:dyDescent="0.25">
      <c r="A12923" s="33">
        <v>51141903</v>
      </c>
      <c r="B12923" s="34" t="s">
        <v>13820</v>
      </c>
    </row>
    <row r="12924" spans="1:2" x14ac:dyDescent="0.25">
      <c r="A12924" s="33">
        <v>51141904</v>
      </c>
      <c r="B12924" s="34" t="s">
        <v>10945</v>
      </c>
    </row>
    <row r="12925" spans="1:2" x14ac:dyDescent="0.25">
      <c r="A12925" s="33">
        <v>51141907</v>
      </c>
      <c r="B12925" s="34" t="s">
        <v>18655</v>
      </c>
    </row>
    <row r="12926" spans="1:2" x14ac:dyDescent="0.25">
      <c r="A12926" s="33">
        <v>51141908</v>
      </c>
      <c r="B12926" s="34" t="s">
        <v>10334</v>
      </c>
    </row>
    <row r="12927" spans="1:2" x14ac:dyDescent="0.25">
      <c r="A12927" s="33">
        <v>51141910</v>
      </c>
      <c r="B12927" s="34" t="s">
        <v>7522</v>
      </c>
    </row>
    <row r="12928" spans="1:2" x14ac:dyDescent="0.25">
      <c r="A12928" s="33">
        <v>51141911</v>
      </c>
      <c r="B12928" s="34" t="s">
        <v>6274</v>
      </c>
    </row>
    <row r="12929" spans="1:2" x14ac:dyDescent="0.25">
      <c r="A12929" s="33">
        <v>51141912</v>
      </c>
      <c r="B12929" s="34" t="s">
        <v>3830</v>
      </c>
    </row>
    <row r="12930" spans="1:2" x14ac:dyDescent="0.25">
      <c r="A12930" s="33">
        <v>51141913</v>
      </c>
      <c r="B12930" s="34" t="s">
        <v>11084</v>
      </c>
    </row>
    <row r="12931" spans="1:2" x14ac:dyDescent="0.25">
      <c r="A12931" s="33">
        <v>51141914</v>
      </c>
      <c r="B12931" s="34" t="s">
        <v>18677</v>
      </c>
    </row>
    <row r="12932" spans="1:2" x14ac:dyDescent="0.25">
      <c r="A12932" s="33">
        <v>51141915</v>
      </c>
      <c r="B12932" s="34" t="s">
        <v>16252</v>
      </c>
    </row>
    <row r="12933" spans="1:2" x14ac:dyDescent="0.25">
      <c r="A12933" s="33">
        <v>51141916</v>
      </c>
      <c r="B12933" s="34" t="s">
        <v>7206</v>
      </c>
    </row>
    <row r="12934" spans="1:2" x14ac:dyDescent="0.25">
      <c r="A12934" s="33">
        <v>51141917</v>
      </c>
      <c r="B12934" s="34" t="s">
        <v>16553</v>
      </c>
    </row>
    <row r="12935" spans="1:2" x14ac:dyDescent="0.25">
      <c r="A12935" s="33">
        <v>51141918</v>
      </c>
      <c r="B12935" s="34" t="s">
        <v>10838</v>
      </c>
    </row>
    <row r="12936" spans="1:2" x14ac:dyDescent="0.25">
      <c r="A12936" s="33">
        <v>51141919</v>
      </c>
      <c r="B12936" s="34" t="s">
        <v>13686</v>
      </c>
    </row>
    <row r="12937" spans="1:2" x14ac:dyDescent="0.25">
      <c r="A12937" s="33">
        <v>51141920</v>
      </c>
      <c r="B12937" s="34" t="s">
        <v>14366</v>
      </c>
    </row>
    <row r="12938" spans="1:2" x14ac:dyDescent="0.25">
      <c r="A12938" s="33">
        <v>51141921</v>
      </c>
      <c r="B12938" s="34" t="s">
        <v>2106</v>
      </c>
    </row>
    <row r="12939" spans="1:2" x14ac:dyDescent="0.25">
      <c r="A12939" s="33">
        <v>51141922</v>
      </c>
      <c r="B12939" s="34" t="s">
        <v>16765</v>
      </c>
    </row>
    <row r="12940" spans="1:2" x14ac:dyDescent="0.25">
      <c r="A12940" s="33">
        <v>51142001</v>
      </c>
      <c r="B12940" s="34" t="s">
        <v>3168</v>
      </c>
    </row>
    <row r="12941" spans="1:2" x14ac:dyDescent="0.25">
      <c r="A12941" s="33">
        <v>51142002</v>
      </c>
      <c r="B12941" s="34" t="s">
        <v>2314</v>
      </c>
    </row>
    <row r="12942" spans="1:2" x14ac:dyDescent="0.25">
      <c r="A12942" s="33">
        <v>51142003</v>
      </c>
      <c r="B12942" s="34" t="s">
        <v>13652</v>
      </c>
    </row>
    <row r="12943" spans="1:2" x14ac:dyDescent="0.25">
      <c r="A12943" s="33">
        <v>51142004</v>
      </c>
      <c r="B12943" s="34" t="s">
        <v>3905</v>
      </c>
    </row>
    <row r="12944" spans="1:2" x14ac:dyDescent="0.25">
      <c r="A12944" s="33">
        <v>51142005</v>
      </c>
      <c r="B12944" s="34" t="s">
        <v>14153</v>
      </c>
    </row>
    <row r="12945" spans="1:2" x14ac:dyDescent="0.25">
      <c r="A12945" s="33">
        <v>51142006</v>
      </c>
      <c r="B12945" s="34" t="s">
        <v>16148</v>
      </c>
    </row>
    <row r="12946" spans="1:2" x14ac:dyDescent="0.25">
      <c r="A12946" s="33">
        <v>51142009</v>
      </c>
      <c r="B12946" s="34" t="s">
        <v>3551</v>
      </c>
    </row>
    <row r="12947" spans="1:2" x14ac:dyDescent="0.25">
      <c r="A12947" s="33">
        <v>51142010</v>
      </c>
      <c r="B12947" s="34" t="s">
        <v>5756</v>
      </c>
    </row>
    <row r="12948" spans="1:2" x14ac:dyDescent="0.25">
      <c r="A12948" s="33">
        <v>51142011</v>
      </c>
      <c r="B12948" s="34" t="s">
        <v>7309</v>
      </c>
    </row>
    <row r="12949" spans="1:2" x14ac:dyDescent="0.25">
      <c r="A12949" s="33">
        <v>51142012</v>
      </c>
      <c r="B12949" s="34" t="s">
        <v>16853</v>
      </c>
    </row>
    <row r="12950" spans="1:2" x14ac:dyDescent="0.25">
      <c r="A12950" s="33">
        <v>51142013</v>
      </c>
      <c r="B12950" s="34" t="s">
        <v>15693</v>
      </c>
    </row>
    <row r="12951" spans="1:2" x14ac:dyDescent="0.25">
      <c r="A12951" s="33">
        <v>51142014</v>
      </c>
      <c r="B12951" s="34" t="s">
        <v>4720</v>
      </c>
    </row>
    <row r="12952" spans="1:2" x14ac:dyDescent="0.25">
      <c r="A12952" s="33">
        <v>51142015</v>
      </c>
      <c r="B12952" s="34" t="s">
        <v>8049</v>
      </c>
    </row>
    <row r="12953" spans="1:2" x14ac:dyDescent="0.25">
      <c r="A12953" s="33">
        <v>51142016</v>
      </c>
      <c r="B12953" s="34" t="s">
        <v>7556</v>
      </c>
    </row>
    <row r="12954" spans="1:2" x14ac:dyDescent="0.25">
      <c r="A12954" s="33">
        <v>51142017</v>
      </c>
      <c r="B12954" s="34" t="s">
        <v>12499</v>
      </c>
    </row>
    <row r="12955" spans="1:2" x14ac:dyDescent="0.25">
      <c r="A12955" s="33">
        <v>51142018</v>
      </c>
      <c r="B12955" s="34" t="s">
        <v>8890</v>
      </c>
    </row>
    <row r="12956" spans="1:2" x14ac:dyDescent="0.25">
      <c r="A12956" s="33">
        <v>51142101</v>
      </c>
      <c r="B12956" s="34" t="s">
        <v>7543</v>
      </c>
    </row>
    <row r="12957" spans="1:2" x14ac:dyDescent="0.25">
      <c r="A12957" s="33">
        <v>51142102</v>
      </c>
      <c r="B12957" s="34" t="s">
        <v>18954</v>
      </c>
    </row>
    <row r="12958" spans="1:2" x14ac:dyDescent="0.25">
      <c r="A12958" s="33">
        <v>51142103</v>
      </c>
      <c r="B12958" s="34" t="s">
        <v>11169</v>
      </c>
    </row>
    <row r="12959" spans="1:2" x14ac:dyDescent="0.25">
      <c r="A12959" s="33">
        <v>51142104</v>
      </c>
      <c r="B12959" s="34" t="s">
        <v>2713</v>
      </c>
    </row>
    <row r="12960" spans="1:2" x14ac:dyDescent="0.25">
      <c r="A12960" s="33">
        <v>51142105</v>
      </c>
      <c r="B12960" s="34" t="s">
        <v>10373</v>
      </c>
    </row>
    <row r="12961" spans="1:2" x14ac:dyDescent="0.25">
      <c r="A12961" s="33">
        <v>51142106</v>
      </c>
      <c r="B12961" s="34" t="s">
        <v>6946</v>
      </c>
    </row>
    <row r="12962" spans="1:2" x14ac:dyDescent="0.25">
      <c r="A12962" s="33">
        <v>51142107</v>
      </c>
      <c r="B12962" s="34" t="s">
        <v>5137</v>
      </c>
    </row>
    <row r="12963" spans="1:2" x14ac:dyDescent="0.25">
      <c r="A12963" s="33">
        <v>51142108</v>
      </c>
      <c r="B12963" s="34" t="s">
        <v>16371</v>
      </c>
    </row>
    <row r="12964" spans="1:2" x14ac:dyDescent="0.25">
      <c r="A12964" s="33">
        <v>51142109</v>
      </c>
      <c r="B12964" s="34" t="s">
        <v>1859</v>
      </c>
    </row>
    <row r="12965" spans="1:2" x14ac:dyDescent="0.25">
      <c r="A12965" s="33">
        <v>51142110</v>
      </c>
      <c r="B12965" s="34" t="s">
        <v>6531</v>
      </c>
    </row>
    <row r="12966" spans="1:2" x14ac:dyDescent="0.25">
      <c r="A12966" s="33">
        <v>51142111</v>
      </c>
      <c r="B12966" s="34" t="s">
        <v>3484</v>
      </c>
    </row>
    <row r="12967" spans="1:2" x14ac:dyDescent="0.25">
      <c r="A12967" s="33">
        <v>51142112</v>
      </c>
      <c r="B12967" s="34" t="s">
        <v>6765</v>
      </c>
    </row>
    <row r="12968" spans="1:2" x14ac:dyDescent="0.25">
      <c r="A12968" s="33">
        <v>51142113</v>
      </c>
      <c r="B12968" s="34" t="s">
        <v>6200</v>
      </c>
    </row>
    <row r="12969" spans="1:2" x14ac:dyDescent="0.25">
      <c r="A12969" s="33">
        <v>51142114</v>
      </c>
      <c r="B12969" s="34" t="s">
        <v>15934</v>
      </c>
    </row>
    <row r="12970" spans="1:2" x14ac:dyDescent="0.25">
      <c r="A12970" s="33">
        <v>51142116</v>
      </c>
      <c r="B12970" s="34" t="s">
        <v>16053</v>
      </c>
    </row>
    <row r="12971" spans="1:2" x14ac:dyDescent="0.25">
      <c r="A12971" s="33">
        <v>51142117</v>
      </c>
      <c r="B12971" s="34" t="s">
        <v>15262</v>
      </c>
    </row>
    <row r="12972" spans="1:2" x14ac:dyDescent="0.25">
      <c r="A12972" s="33">
        <v>51142118</v>
      </c>
      <c r="B12972" s="34" t="s">
        <v>10880</v>
      </c>
    </row>
    <row r="12973" spans="1:2" x14ac:dyDescent="0.25">
      <c r="A12973" s="33">
        <v>51142119</v>
      </c>
      <c r="B12973" s="34" t="s">
        <v>9210</v>
      </c>
    </row>
    <row r="12974" spans="1:2" x14ac:dyDescent="0.25">
      <c r="A12974" s="33">
        <v>51142120</v>
      </c>
      <c r="B12974" s="34" t="s">
        <v>16185</v>
      </c>
    </row>
    <row r="12975" spans="1:2" x14ac:dyDescent="0.25">
      <c r="A12975" s="33">
        <v>51142121</v>
      </c>
      <c r="B12975" s="34" t="s">
        <v>14535</v>
      </c>
    </row>
    <row r="12976" spans="1:2" x14ac:dyDescent="0.25">
      <c r="A12976" s="33">
        <v>51142122</v>
      </c>
      <c r="B12976" s="34" t="s">
        <v>13296</v>
      </c>
    </row>
    <row r="12977" spans="1:2" x14ac:dyDescent="0.25">
      <c r="A12977" s="33">
        <v>51142123</v>
      </c>
      <c r="B12977" s="34" t="s">
        <v>10301</v>
      </c>
    </row>
    <row r="12978" spans="1:2" x14ac:dyDescent="0.25">
      <c r="A12978" s="33">
        <v>51142124</v>
      </c>
      <c r="B12978" s="34" t="s">
        <v>16389</v>
      </c>
    </row>
    <row r="12979" spans="1:2" x14ac:dyDescent="0.25">
      <c r="A12979" s="33">
        <v>51142125</v>
      </c>
      <c r="B12979" s="34" t="s">
        <v>11977</v>
      </c>
    </row>
    <row r="12980" spans="1:2" x14ac:dyDescent="0.25">
      <c r="A12980" s="33">
        <v>51142126</v>
      </c>
      <c r="B12980" s="34" t="s">
        <v>17344</v>
      </c>
    </row>
    <row r="12981" spans="1:2" x14ac:dyDescent="0.25">
      <c r="A12981" s="33">
        <v>51142127</v>
      </c>
      <c r="B12981" s="34" t="s">
        <v>16804</v>
      </c>
    </row>
    <row r="12982" spans="1:2" x14ac:dyDescent="0.25">
      <c r="A12982" s="33">
        <v>51142128</v>
      </c>
      <c r="B12982" s="34" t="s">
        <v>13226</v>
      </c>
    </row>
    <row r="12983" spans="1:2" x14ac:dyDescent="0.25">
      <c r="A12983" s="33">
        <v>51142129</v>
      </c>
      <c r="B12983" s="34" t="s">
        <v>10226</v>
      </c>
    </row>
    <row r="12984" spans="1:2" x14ac:dyDescent="0.25">
      <c r="A12984" s="33">
        <v>51142130</v>
      </c>
      <c r="B12984" s="34" t="s">
        <v>1994</v>
      </c>
    </row>
    <row r="12985" spans="1:2" x14ac:dyDescent="0.25">
      <c r="A12985" s="33">
        <v>51142131</v>
      </c>
      <c r="B12985" s="34" t="s">
        <v>16316</v>
      </c>
    </row>
    <row r="12986" spans="1:2" x14ac:dyDescent="0.25">
      <c r="A12986" s="33">
        <v>51142132</v>
      </c>
      <c r="B12986" s="34" t="s">
        <v>488</v>
      </c>
    </row>
    <row r="12987" spans="1:2" x14ac:dyDescent="0.25">
      <c r="A12987" s="33">
        <v>51142133</v>
      </c>
      <c r="B12987" s="34" t="s">
        <v>10739</v>
      </c>
    </row>
    <row r="12988" spans="1:2" x14ac:dyDescent="0.25">
      <c r="A12988" s="33">
        <v>51142134</v>
      </c>
      <c r="B12988" s="34" t="s">
        <v>3095</v>
      </c>
    </row>
    <row r="12989" spans="1:2" x14ac:dyDescent="0.25">
      <c r="A12989" s="33">
        <v>51142135</v>
      </c>
      <c r="B12989" s="34" t="s">
        <v>9033</v>
      </c>
    </row>
    <row r="12990" spans="1:2" x14ac:dyDescent="0.25">
      <c r="A12990" s="33">
        <v>51142136</v>
      </c>
      <c r="B12990" s="34" t="s">
        <v>548</v>
      </c>
    </row>
    <row r="12991" spans="1:2" x14ac:dyDescent="0.25">
      <c r="A12991" s="33">
        <v>51142137</v>
      </c>
      <c r="B12991" s="34" t="s">
        <v>10331</v>
      </c>
    </row>
    <row r="12992" spans="1:2" x14ac:dyDescent="0.25">
      <c r="A12992" s="33">
        <v>51142138</v>
      </c>
      <c r="B12992" s="34" t="s">
        <v>3534</v>
      </c>
    </row>
    <row r="12993" spans="1:2" x14ac:dyDescent="0.25">
      <c r="A12993" s="33">
        <v>51142139</v>
      </c>
      <c r="B12993" s="34" t="s">
        <v>8246</v>
      </c>
    </row>
    <row r="12994" spans="1:2" x14ac:dyDescent="0.25">
      <c r="A12994" s="33">
        <v>51142140</v>
      </c>
      <c r="B12994" s="34" t="s">
        <v>11696</v>
      </c>
    </row>
    <row r="12995" spans="1:2" x14ac:dyDescent="0.25">
      <c r="A12995" s="33">
        <v>51142141</v>
      </c>
      <c r="B12995" s="34" t="s">
        <v>1559</v>
      </c>
    </row>
    <row r="12996" spans="1:2" x14ac:dyDescent="0.25">
      <c r="A12996" s="33">
        <v>51142142</v>
      </c>
      <c r="B12996" s="34" t="s">
        <v>15350</v>
      </c>
    </row>
    <row r="12997" spans="1:2" x14ac:dyDescent="0.25">
      <c r="A12997" s="33">
        <v>51142143</v>
      </c>
      <c r="B12997" s="34" t="s">
        <v>2899</v>
      </c>
    </row>
    <row r="12998" spans="1:2" x14ac:dyDescent="0.25">
      <c r="A12998" s="33">
        <v>51142144</v>
      </c>
      <c r="B12998" s="34" t="s">
        <v>9757</v>
      </c>
    </row>
    <row r="12999" spans="1:2" x14ac:dyDescent="0.25">
      <c r="A12999" s="33">
        <v>51142145</v>
      </c>
      <c r="B12999" s="34" t="s">
        <v>12071</v>
      </c>
    </row>
    <row r="13000" spans="1:2" x14ac:dyDescent="0.25">
      <c r="A13000" s="33">
        <v>51142146</v>
      </c>
      <c r="B13000" s="34" t="s">
        <v>10104</v>
      </c>
    </row>
    <row r="13001" spans="1:2" x14ac:dyDescent="0.25">
      <c r="A13001" s="33">
        <v>51142147</v>
      </c>
      <c r="B13001" s="34" t="s">
        <v>6009</v>
      </c>
    </row>
    <row r="13002" spans="1:2" x14ac:dyDescent="0.25">
      <c r="A13002" s="33">
        <v>51142148</v>
      </c>
      <c r="B13002" s="34" t="s">
        <v>16303</v>
      </c>
    </row>
    <row r="13003" spans="1:2" x14ac:dyDescent="0.25">
      <c r="A13003" s="33">
        <v>51142149</v>
      </c>
      <c r="B13003" s="34" t="s">
        <v>8976</v>
      </c>
    </row>
    <row r="13004" spans="1:2" x14ac:dyDescent="0.25">
      <c r="A13004" s="33">
        <v>51142201</v>
      </c>
      <c r="B13004" s="34" t="s">
        <v>4238</v>
      </c>
    </row>
    <row r="13005" spans="1:2" x14ac:dyDescent="0.25">
      <c r="A13005" s="33">
        <v>51142202</v>
      </c>
      <c r="B13005" s="34" t="s">
        <v>8535</v>
      </c>
    </row>
    <row r="13006" spans="1:2" x14ac:dyDescent="0.25">
      <c r="A13006" s="33">
        <v>51142203</v>
      </c>
      <c r="B13006" s="34" t="s">
        <v>11991</v>
      </c>
    </row>
    <row r="13007" spans="1:2" x14ac:dyDescent="0.25">
      <c r="A13007" s="33">
        <v>51142205</v>
      </c>
      <c r="B13007" s="34" t="s">
        <v>6697</v>
      </c>
    </row>
    <row r="13008" spans="1:2" x14ac:dyDescent="0.25">
      <c r="A13008" s="33">
        <v>51142206</v>
      </c>
      <c r="B13008" s="34" t="s">
        <v>12010</v>
      </c>
    </row>
    <row r="13009" spans="1:2" x14ac:dyDescent="0.25">
      <c r="A13009" s="33">
        <v>51142207</v>
      </c>
      <c r="B13009" s="34" t="s">
        <v>10745</v>
      </c>
    </row>
    <row r="13010" spans="1:2" x14ac:dyDescent="0.25">
      <c r="A13010" s="33">
        <v>51142208</v>
      </c>
      <c r="B13010" s="34" t="s">
        <v>2696</v>
      </c>
    </row>
    <row r="13011" spans="1:2" x14ac:dyDescent="0.25">
      <c r="A13011" s="33">
        <v>51142209</v>
      </c>
      <c r="B13011" s="34" t="s">
        <v>16280</v>
      </c>
    </row>
    <row r="13012" spans="1:2" x14ac:dyDescent="0.25">
      <c r="A13012" s="33">
        <v>51142210</v>
      </c>
      <c r="B13012" s="34" t="s">
        <v>15376</v>
      </c>
    </row>
    <row r="13013" spans="1:2" x14ac:dyDescent="0.25">
      <c r="A13013" s="33">
        <v>51142211</v>
      </c>
      <c r="B13013" s="34" t="s">
        <v>6760</v>
      </c>
    </row>
    <row r="13014" spans="1:2" x14ac:dyDescent="0.25">
      <c r="A13014" s="33">
        <v>51142212</v>
      </c>
      <c r="B13014" s="34" t="s">
        <v>10818</v>
      </c>
    </row>
    <row r="13015" spans="1:2" x14ac:dyDescent="0.25">
      <c r="A13015" s="33">
        <v>51142213</v>
      </c>
      <c r="B13015" s="34" t="s">
        <v>7273</v>
      </c>
    </row>
    <row r="13016" spans="1:2" x14ac:dyDescent="0.25">
      <c r="A13016" s="33">
        <v>51142214</v>
      </c>
      <c r="B13016" s="34" t="s">
        <v>11055</v>
      </c>
    </row>
    <row r="13017" spans="1:2" x14ac:dyDescent="0.25">
      <c r="A13017" s="33">
        <v>51142215</v>
      </c>
      <c r="B13017" s="34" t="s">
        <v>447</v>
      </c>
    </row>
    <row r="13018" spans="1:2" x14ac:dyDescent="0.25">
      <c r="A13018" s="33">
        <v>51142216</v>
      </c>
      <c r="B13018" s="34" t="s">
        <v>10664</v>
      </c>
    </row>
    <row r="13019" spans="1:2" x14ac:dyDescent="0.25">
      <c r="A13019" s="33">
        <v>51142217</v>
      </c>
      <c r="B13019" s="34" t="s">
        <v>7583</v>
      </c>
    </row>
    <row r="13020" spans="1:2" x14ac:dyDescent="0.25">
      <c r="A13020" s="33">
        <v>51142218</v>
      </c>
      <c r="B13020" s="34" t="s">
        <v>2345</v>
      </c>
    </row>
    <row r="13021" spans="1:2" x14ac:dyDescent="0.25">
      <c r="A13021" s="33">
        <v>51142219</v>
      </c>
      <c r="B13021" s="34" t="s">
        <v>5278</v>
      </c>
    </row>
    <row r="13022" spans="1:2" x14ac:dyDescent="0.25">
      <c r="A13022" s="33">
        <v>51142220</v>
      </c>
      <c r="B13022" s="34" t="s">
        <v>1720</v>
      </c>
    </row>
    <row r="13023" spans="1:2" x14ac:dyDescent="0.25">
      <c r="A13023" s="33">
        <v>51142221</v>
      </c>
      <c r="B13023" s="34" t="s">
        <v>1368</v>
      </c>
    </row>
    <row r="13024" spans="1:2" x14ac:dyDescent="0.25">
      <c r="A13024" s="33">
        <v>51142222</v>
      </c>
      <c r="B13024" s="34" t="s">
        <v>16004</v>
      </c>
    </row>
    <row r="13025" spans="1:2" x14ac:dyDescent="0.25">
      <c r="A13025" s="33">
        <v>51142223</v>
      </c>
      <c r="B13025" s="34" t="s">
        <v>5187</v>
      </c>
    </row>
    <row r="13026" spans="1:2" x14ac:dyDescent="0.25">
      <c r="A13026" s="33">
        <v>51142224</v>
      </c>
      <c r="B13026" s="34" t="s">
        <v>15337</v>
      </c>
    </row>
    <row r="13027" spans="1:2" x14ac:dyDescent="0.25">
      <c r="A13027" s="33">
        <v>51142225</v>
      </c>
      <c r="B13027" s="34" t="s">
        <v>11732</v>
      </c>
    </row>
    <row r="13028" spans="1:2" x14ac:dyDescent="0.25">
      <c r="A13028" s="33">
        <v>51142226</v>
      </c>
      <c r="B13028" s="34" t="s">
        <v>15969</v>
      </c>
    </row>
    <row r="13029" spans="1:2" x14ac:dyDescent="0.25">
      <c r="A13029" s="33">
        <v>51142227</v>
      </c>
      <c r="B13029" s="34" t="s">
        <v>14739</v>
      </c>
    </row>
    <row r="13030" spans="1:2" x14ac:dyDescent="0.25">
      <c r="A13030" s="33">
        <v>51142228</v>
      </c>
      <c r="B13030" s="34" t="s">
        <v>17745</v>
      </c>
    </row>
    <row r="13031" spans="1:2" x14ac:dyDescent="0.25">
      <c r="A13031" s="33">
        <v>51142229</v>
      </c>
      <c r="B13031" s="34" t="s">
        <v>7877</v>
      </c>
    </row>
    <row r="13032" spans="1:2" x14ac:dyDescent="0.25">
      <c r="A13032" s="33">
        <v>51142230</v>
      </c>
      <c r="B13032" s="34" t="s">
        <v>8697</v>
      </c>
    </row>
    <row r="13033" spans="1:2" x14ac:dyDescent="0.25">
      <c r="A13033" s="33">
        <v>51142231</v>
      </c>
      <c r="B13033" s="34" t="s">
        <v>16603</v>
      </c>
    </row>
    <row r="13034" spans="1:2" x14ac:dyDescent="0.25">
      <c r="A13034" s="33">
        <v>51142232</v>
      </c>
      <c r="B13034" s="34" t="s">
        <v>2384</v>
      </c>
    </row>
    <row r="13035" spans="1:2" x14ac:dyDescent="0.25">
      <c r="A13035" s="33">
        <v>51142233</v>
      </c>
      <c r="B13035" s="34" t="s">
        <v>8482</v>
      </c>
    </row>
    <row r="13036" spans="1:2" x14ac:dyDescent="0.25">
      <c r="A13036" s="33">
        <v>51142234</v>
      </c>
      <c r="B13036" s="34" t="s">
        <v>12231</v>
      </c>
    </row>
    <row r="13037" spans="1:2" x14ac:dyDescent="0.25">
      <c r="A13037" s="33">
        <v>51142235</v>
      </c>
      <c r="B13037" s="34" t="s">
        <v>12171</v>
      </c>
    </row>
    <row r="13038" spans="1:2" x14ac:dyDescent="0.25">
      <c r="A13038" s="33">
        <v>51142236</v>
      </c>
      <c r="B13038" s="34" t="s">
        <v>5173</v>
      </c>
    </row>
    <row r="13039" spans="1:2" x14ac:dyDescent="0.25">
      <c r="A13039" s="33">
        <v>51142237</v>
      </c>
      <c r="B13039" s="34" t="s">
        <v>1804</v>
      </c>
    </row>
    <row r="13040" spans="1:2" x14ac:dyDescent="0.25">
      <c r="A13040" s="33">
        <v>51142301</v>
      </c>
      <c r="B13040" s="34" t="s">
        <v>8709</v>
      </c>
    </row>
    <row r="13041" spans="1:2" x14ac:dyDescent="0.25">
      <c r="A13041" s="33">
        <v>51142302</v>
      </c>
      <c r="B13041" s="34" t="s">
        <v>17328</v>
      </c>
    </row>
    <row r="13042" spans="1:2" x14ac:dyDescent="0.25">
      <c r="A13042" s="33">
        <v>51142303</v>
      </c>
      <c r="B13042" s="34" t="s">
        <v>627</v>
      </c>
    </row>
    <row r="13043" spans="1:2" x14ac:dyDescent="0.25">
      <c r="A13043" s="33">
        <v>51142304</v>
      </c>
      <c r="B13043" s="34" t="s">
        <v>18674</v>
      </c>
    </row>
    <row r="13044" spans="1:2" x14ac:dyDescent="0.25">
      <c r="A13044" s="33">
        <v>51142305</v>
      </c>
      <c r="B13044" s="34" t="s">
        <v>10683</v>
      </c>
    </row>
    <row r="13045" spans="1:2" x14ac:dyDescent="0.25">
      <c r="A13045" s="33">
        <v>51142401</v>
      </c>
      <c r="B13045" s="34" t="s">
        <v>1522</v>
      </c>
    </row>
    <row r="13046" spans="1:2" x14ac:dyDescent="0.25">
      <c r="A13046" s="33">
        <v>51142402</v>
      </c>
      <c r="B13046" s="34" t="s">
        <v>15645</v>
      </c>
    </row>
    <row r="13047" spans="1:2" x14ac:dyDescent="0.25">
      <c r="A13047" s="33">
        <v>51142403</v>
      </c>
      <c r="B13047" s="34" t="s">
        <v>6207</v>
      </c>
    </row>
    <row r="13048" spans="1:2" x14ac:dyDescent="0.25">
      <c r="A13048" s="33">
        <v>51142404</v>
      </c>
      <c r="B13048" s="34" t="s">
        <v>16452</v>
      </c>
    </row>
    <row r="13049" spans="1:2" x14ac:dyDescent="0.25">
      <c r="A13049" s="33">
        <v>51142405</v>
      </c>
      <c r="B13049" s="34" t="s">
        <v>10501</v>
      </c>
    </row>
    <row r="13050" spans="1:2" x14ac:dyDescent="0.25">
      <c r="A13050" s="33">
        <v>51142406</v>
      </c>
      <c r="B13050" s="34" t="s">
        <v>5027</v>
      </c>
    </row>
    <row r="13051" spans="1:2" x14ac:dyDescent="0.25">
      <c r="A13051" s="33">
        <v>51142407</v>
      </c>
      <c r="B13051" s="34" t="s">
        <v>14811</v>
      </c>
    </row>
    <row r="13052" spans="1:2" x14ac:dyDescent="0.25">
      <c r="A13052" s="33">
        <v>51142408</v>
      </c>
      <c r="B13052" s="34" t="s">
        <v>7773</v>
      </c>
    </row>
    <row r="13053" spans="1:2" x14ac:dyDescent="0.25">
      <c r="A13053" s="33">
        <v>51142409</v>
      </c>
      <c r="B13053" s="34" t="s">
        <v>2697</v>
      </c>
    </row>
    <row r="13054" spans="1:2" x14ac:dyDescent="0.25">
      <c r="A13054" s="33">
        <v>51142410</v>
      </c>
      <c r="B13054" s="34" t="s">
        <v>15357</v>
      </c>
    </row>
    <row r="13055" spans="1:2" x14ac:dyDescent="0.25">
      <c r="A13055" s="33">
        <v>51142411</v>
      </c>
      <c r="B13055" s="34" t="s">
        <v>3326</v>
      </c>
    </row>
    <row r="13056" spans="1:2" x14ac:dyDescent="0.25">
      <c r="A13056" s="33">
        <v>51142412</v>
      </c>
      <c r="B13056" s="34" t="s">
        <v>5280</v>
      </c>
    </row>
    <row r="13057" spans="1:2" x14ac:dyDescent="0.25">
      <c r="A13057" s="33">
        <v>51142413</v>
      </c>
      <c r="B13057" s="34" t="s">
        <v>3490</v>
      </c>
    </row>
    <row r="13058" spans="1:2" x14ac:dyDescent="0.25">
      <c r="A13058" s="33">
        <v>51142414</v>
      </c>
      <c r="B13058" s="34" t="s">
        <v>5000</v>
      </c>
    </row>
    <row r="13059" spans="1:2" x14ac:dyDescent="0.25">
      <c r="A13059" s="33">
        <v>51142501</v>
      </c>
      <c r="B13059" s="34" t="s">
        <v>12181</v>
      </c>
    </row>
    <row r="13060" spans="1:2" x14ac:dyDescent="0.25">
      <c r="A13060" s="33">
        <v>51142502</v>
      </c>
      <c r="B13060" s="34" t="s">
        <v>9207</v>
      </c>
    </row>
    <row r="13061" spans="1:2" x14ac:dyDescent="0.25">
      <c r="A13061" s="33">
        <v>51142503</v>
      </c>
      <c r="B13061" s="34" t="s">
        <v>6458</v>
      </c>
    </row>
    <row r="13062" spans="1:2" x14ac:dyDescent="0.25">
      <c r="A13062" s="33">
        <v>51142504</v>
      </c>
      <c r="B13062" s="34" t="s">
        <v>14791</v>
      </c>
    </row>
    <row r="13063" spans="1:2" x14ac:dyDescent="0.25">
      <c r="A13063" s="33">
        <v>51142505</v>
      </c>
      <c r="B13063" s="34" t="s">
        <v>18509</v>
      </c>
    </row>
    <row r="13064" spans="1:2" x14ac:dyDescent="0.25">
      <c r="A13064" s="33">
        <v>51142506</v>
      </c>
      <c r="B13064" s="34" t="s">
        <v>5733</v>
      </c>
    </row>
    <row r="13065" spans="1:2" x14ac:dyDescent="0.25">
      <c r="A13065" s="33">
        <v>51142507</v>
      </c>
      <c r="B13065" s="34" t="s">
        <v>11854</v>
      </c>
    </row>
    <row r="13066" spans="1:2" x14ac:dyDescent="0.25">
      <c r="A13066" s="33">
        <v>51142508</v>
      </c>
      <c r="B13066" s="34" t="s">
        <v>17316</v>
      </c>
    </row>
    <row r="13067" spans="1:2" x14ac:dyDescent="0.25">
      <c r="A13067" s="33">
        <v>51142509</v>
      </c>
      <c r="B13067" s="34" t="s">
        <v>5732</v>
      </c>
    </row>
    <row r="13068" spans="1:2" x14ac:dyDescent="0.25">
      <c r="A13068" s="33">
        <v>51142510</v>
      </c>
      <c r="B13068" s="34" t="s">
        <v>3464</v>
      </c>
    </row>
    <row r="13069" spans="1:2" x14ac:dyDescent="0.25">
      <c r="A13069" s="33">
        <v>51142601</v>
      </c>
      <c r="B13069" s="34" t="s">
        <v>74</v>
      </c>
    </row>
    <row r="13070" spans="1:2" x14ac:dyDescent="0.25">
      <c r="A13070" s="33">
        <v>51142602</v>
      </c>
      <c r="B13070" s="34" t="s">
        <v>18088</v>
      </c>
    </row>
    <row r="13071" spans="1:2" x14ac:dyDescent="0.25">
      <c r="A13071" s="33">
        <v>51142603</v>
      </c>
      <c r="B13071" s="34" t="s">
        <v>11843</v>
      </c>
    </row>
    <row r="13072" spans="1:2" x14ac:dyDescent="0.25">
      <c r="A13072" s="33">
        <v>51142604</v>
      </c>
      <c r="B13072" s="34" t="s">
        <v>10165</v>
      </c>
    </row>
    <row r="13073" spans="1:2" x14ac:dyDescent="0.25">
      <c r="A13073" s="33">
        <v>51142605</v>
      </c>
      <c r="B13073" s="34" t="s">
        <v>15280</v>
      </c>
    </row>
    <row r="13074" spans="1:2" x14ac:dyDescent="0.25">
      <c r="A13074" s="33">
        <v>51142606</v>
      </c>
      <c r="B13074" s="34" t="s">
        <v>7657</v>
      </c>
    </row>
    <row r="13075" spans="1:2" x14ac:dyDescent="0.25">
      <c r="A13075" s="33">
        <v>51142607</v>
      </c>
      <c r="B13075" s="34" t="s">
        <v>13797</v>
      </c>
    </row>
    <row r="13076" spans="1:2" x14ac:dyDescent="0.25">
      <c r="A13076" s="33">
        <v>51142608</v>
      </c>
      <c r="B13076" s="34" t="s">
        <v>11772</v>
      </c>
    </row>
    <row r="13077" spans="1:2" x14ac:dyDescent="0.25">
      <c r="A13077" s="33">
        <v>51142609</v>
      </c>
      <c r="B13077" s="34" t="s">
        <v>4905</v>
      </c>
    </row>
    <row r="13078" spans="1:2" x14ac:dyDescent="0.25">
      <c r="A13078" s="33">
        <v>51142610</v>
      </c>
      <c r="B13078" s="34" t="s">
        <v>3263</v>
      </c>
    </row>
    <row r="13079" spans="1:2" x14ac:dyDescent="0.25">
      <c r="A13079" s="33">
        <v>51142611</v>
      </c>
      <c r="B13079" s="34" t="s">
        <v>12820</v>
      </c>
    </row>
    <row r="13080" spans="1:2" x14ac:dyDescent="0.25">
      <c r="A13080" s="33">
        <v>51142612</v>
      </c>
      <c r="B13080" s="34" t="s">
        <v>11115</v>
      </c>
    </row>
    <row r="13081" spans="1:2" x14ac:dyDescent="0.25">
      <c r="A13081" s="33">
        <v>51142613</v>
      </c>
      <c r="B13081" s="34" t="s">
        <v>17151</v>
      </c>
    </row>
    <row r="13082" spans="1:2" x14ac:dyDescent="0.25">
      <c r="A13082" s="33">
        <v>51142614</v>
      </c>
      <c r="B13082" s="34" t="s">
        <v>11518</v>
      </c>
    </row>
    <row r="13083" spans="1:2" x14ac:dyDescent="0.25">
      <c r="A13083" s="33">
        <v>51142615</v>
      </c>
      <c r="B13083" s="34" t="s">
        <v>16884</v>
      </c>
    </row>
    <row r="13084" spans="1:2" x14ac:dyDescent="0.25">
      <c r="A13084" s="33">
        <v>51142616</v>
      </c>
      <c r="B13084" s="34" t="s">
        <v>905</v>
      </c>
    </row>
    <row r="13085" spans="1:2" x14ac:dyDescent="0.25">
      <c r="A13085" s="33">
        <v>51142617</v>
      </c>
      <c r="B13085" s="34" t="s">
        <v>18032</v>
      </c>
    </row>
    <row r="13086" spans="1:2" x14ac:dyDescent="0.25">
      <c r="A13086" s="33">
        <v>51142618</v>
      </c>
      <c r="B13086" s="34" t="s">
        <v>3103</v>
      </c>
    </row>
    <row r="13087" spans="1:2" x14ac:dyDescent="0.25">
      <c r="A13087" s="33">
        <v>51142619</v>
      </c>
      <c r="B13087" s="34" t="s">
        <v>2596</v>
      </c>
    </row>
    <row r="13088" spans="1:2" x14ac:dyDescent="0.25">
      <c r="A13088" s="33">
        <v>51142701</v>
      </c>
      <c r="B13088" s="34" t="s">
        <v>2797</v>
      </c>
    </row>
    <row r="13089" spans="1:2" x14ac:dyDescent="0.25">
      <c r="A13089" s="33">
        <v>51142702</v>
      </c>
      <c r="B13089" s="34" t="s">
        <v>8214</v>
      </c>
    </row>
    <row r="13090" spans="1:2" x14ac:dyDescent="0.25">
      <c r="A13090" s="33">
        <v>51142801</v>
      </c>
      <c r="B13090" s="34" t="s">
        <v>14705</v>
      </c>
    </row>
    <row r="13091" spans="1:2" x14ac:dyDescent="0.25">
      <c r="A13091" s="33">
        <v>51142901</v>
      </c>
      <c r="B13091" s="34" t="s">
        <v>4901</v>
      </c>
    </row>
    <row r="13092" spans="1:2" x14ac:dyDescent="0.25">
      <c r="A13092" s="33">
        <v>51142902</v>
      </c>
      <c r="B13092" s="34" t="s">
        <v>13763</v>
      </c>
    </row>
    <row r="13093" spans="1:2" x14ac:dyDescent="0.25">
      <c r="A13093" s="33">
        <v>51142903</v>
      </c>
      <c r="B13093" s="34" t="s">
        <v>3435</v>
      </c>
    </row>
    <row r="13094" spans="1:2" x14ac:dyDescent="0.25">
      <c r="A13094" s="33">
        <v>51142904</v>
      </c>
      <c r="B13094" s="34" t="s">
        <v>17403</v>
      </c>
    </row>
    <row r="13095" spans="1:2" x14ac:dyDescent="0.25">
      <c r="A13095" s="33">
        <v>51142905</v>
      </c>
      <c r="B13095" s="34" t="s">
        <v>13333</v>
      </c>
    </row>
    <row r="13096" spans="1:2" x14ac:dyDescent="0.25">
      <c r="A13096" s="33">
        <v>51142906</v>
      </c>
      <c r="B13096" s="34" t="s">
        <v>6533</v>
      </c>
    </row>
    <row r="13097" spans="1:2" x14ac:dyDescent="0.25">
      <c r="A13097" s="33">
        <v>51142907</v>
      </c>
      <c r="B13097" s="34" t="s">
        <v>1262</v>
      </c>
    </row>
    <row r="13098" spans="1:2" x14ac:dyDescent="0.25">
      <c r="A13098" s="33">
        <v>51142908</v>
      </c>
      <c r="B13098" s="34" t="s">
        <v>18950</v>
      </c>
    </row>
    <row r="13099" spans="1:2" x14ac:dyDescent="0.25">
      <c r="A13099" s="33">
        <v>51142909</v>
      </c>
      <c r="B13099" s="34" t="s">
        <v>1463</v>
      </c>
    </row>
    <row r="13100" spans="1:2" x14ac:dyDescent="0.25">
      <c r="A13100" s="33">
        <v>51142910</v>
      </c>
      <c r="B13100" s="34" t="s">
        <v>9937</v>
      </c>
    </row>
    <row r="13101" spans="1:2" x14ac:dyDescent="0.25">
      <c r="A13101" s="33">
        <v>51142911</v>
      </c>
      <c r="B13101" s="34" t="s">
        <v>14744</v>
      </c>
    </row>
    <row r="13102" spans="1:2" x14ac:dyDescent="0.25">
      <c r="A13102" s="33">
        <v>51142912</v>
      </c>
      <c r="B13102" s="34" t="s">
        <v>1018</v>
      </c>
    </row>
    <row r="13103" spans="1:2" x14ac:dyDescent="0.25">
      <c r="A13103" s="33">
        <v>51142913</v>
      </c>
      <c r="B13103" s="34" t="s">
        <v>6454</v>
      </c>
    </row>
    <row r="13104" spans="1:2" x14ac:dyDescent="0.25">
      <c r="A13104" s="33">
        <v>51142914</v>
      </c>
      <c r="B13104" s="34" t="s">
        <v>13835</v>
      </c>
    </row>
    <row r="13105" spans="1:2" x14ac:dyDescent="0.25">
      <c r="A13105" s="33">
        <v>51142915</v>
      </c>
      <c r="B13105" s="34" t="s">
        <v>12836</v>
      </c>
    </row>
    <row r="13106" spans="1:2" x14ac:dyDescent="0.25">
      <c r="A13106" s="33">
        <v>51142916</v>
      </c>
      <c r="B13106" s="34" t="s">
        <v>7762</v>
      </c>
    </row>
    <row r="13107" spans="1:2" x14ac:dyDescent="0.25">
      <c r="A13107" s="33">
        <v>51142917</v>
      </c>
      <c r="B13107" s="34" t="s">
        <v>10144</v>
      </c>
    </row>
    <row r="13108" spans="1:2" x14ac:dyDescent="0.25">
      <c r="A13108" s="33">
        <v>51142918</v>
      </c>
      <c r="B13108" s="34" t="s">
        <v>8098</v>
      </c>
    </row>
    <row r="13109" spans="1:2" x14ac:dyDescent="0.25">
      <c r="A13109" s="33">
        <v>51142919</v>
      </c>
      <c r="B13109" s="34" t="s">
        <v>11078</v>
      </c>
    </row>
    <row r="13110" spans="1:2" x14ac:dyDescent="0.25">
      <c r="A13110" s="33">
        <v>51142920</v>
      </c>
      <c r="B13110" s="34" t="s">
        <v>2321</v>
      </c>
    </row>
    <row r="13111" spans="1:2" x14ac:dyDescent="0.25">
      <c r="A13111" s="33">
        <v>51142921</v>
      </c>
      <c r="B13111" s="34" t="s">
        <v>14624</v>
      </c>
    </row>
    <row r="13112" spans="1:2" x14ac:dyDescent="0.25">
      <c r="A13112" s="33">
        <v>51142922</v>
      </c>
      <c r="B13112" s="34" t="s">
        <v>6814</v>
      </c>
    </row>
    <row r="13113" spans="1:2" x14ac:dyDescent="0.25">
      <c r="A13113" s="33">
        <v>51142923</v>
      </c>
      <c r="B13113" s="34" t="s">
        <v>3355</v>
      </c>
    </row>
    <row r="13114" spans="1:2" x14ac:dyDescent="0.25">
      <c r="A13114" s="33">
        <v>51142924</v>
      </c>
      <c r="B13114" s="34" t="s">
        <v>5441</v>
      </c>
    </row>
    <row r="13115" spans="1:2" x14ac:dyDescent="0.25">
      <c r="A13115" s="33">
        <v>51142925</v>
      </c>
      <c r="B13115" s="34" t="s">
        <v>18763</v>
      </c>
    </row>
    <row r="13116" spans="1:2" x14ac:dyDescent="0.25">
      <c r="A13116" s="33">
        <v>51142926</v>
      </c>
      <c r="B13116" s="34" t="s">
        <v>185</v>
      </c>
    </row>
    <row r="13117" spans="1:2" x14ac:dyDescent="0.25">
      <c r="A13117" s="33">
        <v>51142927</v>
      </c>
      <c r="B13117" s="34" t="s">
        <v>10866</v>
      </c>
    </row>
    <row r="13118" spans="1:2" x14ac:dyDescent="0.25">
      <c r="A13118" s="33">
        <v>51142928</v>
      </c>
      <c r="B13118" s="34" t="s">
        <v>5643</v>
      </c>
    </row>
    <row r="13119" spans="1:2" x14ac:dyDescent="0.25">
      <c r="A13119" s="33">
        <v>51142929</v>
      </c>
      <c r="B13119" s="34" t="s">
        <v>7710</v>
      </c>
    </row>
    <row r="13120" spans="1:2" x14ac:dyDescent="0.25">
      <c r="A13120" s="33">
        <v>51142930</v>
      </c>
      <c r="B13120" s="34" t="s">
        <v>18520</v>
      </c>
    </row>
    <row r="13121" spans="1:2" x14ac:dyDescent="0.25">
      <c r="A13121" s="33">
        <v>51142931</v>
      </c>
      <c r="B13121" s="34" t="s">
        <v>2570</v>
      </c>
    </row>
    <row r="13122" spans="1:2" x14ac:dyDescent="0.25">
      <c r="A13122" s="33">
        <v>51142932</v>
      </c>
      <c r="B13122" s="34" t="s">
        <v>3005</v>
      </c>
    </row>
    <row r="13123" spans="1:2" x14ac:dyDescent="0.25">
      <c r="A13123" s="33">
        <v>51142933</v>
      </c>
      <c r="B13123" s="34" t="s">
        <v>4772</v>
      </c>
    </row>
    <row r="13124" spans="1:2" x14ac:dyDescent="0.25">
      <c r="A13124" s="33">
        <v>51142934</v>
      </c>
      <c r="B13124" s="34" t="s">
        <v>5825</v>
      </c>
    </row>
    <row r="13125" spans="1:2" x14ac:dyDescent="0.25">
      <c r="A13125" s="33">
        <v>51142935</v>
      </c>
      <c r="B13125" s="34" t="s">
        <v>4580</v>
      </c>
    </row>
    <row r="13126" spans="1:2" x14ac:dyDescent="0.25">
      <c r="A13126" s="33">
        <v>51142936</v>
      </c>
      <c r="B13126" s="34" t="s">
        <v>16005</v>
      </c>
    </row>
    <row r="13127" spans="1:2" x14ac:dyDescent="0.25">
      <c r="A13127" s="33">
        <v>51142937</v>
      </c>
      <c r="B13127" s="34" t="s">
        <v>2591</v>
      </c>
    </row>
    <row r="13128" spans="1:2" x14ac:dyDescent="0.25">
      <c r="A13128" s="33">
        <v>51142938</v>
      </c>
      <c r="B13128" s="34" t="s">
        <v>12084</v>
      </c>
    </row>
    <row r="13129" spans="1:2" x14ac:dyDescent="0.25">
      <c r="A13129" s="33">
        <v>51142939</v>
      </c>
      <c r="B13129" s="34" t="s">
        <v>14921</v>
      </c>
    </row>
    <row r="13130" spans="1:2" x14ac:dyDescent="0.25">
      <c r="A13130" s="33">
        <v>51142940</v>
      </c>
      <c r="B13130" s="34" t="s">
        <v>17954</v>
      </c>
    </row>
    <row r="13131" spans="1:2" x14ac:dyDescent="0.25">
      <c r="A13131" s="33">
        <v>51142941</v>
      </c>
      <c r="B13131" s="34" t="s">
        <v>11603</v>
      </c>
    </row>
    <row r="13132" spans="1:2" x14ac:dyDescent="0.25">
      <c r="A13132" s="33">
        <v>51142942</v>
      </c>
      <c r="B13132" s="34" t="s">
        <v>3471</v>
      </c>
    </row>
    <row r="13133" spans="1:2" x14ac:dyDescent="0.25">
      <c r="A13133" s="33">
        <v>51142943</v>
      </c>
      <c r="B13133" s="34" t="s">
        <v>9813</v>
      </c>
    </row>
    <row r="13134" spans="1:2" x14ac:dyDescent="0.25">
      <c r="A13134" s="33">
        <v>51142944</v>
      </c>
      <c r="B13134" s="34" t="s">
        <v>2297</v>
      </c>
    </row>
    <row r="13135" spans="1:2" x14ac:dyDescent="0.25">
      <c r="A13135" s="33">
        <v>51142945</v>
      </c>
      <c r="B13135" s="34" t="s">
        <v>5698</v>
      </c>
    </row>
    <row r="13136" spans="1:2" x14ac:dyDescent="0.25">
      <c r="A13136" s="33">
        <v>51142946</v>
      </c>
      <c r="B13136" s="34" t="s">
        <v>4831</v>
      </c>
    </row>
    <row r="13137" spans="1:2" x14ac:dyDescent="0.25">
      <c r="A13137" s="33">
        <v>51142947</v>
      </c>
      <c r="B13137" s="34" t="s">
        <v>12776</v>
      </c>
    </row>
    <row r="13138" spans="1:2" x14ac:dyDescent="0.25">
      <c r="A13138" s="33">
        <v>51151501</v>
      </c>
      <c r="B13138" s="34" t="s">
        <v>6722</v>
      </c>
    </row>
    <row r="13139" spans="1:2" x14ac:dyDescent="0.25">
      <c r="A13139" s="33">
        <v>51151502</v>
      </c>
      <c r="B13139" s="34" t="s">
        <v>3012</v>
      </c>
    </row>
    <row r="13140" spans="1:2" x14ac:dyDescent="0.25">
      <c r="A13140" s="33">
        <v>51151503</v>
      </c>
      <c r="B13140" s="34" t="s">
        <v>4460</v>
      </c>
    </row>
    <row r="13141" spans="1:2" x14ac:dyDescent="0.25">
      <c r="A13141" s="33">
        <v>51151504</v>
      </c>
      <c r="B13141" s="34" t="s">
        <v>17145</v>
      </c>
    </row>
    <row r="13142" spans="1:2" x14ac:dyDescent="0.25">
      <c r="A13142" s="33">
        <v>51151505</v>
      </c>
      <c r="B13142" s="34" t="s">
        <v>15545</v>
      </c>
    </row>
    <row r="13143" spans="1:2" x14ac:dyDescent="0.25">
      <c r="A13143" s="33">
        <v>51151506</v>
      </c>
      <c r="B13143" s="34" t="s">
        <v>7424</v>
      </c>
    </row>
    <row r="13144" spans="1:2" x14ac:dyDescent="0.25">
      <c r="A13144" s="33">
        <v>51151507</v>
      </c>
      <c r="B13144" s="34" t="s">
        <v>5861</v>
      </c>
    </row>
    <row r="13145" spans="1:2" x14ac:dyDescent="0.25">
      <c r="A13145" s="33">
        <v>51151508</v>
      </c>
      <c r="B13145" s="34" t="s">
        <v>4308</v>
      </c>
    </row>
    <row r="13146" spans="1:2" x14ac:dyDescent="0.25">
      <c r="A13146" s="33">
        <v>51151509</v>
      </c>
      <c r="B13146" s="34" t="s">
        <v>18652</v>
      </c>
    </row>
    <row r="13147" spans="1:2" x14ac:dyDescent="0.25">
      <c r="A13147" s="33">
        <v>51151510</v>
      </c>
      <c r="B13147" s="34" t="s">
        <v>13490</v>
      </c>
    </row>
    <row r="13148" spans="1:2" x14ac:dyDescent="0.25">
      <c r="A13148" s="33">
        <v>51151511</v>
      </c>
      <c r="B13148" s="34" t="s">
        <v>17838</v>
      </c>
    </row>
    <row r="13149" spans="1:2" x14ac:dyDescent="0.25">
      <c r="A13149" s="33">
        <v>51151512</v>
      </c>
      <c r="B13149" s="34" t="s">
        <v>3097</v>
      </c>
    </row>
    <row r="13150" spans="1:2" x14ac:dyDescent="0.25">
      <c r="A13150" s="33">
        <v>51151513</v>
      </c>
      <c r="B13150" s="34" t="s">
        <v>1285</v>
      </c>
    </row>
    <row r="13151" spans="1:2" x14ac:dyDescent="0.25">
      <c r="A13151" s="33">
        <v>51151514</v>
      </c>
      <c r="B13151" s="34" t="s">
        <v>11220</v>
      </c>
    </row>
    <row r="13152" spans="1:2" x14ac:dyDescent="0.25">
      <c r="A13152" s="33">
        <v>51151515</v>
      </c>
      <c r="B13152" s="34" t="s">
        <v>11902</v>
      </c>
    </row>
    <row r="13153" spans="1:2" x14ac:dyDescent="0.25">
      <c r="A13153" s="33">
        <v>51151516</v>
      </c>
      <c r="B13153" s="34" t="s">
        <v>11961</v>
      </c>
    </row>
    <row r="13154" spans="1:2" x14ac:dyDescent="0.25">
      <c r="A13154" s="33">
        <v>51151517</v>
      </c>
      <c r="B13154" s="34" t="s">
        <v>16376</v>
      </c>
    </row>
    <row r="13155" spans="1:2" x14ac:dyDescent="0.25">
      <c r="A13155" s="33">
        <v>51151518</v>
      </c>
      <c r="B13155" s="34" t="s">
        <v>11439</v>
      </c>
    </row>
    <row r="13156" spans="1:2" x14ac:dyDescent="0.25">
      <c r="A13156" s="33">
        <v>51151601</v>
      </c>
      <c r="B13156" s="34" t="s">
        <v>16360</v>
      </c>
    </row>
    <row r="13157" spans="1:2" x14ac:dyDescent="0.25">
      <c r="A13157" s="33">
        <v>51151602</v>
      </c>
      <c r="B13157" s="34" t="s">
        <v>4289</v>
      </c>
    </row>
    <row r="13158" spans="1:2" x14ac:dyDescent="0.25">
      <c r="A13158" s="33">
        <v>51151603</v>
      </c>
      <c r="B13158" s="34" t="s">
        <v>5559</v>
      </c>
    </row>
    <row r="13159" spans="1:2" x14ac:dyDescent="0.25">
      <c r="A13159" s="33">
        <v>51151604</v>
      </c>
      <c r="B13159" s="34" t="s">
        <v>9604</v>
      </c>
    </row>
    <row r="13160" spans="1:2" x14ac:dyDescent="0.25">
      <c r="A13160" s="33">
        <v>51151605</v>
      </c>
      <c r="B13160" s="34" t="s">
        <v>9871</v>
      </c>
    </row>
    <row r="13161" spans="1:2" x14ac:dyDescent="0.25">
      <c r="A13161" s="33">
        <v>51151606</v>
      </c>
      <c r="B13161" s="34" t="s">
        <v>2757</v>
      </c>
    </row>
    <row r="13162" spans="1:2" x14ac:dyDescent="0.25">
      <c r="A13162" s="33">
        <v>51151607</v>
      </c>
      <c r="B13162" s="34" t="s">
        <v>1366</v>
      </c>
    </row>
    <row r="13163" spans="1:2" x14ac:dyDescent="0.25">
      <c r="A13163" s="33">
        <v>51151608</v>
      </c>
      <c r="B13163" s="34" t="s">
        <v>10237</v>
      </c>
    </row>
    <row r="13164" spans="1:2" x14ac:dyDescent="0.25">
      <c r="A13164" s="33">
        <v>51151609</v>
      </c>
      <c r="B13164" s="34" t="s">
        <v>5215</v>
      </c>
    </row>
    <row r="13165" spans="1:2" x14ac:dyDescent="0.25">
      <c r="A13165" s="33">
        <v>51151610</v>
      </c>
      <c r="B13165" s="34" t="s">
        <v>1201</v>
      </c>
    </row>
    <row r="13166" spans="1:2" x14ac:dyDescent="0.25">
      <c r="A13166" s="33">
        <v>51151611</v>
      </c>
      <c r="B13166" s="34" t="s">
        <v>4650</v>
      </c>
    </row>
    <row r="13167" spans="1:2" x14ac:dyDescent="0.25">
      <c r="A13167" s="33">
        <v>51151612</v>
      </c>
      <c r="B13167" s="34" t="s">
        <v>18791</v>
      </c>
    </row>
    <row r="13168" spans="1:2" x14ac:dyDescent="0.25">
      <c r="A13168" s="33">
        <v>51151613</v>
      </c>
      <c r="B13168" s="34" t="s">
        <v>13008</v>
      </c>
    </row>
    <row r="13169" spans="1:2" x14ac:dyDescent="0.25">
      <c r="A13169" s="33">
        <v>51151614</v>
      </c>
      <c r="B13169" s="34" t="s">
        <v>5113</v>
      </c>
    </row>
    <row r="13170" spans="1:2" x14ac:dyDescent="0.25">
      <c r="A13170" s="33">
        <v>51151615</v>
      </c>
      <c r="B13170" s="34" t="s">
        <v>2302</v>
      </c>
    </row>
    <row r="13171" spans="1:2" x14ac:dyDescent="0.25">
      <c r="A13171" s="33">
        <v>51151616</v>
      </c>
      <c r="B13171" s="34" t="s">
        <v>17255</v>
      </c>
    </row>
    <row r="13172" spans="1:2" x14ac:dyDescent="0.25">
      <c r="A13172" s="33">
        <v>51151701</v>
      </c>
      <c r="B13172" s="34" t="s">
        <v>8072</v>
      </c>
    </row>
    <row r="13173" spans="1:2" x14ac:dyDescent="0.25">
      <c r="A13173" s="33">
        <v>51151702</v>
      </c>
      <c r="B13173" s="34" t="s">
        <v>2567</v>
      </c>
    </row>
    <row r="13174" spans="1:2" x14ac:dyDescent="0.25">
      <c r="A13174" s="33">
        <v>51151703</v>
      </c>
      <c r="B13174" s="34" t="s">
        <v>9328</v>
      </c>
    </row>
    <row r="13175" spans="1:2" x14ac:dyDescent="0.25">
      <c r="A13175" s="33">
        <v>51151704</v>
      </c>
      <c r="B13175" s="34" t="s">
        <v>3234</v>
      </c>
    </row>
    <row r="13176" spans="1:2" x14ac:dyDescent="0.25">
      <c r="A13176" s="33">
        <v>51151705</v>
      </c>
      <c r="B13176" s="34" t="s">
        <v>3775</v>
      </c>
    </row>
    <row r="13177" spans="1:2" x14ac:dyDescent="0.25">
      <c r="A13177" s="33">
        <v>51151706</v>
      </c>
      <c r="B13177" s="34" t="s">
        <v>3086</v>
      </c>
    </row>
    <row r="13178" spans="1:2" x14ac:dyDescent="0.25">
      <c r="A13178" s="33">
        <v>51151707</v>
      </c>
      <c r="B13178" s="34" t="s">
        <v>12885</v>
      </c>
    </row>
    <row r="13179" spans="1:2" x14ac:dyDescent="0.25">
      <c r="A13179" s="33">
        <v>51151708</v>
      </c>
      <c r="B13179" s="34" t="s">
        <v>2159</v>
      </c>
    </row>
    <row r="13180" spans="1:2" x14ac:dyDescent="0.25">
      <c r="A13180" s="33">
        <v>51151709</v>
      </c>
      <c r="B13180" s="34" t="s">
        <v>2343</v>
      </c>
    </row>
    <row r="13181" spans="1:2" x14ac:dyDescent="0.25">
      <c r="A13181" s="33">
        <v>51151710</v>
      </c>
      <c r="B13181" s="34" t="s">
        <v>9610</v>
      </c>
    </row>
    <row r="13182" spans="1:2" x14ac:dyDescent="0.25">
      <c r="A13182" s="33">
        <v>51151711</v>
      </c>
      <c r="B13182" s="34" t="s">
        <v>6065</v>
      </c>
    </row>
    <row r="13183" spans="1:2" x14ac:dyDescent="0.25">
      <c r="A13183" s="33">
        <v>51151712</v>
      </c>
      <c r="B13183" s="34" t="s">
        <v>9739</v>
      </c>
    </row>
    <row r="13184" spans="1:2" x14ac:dyDescent="0.25">
      <c r="A13184" s="33">
        <v>51151713</v>
      </c>
      <c r="B13184" s="34" t="s">
        <v>3105</v>
      </c>
    </row>
    <row r="13185" spans="1:2" x14ac:dyDescent="0.25">
      <c r="A13185" s="33">
        <v>51151714</v>
      </c>
      <c r="B13185" s="34" t="s">
        <v>5112</v>
      </c>
    </row>
    <row r="13186" spans="1:2" x14ac:dyDescent="0.25">
      <c r="A13186" s="33">
        <v>51151715</v>
      </c>
      <c r="B13186" s="34" t="s">
        <v>15090</v>
      </c>
    </row>
    <row r="13187" spans="1:2" x14ac:dyDescent="0.25">
      <c r="A13187" s="33">
        <v>51151716</v>
      </c>
      <c r="B13187" s="34" t="s">
        <v>15637</v>
      </c>
    </row>
    <row r="13188" spans="1:2" x14ac:dyDescent="0.25">
      <c r="A13188" s="33">
        <v>51151717</v>
      </c>
      <c r="B13188" s="34" t="s">
        <v>16170</v>
      </c>
    </row>
    <row r="13189" spans="1:2" x14ac:dyDescent="0.25">
      <c r="A13189" s="33">
        <v>51151718</v>
      </c>
      <c r="B13189" s="34" t="s">
        <v>9105</v>
      </c>
    </row>
    <row r="13190" spans="1:2" x14ac:dyDescent="0.25">
      <c r="A13190" s="33">
        <v>51151719</v>
      </c>
      <c r="B13190" s="34" t="s">
        <v>5023</v>
      </c>
    </row>
    <row r="13191" spans="1:2" x14ac:dyDescent="0.25">
      <c r="A13191" s="33">
        <v>51151720</v>
      </c>
      <c r="B13191" s="34" t="s">
        <v>3159</v>
      </c>
    </row>
    <row r="13192" spans="1:2" x14ac:dyDescent="0.25">
      <c r="A13192" s="33">
        <v>51151721</v>
      </c>
      <c r="B13192" s="34" t="s">
        <v>3017</v>
      </c>
    </row>
    <row r="13193" spans="1:2" x14ac:dyDescent="0.25">
      <c r="A13193" s="33">
        <v>51151722</v>
      </c>
      <c r="B13193" s="34" t="s">
        <v>17079</v>
      </c>
    </row>
    <row r="13194" spans="1:2" x14ac:dyDescent="0.25">
      <c r="A13194" s="33">
        <v>51151723</v>
      </c>
      <c r="B13194" s="34" t="s">
        <v>14835</v>
      </c>
    </row>
    <row r="13195" spans="1:2" x14ac:dyDescent="0.25">
      <c r="A13195" s="33">
        <v>51151724</v>
      </c>
      <c r="B13195" s="34" t="s">
        <v>685</v>
      </c>
    </row>
    <row r="13196" spans="1:2" x14ac:dyDescent="0.25">
      <c r="A13196" s="33">
        <v>51151725</v>
      </c>
      <c r="B13196" s="34" t="s">
        <v>5588</v>
      </c>
    </row>
    <row r="13197" spans="1:2" x14ac:dyDescent="0.25">
      <c r="A13197" s="33">
        <v>51151726</v>
      </c>
      <c r="B13197" s="34" t="s">
        <v>11477</v>
      </c>
    </row>
    <row r="13198" spans="1:2" x14ac:dyDescent="0.25">
      <c r="A13198" s="33">
        <v>51151727</v>
      </c>
      <c r="B13198" s="34" t="s">
        <v>7671</v>
      </c>
    </row>
    <row r="13199" spans="1:2" x14ac:dyDescent="0.25">
      <c r="A13199" s="33">
        <v>51151728</v>
      </c>
      <c r="B13199" s="34" t="s">
        <v>16306</v>
      </c>
    </row>
    <row r="13200" spans="1:2" x14ac:dyDescent="0.25">
      <c r="A13200" s="33">
        <v>51151729</v>
      </c>
      <c r="B13200" s="34" t="s">
        <v>14183</v>
      </c>
    </row>
    <row r="13201" spans="1:2" x14ac:dyDescent="0.25">
      <c r="A13201" s="33">
        <v>51151730</v>
      </c>
      <c r="B13201" s="34" t="s">
        <v>12972</v>
      </c>
    </row>
    <row r="13202" spans="1:2" x14ac:dyDescent="0.25">
      <c r="A13202" s="33">
        <v>51151731</v>
      </c>
      <c r="B13202" s="34" t="s">
        <v>10524</v>
      </c>
    </row>
    <row r="13203" spans="1:2" x14ac:dyDescent="0.25">
      <c r="A13203" s="33">
        <v>51151732</v>
      </c>
      <c r="B13203" s="34" t="s">
        <v>16840</v>
      </c>
    </row>
    <row r="13204" spans="1:2" x14ac:dyDescent="0.25">
      <c r="A13204" s="33">
        <v>51151733</v>
      </c>
      <c r="B13204" s="34" t="s">
        <v>2972</v>
      </c>
    </row>
    <row r="13205" spans="1:2" x14ac:dyDescent="0.25">
      <c r="A13205" s="33">
        <v>51151734</v>
      </c>
      <c r="B13205" s="34" t="s">
        <v>15402</v>
      </c>
    </row>
    <row r="13206" spans="1:2" x14ac:dyDescent="0.25">
      <c r="A13206" s="33">
        <v>51151735</v>
      </c>
      <c r="B13206" s="34" t="s">
        <v>1972</v>
      </c>
    </row>
    <row r="13207" spans="1:2" x14ac:dyDescent="0.25">
      <c r="A13207" s="33">
        <v>51151736</v>
      </c>
      <c r="B13207" s="34" t="s">
        <v>61</v>
      </c>
    </row>
    <row r="13208" spans="1:2" x14ac:dyDescent="0.25">
      <c r="A13208" s="33">
        <v>51151737</v>
      </c>
      <c r="B13208" s="34" t="s">
        <v>7082</v>
      </c>
    </row>
    <row r="13209" spans="1:2" x14ac:dyDescent="0.25">
      <c r="A13209" s="33">
        <v>51151738</v>
      </c>
      <c r="B13209" s="34" t="s">
        <v>2229</v>
      </c>
    </row>
    <row r="13210" spans="1:2" x14ac:dyDescent="0.25">
      <c r="A13210" s="33">
        <v>51151739</v>
      </c>
      <c r="B13210" s="34" t="s">
        <v>18190</v>
      </c>
    </row>
    <row r="13211" spans="1:2" x14ac:dyDescent="0.25">
      <c r="A13211" s="33">
        <v>51151740</v>
      </c>
      <c r="B13211" s="34" t="s">
        <v>7918</v>
      </c>
    </row>
    <row r="13212" spans="1:2" x14ac:dyDescent="0.25">
      <c r="A13212" s="33">
        <v>51151741</v>
      </c>
      <c r="B13212" s="34" t="s">
        <v>11781</v>
      </c>
    </row>
    <row r="13213" spans="1:2" x14ac:dyDescent="0.25">
      <c r="A13213" s="33">
        <v>51151742</v>
      </c>
      <c r="B13213" s="34" t="s">
        <v>3684</v>
      </c>
    </row>
    <row r="13214" spans="1:2" x14ac:dyDescent="0.25">
      <c r="A13214" s="33">
        <v>51151743</v>
      </c>
      <c r="B13214" s="34" t="s">
        <v>6261</v>
      </c>
    </row>
    <row r="13215" spans="1:2" x14ac:dyDescent="0.25">
      <c r="A13215" s="33">
        <v>51151744</v>
      </c>
      <c r="B13215" s="34" t="s">
        <v>5120</v>
      </c>
    </row>
    <row r="13216" spans="1:2" x14ac:dyDescent="0.25">
      <c r="A13216" s="33">
        <v>51151745</v>
      </c>
      <c r="B13216" s="34" t="s">
        <v>11921</v>
      </c>
    </row>
    <row r="13217" spans="1:2" x14ac:dyDescent="0.25">
      <c r="A13217" s="33">
        <v>51151746</v>
      </c>
      <c r="B13217" s="34" t="s">
        <v>12606</v>
      </c>
    </row>
    <row r="13218" spans="1:2" x14ac:dyDescent="0.25">
      <c r="A13218" s="33">
        <v>51151747</v>
      </c>
      <c r="B13218" s="34" t="s">
        <v>5531</v>
      </c>
    </row>
    <row r="13219" spans="1:2" x14ac:dyDescent="0.25">
      <c r="A13219" s="33">
        <v>51151748</v>
      </c>
      <c r="B13219" s="34" t="s">
        <v>15526</v>
      </c>
    </row>
    <row r="13220" spans="1:2" x14ac:dyDescent="0.25">
      <c r="A13220" s="33">
        <v>51151749</v>
      </c>
      <c r="B13220" s="34" t="s">
        <v>13787</v>
      </c>
    </row>
    <row r="13221" spans="1:2" x14ac:dyDescent="0.25">
      <c r="A13221" s="33">
        <v>51151801</v>
      </c>
      <c r="B13221" s="34" t="s">
        <v>8250</v>
      </c>
    </row>
    <row r="13222" spans="1:2" x14ac:dyDescent="0.25">
      <c r="A13222" s="33">
        <v>51151802</v>
      </c>
      <c r="B13222" s="34" t="s">
        <v>18045</v>
      </c>
    </row>
    <row r="13223" spans="1:2" x14ac:dyDescent="0.25">
      <c r="A13223" s="33">
        <v>51151803</v>
      </c>
      <c r="B13223" s="34" t="s">
        <v>7186</v>
      </c>
    </row>
    <row r="13224" spans="1:2" x14ac:dyDescent="0.25">
      <c r="A13224" s="33">
        <v>51151804</v>
      </c>
      <c r="B13224" s="34" t="s">
        <v>14829</v>
      </c>
    </row>
    <row r="13225" spans="1:2" x14ac:dyDescent="0.25">
      <c r="A13225" s="33">
        <v>51151805</v>
      </c>
      <c r="B13225" s="34" t="s">
        <v>5159</v>
      </c>
    </row>
    <row r="13226" spans="1:2" x14ac:dyDescent="0.25">
      <c r="A13226" s="33">
        <v>51151810</v>
      </c>
      <c r="B13226" s="34" t="s">
        <v>15851</v>
      </c>
    </row>
    <row r="13227" spans="1:2" x14ac:dyDescent="0.25">
      <c r="A13227" s="33">
        <v>51151811</v>
      </c>
      <c r="B13227" s="34" t="s">
        <v>12653</v>
      </c>
    </row>
    <row r="13228" spans="1:2" x14ac:dyDescent="0.25">
      <c r="A13228" s="33">
        <v>51151812</v>
      </c>
      <c r="B13228" s="34" t="s">
        <v>11483</v>
      </c>
    </row>
    <row r="13229" spans="1:2" x14ac:dyDescent="0.25">
      <c r="A13229" s="33">
        <v>51151813</v>
      </c>
      <c r="B13229" s="34" t="s">
        <v>14577</v>
      </c>
    </row>
    <row r="13230" spans="1:2" x14ac:dyDescent="0.25">
      <c r="A13230" s="33">
        <v>51151814</v>
      </c>
      <c r="B13230" s="34" t="s">
        <v>11384</v>
      </c>
    </row>
    <row r="13231" spans="1:2" x14ac:dyDescent="0.25">
      <c r="A13231" s="33">
        <v>51151815</v>
      </c>
      <c r="B13231" s="34" t="s">
        <v>4416</v>
      </c>
    </row>
    <row r="13232" spans="1:2" x14ac:dyDescent="0.25">
      <c r="A13232" s="33">
        <v>51151816</v>
      </c>
      <c r="B13232" s="34" t="s">
        <v>10200</v>
      </c>
    </row>
    <row r="13233" spans="1:2" x14ac:dyDescent="0.25">
      <c r="A13233" s="33">
        <v>51151817</v>
      </c>
      <c r="B13233" s="34" t="s">
        <v>12925</v>
      </c>
    </row>
    <row r="13234" spans="1:2" x14ac:dyDescent="0.25">
      <c r="A13234" s="33">
        <v>51151818</v>
      </c>
      <c r="B13234" s="34" t="s">
        <v>10179</v>
      </c>
    </row>
    <row r="13235" spans="1:2" x14ac:dyDescent="0.25">
      <c r="A13235" s="33">
        <v>51151819</v>
      </c>
      <c r="B13235" s="34" t="s">
        <v>16995</v>
      </c>
    </row>
    <row r="13236" spans="1:2" x14ac:dyDescent="0.25">
      <c r="A13236" s="33">
        <v>51151820</v>
      </c>
      <c r="B13236" s="34" t="s">
        <v>8684</v>
      </c>
    </row>
    <row r="13237" spans="1:2" x14ac:dyDescent="0.25">
      <c r="A13237" s="33">
        <v>51151821</v>
      </c>
      <c r="B13237" s="34" t="s">
        <v>17731</v>
      </c>
    </row>
    <row r="13238" spans="1:2" x14ac:dyDescent="0.25">
      <c r="A13238" s="33">
        <v>51151822</v>
      </c>
      <c r="B13238" s="34" t="s">
        <v>14666</v>
      </c>
    </row>
    <row r="13239" spans="1:2" x14ac:dyDescent="0.25">
      <c r="A13239" s="33">
        <v>51151823</v>
      </c>
      <c r="B13239" s="34" t="s">
        <v>17388</v>
      </c>
    </row>
    <row r="13240" spans="1:2" x14ac:dyDescent="0.25">
      <c r="A13240" s="33">
        <v>51151824</v>
      </c>
      <c r="B13240" s="34" t="s">
        <v>8254</v>
      </c>
    </row>
    <row r="13241" spans="1:2" x14ac:dyDescent="0.25">
      <c r="A13241" s="33">
        <v>51151825</v>
      </c>
      <c r="B13241" s="34" t="s">
        <v>9449</v>
      </c>
    </row>
    <row r="13242" spans="1:2" x14ac:dyDescent="0.25">
      <c r="A13242" s="33">
        <v>51151901</v>
      </c>
      <c r="B13242" s="34" t="s">
        <v>11609</v>
      </c>
    </row>
    <row r="13243" spans="1:2" x14ac:dyDescent="0.25">
      <c r="A13243" s="33">
        <v>51151902</v>
      </c>
      <c r="B13243" s="34" t="s">
        <v>8303</v>
      </c>
    </row>
    <row r="13244" spans="1:2" x14ac:dyDescent="0.25">
      <c r="A13244" s="33">
        <v>51151903</v>
      </c>
      <c r="B13244" s="34" t="s">
        <v>13181</v>
      </c>
    </row>
    <row r="13245" spans="1:2" x14ac:dyDescent="0.25">
      <c r="A13245" s="33">
        <v>51151904</v>
      </c>
      <c r="B13245" s="34" t="s">
        <v>8969</v>
      </c>
    </row>
    <row r="13246" spans="1:2" x14ac:dyDescent="0.25">
      <c r="A13246" s="33">
        <v>51151905</v>
      </c>
      <c r="B13246" s="34" t="s">
        <v>857</v>
      </c>
    </row>
    <row r="13247" spans="1:2" x14ac:dyDescent="0.25">
      <c r="A13247" s="33">
        <v>51151906</v>
      </c>
      <c r="B13247" s="34" t="s">
        <v>3951</v>
      </c>
    </row>
    <row r="13248" spans="1:2" x14ac:dyDescent="0.25">
      <c r="A13248" s="33">
        <v>51151907</v>
      </c>
      <c r="B13248" s="34" t="s">
        <v>8326</v>
      </c>
    </row>
    <row r="13249" spans="1:2" x14ac:dyDescent="0.25">
      <c r="A13249" s="33">
        <v>51151908</v>
      </c>
      <c r="B13249" s="34" t="s">
        <v>17461</v>
      </c>
    </row>
    <row r="13250" spans="1:2" x14ac:dyDescent="0.25">
      <c r="A13250" s="33">
        <v>51151910</v>
      </c>
      <c r="B13250" s="34" t="s">
        <v>5564</v>
      </c>
    </row>
    <row r="13251" spans="1:2" x14ac:dyDescent="0.25">
      <c r="A13251" s="33">
        <v>51151911</v>
      </c>
      <c r="B13251" s="34" t="s">
        <v>680</v>
      </c>
    </row>
    <row r="13252" spans="1:2" x14ac:dyDescent="0.25">
      <c r="A13252" s="33">
        <v>51151912</v>
      </c>
      <c r="B13252" s="34" t="s">
        <v>5166</v>
      </c>
    </row>
    <row r="13253" spans="1:2" x14ac:dyDescent="0.25">
      <c r="A13253" s="33">
        <v>51151913</v>
      </c>
      <c r="B13253" s="34" t="s">
        <v>5880</v>
      </c>
    </row>
    <row r="13254" spans="1:2" x14ac:dyDescent="0.25">
      <c r="A13254" s="33">
        <v>51151914</v>
      </c>
      <c r="B13254" s="34" t="s">
        <v>10730</v>
      </c>
    </row>
    <row r="13255" spans="1:2" x14ac:dyDescent="0.25">
      <c r="A13255" s="33">
        <v>51151915</v>
      </c>
      <c r="B13255" s="34" t="s">
        <v>17577</v>
      </c>
    </row>
    <row r="13256" spans="1:2" x14ac:dyDescent="0.25">
      <c r="A13256" s="33">
        <v>51151916</v>
      </c>
      <c r="B13256" s="34" t="s">
        <v>4106</v>
      </c>
    </row>
    <row r="13257" spans="1:2" x14ac:dyDescent="0.25">
      <c r="A13257" s="33">
        <v>51151917</v>
      </c>
      <c r="B13257" s="34" t="s">
        <v>5155</v>
      </c>
    </row>
    <row r="13258" spans="1:2" x14ac:dyDescent="0.25">
      <c r="A13258" s="33">
        <v>51152001</v>
      </c>
      <c r="B13258" s="34" t="s">
        <v>2604</v>
      </c>
    </row>
    <row r="13259" spans="1:2" x14ac:dyDescent="0.25">
      <c r="A13259" s="33">
        <v>51152002</v>
      </c>
      <c r="B13259" s="34" t="s">
        <v>7211</v>
      </c>
    </row>
    <row r="13260" spans="1:2" x14ac:dyDescent="0.25">
      <c r="A13260" s="33">
        <v>51152003</v>
      </c>
      <c r="B13260" s="34" t="s">
        <v>15480</v>
      </c>
    </row>
    <row r="13261" spans="1:2" x14ac:dyDescent="0.25">
      <c r="A13261" s="33">
        <v>51152004</v>
      </c>
      <c r="B13261" s="34" t="s">
        <v>4904</v>
      </c>
    </row>
    <row r="13262" spans="1:2" x14ac:dyDescent="0.25">
      <c r="A13262" s="33">
        <v>51152005</v>
      </c>
      <c r="B13262" s="34" t="s">
        <v>17703</v>
      </c>
    </row>
    <row r="13263" spans="1:2" x14ac:dyDescent="0.25">
      <c r="A13263" s="33">
        <v>51152006</v>
      </c>
      <c r="B13263" s="34" t="s">
        <v>4531</v>
      </c>
    </row>
    <row r="13264" spans="1:2" x14ac:dyDescent="0.25">
      <c r="A13264" s="33">
        <v>51152007</v>
      </c>
      <c r="B13264" s="34" t="s">
        <v>17391</v>
      </c>
    </row>
    <row r="13265" spans="1:2" x14ac:dyDescent="0.25">
      <c r="A13265" s="33">
        <v>51152008</v>
      </c>
      <c r="B13265" s="34" t="s">
        <v>15582</v>
      </c>
    </row>
    <row r="13266" spans="1:2" x14ac:dyDescent="0.25">
      <c r="A13266" s="33">
        <v>51152009</v>
      </c>
      <c r="B13266" s="34" t="s">
        <v>4138</v>
      </c>
    </row>
    <row r="13267" spans="1:2" x14ac:dyDescent="0.25">
      <c r="A13267" s="33">
        <v>51152010</v>
      </c>
      <c r="B13267" s="34" t="s">
        <v>87</v>
      </c>
    </row>
    <row r="13268" spans="1:2" x14ac:dyDescent="0.25">
      <c r="A13268" s="33">
        <v>51152011</v>
      </c>
      <c r="B13268" s="34" t="s">
        <v>12786</v>
      </c>
    </row>
    <row r="13269" spans="1:2" x14ac:dyDescent="0.25">
      <c r="A13269" s="33">
        <v>51152012</v>
      </c>
      <c r="B13269" s="34" t="s">
        <v>7259</v>
      </c>
    </row>
    <row r="13270" spans="1:2" x14ac:dyDescent="0.25">
      <c r="A13270" s="33">
        <v>51161501</v>
      </c>
      <c r="B13270" s="34" t="s">
        <v>15639</v>
      </c>
    </row>
    <row r="13271" spans="1:2" x14ac:dyDescent="0.25">
      <c r="A13271" s="33">
        <v>51161502</v>
      </c>
      <c r="B13271" s="34" t="s">
        <v>6582</v>
      </c>
    </row>
    <row r="13272" spans="1:2" x14ac:dyDescent="0.25">
      <c r="A13272" s="33">
        <v>51161503</v>
      </c>
      <c r="B13272" s="34" t="s">
        <v>6639</v>
      </c>
    </row>
    <row r="13273" spans="1:2" x14ac:dyDescent="0.25">
      <c r="A13273" s="33">
        <v>51161504</v>
      </c>
      <c r="B13273" s="34" t="s">
        <v>18256</v>
      </c>
    </row>
    <row r="13274" spans="1:2" x14ac:dyDescent="0.25">
      <c r="A13274" s="33">
        <v>51161505</v>
      </c>
      <c r="B13274" s="34" t="s">
        <v>16943</v>
      </c>
    </row>
    <row r="13275" spans="1:2" x14ac:dyDescent="0.25">
      <c r="A13275" s="33">
        <v>51161506</v>
      </c>
      <c r="B13275" s="34" t="s">
        <v>3652</v>
      </c>
    </row>
    <row r="13276" spans="1:2" x14ac:dyDescent="0.25">
      <c r="A13276" s="33">
        <v>51161507</v>
      </c>
      <c r="B13276" s="34" t="s">
        <v>4643</v>
      </c>
    </row>
    <row r="13277" spans="1:2" x14ac:dyDescent="0.25">
      <c r="A13277" s="33">
        <v>51161508</v>
      </c>
      <c r="B13277" s="34" t="s">
        <v>11769</v>
      </c>
    </row>
    <row r="13278" spans="1:2" x14ac:dyDescent="0.25">
      <c r="A13278" s="33">
        <v>51161510</v>
      </c>
      <c r="B13278" s="34" t="s">
        <v>16943</v>
      </c>
    </row>
    <row r="13279" spans="1:2" x14ac:dyDescent="0.25">
      <c r="A13279" s="33">
        <v>51161511</v>
      </c>
      <c r="B13279" s="34" t="s">
        <v>4179</v>
      </c>
    </row>
    <row r="13280" spans="1:2" x14ac:dyDescent="0.25">
      <c r="A13280" s="33">
        <v>51161513</v>
      </c>
      <c r="B13280" s="34" t="s">
        <v>14143</v>
      </c>
    </row>
    <row r="13281" spans="1:2" x14ac:dyDescent="0.25">
      <c r="A13281" s="33">
        <v>51161514</v>
      </c>
      <c r="B13281" s="34" t="s">
        <v>14083</v>
      </c>
    </row>
    <row r="13282" spans="1:2" x14ac:dyDescent="0.25">
      <c r="A13282" s="33">
        <v>51161515</v>
      </c>
      <c r="B13282" s="34" t="s">
        <v>4313</v>
      </c>
    </row>
    <row r="13283" spans="1:2" x14ac:dyDescent="0.25">
      <c r="A13283" s="33">
        <v>51161516</v>
      </c>
      <c r="B13283" s="34" t="s">
        <v>11123</v>
      </c>
    </row>
    <row r="13284" spans="1:2" x14ac:dyDescent="0.25">
      <c r="A13284" s="33">
        <v>51161517</v>
      </c>
      <c r="B13284" s="34" t="s">
        <v>15783</v>
      </c>
    </row>
    <row r="13285" spans="1:2" x14ac:dyDescent="0.25">
      <c r="A13285" s="33">
        <v>51161601</v>
      </c>
      <c r="B13285" s="34" t="s">
        <v>18533</v>
      </c>
    </row>
    <row r="13286" spans="1:2" x14ac:dyDescent="0.25">
      <c r="A13286" s="33">
        <v>51161602</v>
      </c>
      <c r="B13286" s="34" t="s">
        <v>17908</v>
      </c>
    </row>
    <row r="13287" spans="1:2" x14ac:dyDescent="0.25">
      <c r="A13287" s="33">
        <v>51161603</v>
      </c>
      <c r="B13287" s="34" t="s">
        <v>14288</v>
      </c>
    </row>
    <row r="13288" spans="1:2" x14ac:dyDescent="0.25">
      <c r="A13288" s="33">
        <v>51161605</v>
      </c>
      <c r="B13288" s="34" t="s">
        <v>13857</v>
      </c>
    </row>
    <row r="13289" spans="1:2" x14ac:dyDescent="0.25">
      <c r="A13289" s="33">
        <v>51161606</v>
      </c>
      <c r="B13289" s="34" t="s">
        <v>16990</v>
      </c>
    </row>
    <row r="13290" spans="1:2" x14ac:dyDescent="0.25">
      <c r="A13290" s="33">
        <v>51161607</v>
      </c>
      <c r="B13290" s="34" t="s">
        <v>8458</v>
      </c>
    </row>
    <row r="13291" spans="1:2" x14ac:dyDescent="0.25">
      <c r="A13291" s="33">
        <v>51161608</v>
      </c>
      <c r="B13291" s="34" t="s">
        <v>11277</v>
      </c>
    </row>
    <row r="13292" spans="1:2" x14ac:dyDescent="0.25">
      <c r="A13292" s="33">
        <v>51161609</v>
      </c>
      <c r="B13292" s="34" t="s">
        <v>5230</v>
      </c>
    </row>
    <row r="13293" spans="1:2" x14ac:dyDescent="0.25">
      <c r="A13293" s="33">
        <v>51161610</v>
      </c>
      <c r="B13293" s="34" t="s">
        <v>5837</v>
      </c>
    </row>
    <row r="13294" spans="1:2" x14ac:dyDescent="0.25">
      <c r="A13294" s="33">
        <v>51161611</v>
      </c>
      <c r="B13294" s="34" t="s">
        <v>17107</v>
      </c>
    </row>
    <row r="13295" spans="1:2" x14ac:dyDescent="0.25">
      <c r="A13295" s="33">
        <v>51161612</v>
      </c>
      <c r="B13295" s="34" t="s">
        <v>1622</v>
      </c>
    </row>
    <row r="13296" spans="1:2" x14ac:dyDescent="0.25">
      <c r="A13296" s="33">
        <v>51161613</v>
      </c>
      <c r="B13296" s="34" t="s">
        <v>6297</v>
      </c>
    </row>
    <row r="13297" spans="1:2" x14ac:dyDescent="0.25">
      <c r="A13297" s="33">
        <v>51161614</v>
      </c>
      <c r="B13297" s="34" t="s">
        <v>7981</v>
      </c>
    </row>
    <row r="13298" spans="1:2" x14ac:dyDescent="0.25">
      <c r="A13298" s="33">
        <v>51161615</v>
      </c>
      <c r="B13298" s="34" t="s">
        <v>9501</v>
      </c>
    </row>
    <row r="13299" spans="1:2" x14ac:dyDescent="0.25">
      <c r="A13299" s="33">
        <v>51161616</v>
      </c>
      <c r="B13299" s="34" t="s">
        <v>7591</v>
      </c>
    </row>
    <row r="13300" spans="1:2" x14ac:dyDescent="0.25">
      <c r="A13300" s="33">
        <v>51161617</v>
      </c>
      <c r="B13300" s="34" t="s">
        <v>11969</v>
      </c>
    </row>
    <row r="13301" spans="1:2" x14ac:dyDescent="0.25">
      <c r="A13301" s="33">
        <v>51161618</v>
      </c>
      <c r="B13301" s="34" t="s">
        <v>13171</v>
      </c>
    </row>
    <row r="13302" spans="1:2" x14ac:dyDescent="0.25">
      <c r="A13302" s="33">
        <v>51161619</v>
      </c>
      <c r="B13302" s="34" t="s">
        <v>13282</v>
      </c>
    </row>
    <row r="13303" spans="1:2" x14ac:dyDescent="0.25">
      <c r="A13303" s="33">
        <v>51161620</v>
      </c>
      <c r="B13303" s="34" t="s">
        <v>18318</v>
      </c>
    </row>
    <row r="13304" spans="1:2" x14ac:dyDescent="0.25">
      <c r="A13304" s="33">
        <v>51161621</v>
      </c>
      <c r="B13304" s="34" t="s">
        <v>16554</v>
      </c>
    </row>
    <row r="13305" spans="1:2" x14ac:dyDescent="0.25">
      <c r="A13305" s="33">
        <v>51161622</v>
      </c>
      <c r="B13305" s="34" t="s">
        <v>4179</v>
      </c>
    </row>
    <row r="13306" spans="1:2" x14ac:dyDescent="0.25">
      <c r="A13306" s="33">
        <v>51161623</v>
      </c>
      <c r="B13306" s="34" t="s">
        <v>18973</v>
      </c>
    </row>
    <row r="13307" spans="1:2" x14ac:dyDescent="0.25">
      <c r="A13307" s="33">
        <v>51161624</v>
      </c>
      <c r="B13307" s="34" t="s">
        <v>18179</v>
      </c>
    </row>
    <row r="13308" spans="1:2" x14ac:dyDescent="0.25">
      <c r="A13308" s="33">
        <v>51161625</v>
      </c>
      <c r="B13308" s="34" t="s">
        <v>4440</v>
      </c>
    </row>
    <row r="13309" spans="1:2" x14ac:dyDescent="0.25">
      <c r="A13309" s="33">
        <v>51161626</v>
      </c>
      <c r="B13309" s="34" t="s">
        <v>5004</v>
      </c>
    </row>
    <row r="13310" spans="1:2" x14ac:dyDescent="0.25">
      <c r="A13310" s="33">
        <v>51161627</v>
      </c>
      <c r="B13310" s="34" t="s">
        <v>15282</v>
      </c>
    </row>
    <row r="13311" spans="1:2" x14ac:dyDescent="0.25">
      <c r="A13311" s="33">
        <v>51161628</v>
      </c>
      <c r="B13311" s="34" t="s">
        <v>8196</v>
      </c>
    </row>
    <row r="13312" spans="1:2" x14ac:dyDescent="0.25">
      <c r="A13312" s="33">
        <v>51161629</v>
      </c>
      <c r="B13312" s="34" t="s">
        <v>18721</v>
      </c>
    </row>
    <row r="13313" spans="1:2" x14ac:dyDescent="0.25">
      <c r="A13313" s="33">
        <v>51161630</v>
      </c>
      <c r="B13313" s="34" t="s">
        <v>8094</v>
      </c>
    </row>
    <row r="13314" spans="1:2" x14ac:dyDescent="0.25">
      <c r="A13314" s="33">
        <v>51161631</v>
      </c>
      <c r="B13314" s="34" t="s">
        <v>16296</v>
      </c>
    </row>
    <row r="13315" spans="1:2" x14ac:dyDescent="0.25">
      <c r="A13315" s="33">
        <v>51161632</v>
      </c>
      <c r="B13315" s="34" t="s">
        <v>10139</v>
      </c>
    </row>
    <row r="13316" spans="1:2" x14ac:dyDescent="0.25">
      <c r="A13316" s="33">
        <v>51161633</v>
      </c>
      <c r="B13316" s="34" t="s">
        <v>15023</v>
      </c>
    </row>
    <row r="13317" spans="1:2" x14ac:dyDescent="0.25">
      <c r="A13317" s="33">
        <v>51161634</v>
      </c>
      <c r="B13317" s="34" t="s">
        <v>15209</v>
      </c>
    </row>
    <row r="13318" spans="1:2" x14ac:dyDescent="0.25">
      <c r="A13318" s="33">
        <v>51161635</v>
      </c>
      <c r="B13318" s="34" t="s">
        <v>11007</v>
      </c>
    </row>
    <row r="13319" spans="1:2" x14ac:dyDescent="0.25">
      <c r="A13319" s="33">
        <v>51161636</v>
      </c>
      <c r="B13319" s="34" t="s">
        <v>17580</v>
      </c>
    </row>
    <row r="13320" spans="1:2" x14ac:dyDescent="0.25">
      <c r="A13320" s="33">
        <v>51161637</v>
      </c>
      <c r="B13320" s="34" t="s">
        <v>8009</v>
      </c>
    </row>
    <row r="13321" spans="1:2" x14ac:dyDescent="0.25">
      <c r="A13321" s="33">
        <v>51161638</v>
      </c>
      <c r="B13321" s="34" t="s">
        <v>12799</v>
      </c>
    </row>
    <row r="13322" spans="1:2" x14ac:dyDescent="0.25">
      <c r="A13322" s="33">
        <v>51161639</v>
      </c>
      <c r="B13322" s="34" t="s">
        <v>7531</v>
      </c>
    </row>
    <row r="13323" spans="1:2" x14ac:dyDescent="0.25">
      <c r="A13323" s="33">
        <v>51161640</v>
      </c>
      <c r="B13323" s="34" t="s">
        <v>5389</v>
      </c>
    </row>
    <row r="13324" spans="1:2" x14ac:dyDescent="0.25">
      <c r="A13324" s="33">
        <v>51161646</v>
      </c>
      <c r="B13324" s="34" t="s">
        <v>11330</v>
      </c>
    </row>
    <row r="13325" spans="1:2" x14ac:dyDescent="0.25">
      <c r="A13325" s="33">
        <v>51161647</v>
      </c>
      <c r="B13325" s="34" t="s">
        <v>15121</v>
      </c>
    </row>
    <row r="13326" spans="1:2" x14ac:dyDescent="0.25">
      <c r="A13326" s="33">
        <v>51161648</v>
      </c>
      <c r="B13326" s="34" t="s">
        <v>7264</v>
      </c>
    </row>
    <row r="13327" spans="1:2" x14ac:dyDescent="0.25">
      <c r="A13327" s="33">
        <v>51161649</v>
      </c>
      <c r="B13327" s="34" t="s">
        <v>18075</v>
      </c>
    </row>
    <row r="13328" spans="1:2" x14ac:dyDescent="0.25">
      <c r="A13328" s="33">
        <v>51161650</v>
      </c>
      <c r="B13328" s="34" t="s">
        <v>6559</v>
      </c>
    </row>
    <row r="13329" spans="1:2" x14ac:dyDescent="0.25">
      <c r="A13329" s="33">
        <v>51161651</v>
      </c>
      <c r="B13329" s="34" t="s">
        <v>15241</v>
      </c>
    </row>
    <row r="13330" spans="1:2" x14ac:dyDescent="0.25">
      <c r="A13330" s="33">
        <v>51161701</v>
      </c>
      <c r="B13330" s="34" t="s">
        <v>13115</v>
      </c>
    </row>
    <row r="13331" spans="1:2" x14ac:dyDescent="0.25">
      <c r="A13331" s="33">
        <v>51161702</v>
      </c>
      <c r="B13331" s="34" t="s">
        <v>12987</v>
      </c>
    </row>
    <row r="13332" spans="1:2" x14ac:dyDescent="0.25">
      <c r="A13332" s="33">
        <v>51161703</v>
      </c>
      <c r="B13332" s="34" t="s">
        <v>12986</v>
      </c>
    </row>
    <row r="13333" spans="1:2" x14ac:dyDescent="0.25">
      <c r="A13333" s="33">
        <v>51161704</v>
      </c>
      <c r="B13333" s="34" t="s">
        <v>16577</v>
      </c>
    </row>
    <row r="13334" spans="1:2" x14ac:dyDescent="0.25">
      <c r="A13334" s="33">
        <v>51161705</v>
      </c>
      <c r="B13334" s="34" t="s">
        <v>13635</v>
      </c>
    </row>
    <row r="13335" spans="1:2" x14ac:dyDescent="0.25">
      <c r="A13335" s="33">
        <v>51161706</v>
      </c>
      <c r="B13335" s="34" t="s">
        <v>2666</v>
      </c>
    </row>
    <row r="13336" spans="1:2" x14ac:dyDescent="0.25">
      <c r="A13336" s="33">
        <v>51161707</v>
      </c>
      <c r="B13336" s="34" t="s">
        <v>618</v>
      </c>
    </row>
    <row r="13337" spans="1:2" x14ac:dyDescent="0.25">
      <c r="A13337" s="33">
        <v>51161708</v>
      </c>
      <c r="B13337" s="34" t="s">
        <v>7334</v>
      </c>
    </row>
    <row r="13338" spans="1:2" x14ac:dyDescent="0.25">
      <c r="A13338" s="33">
        <v>51161709</v>
      </c>
      <c r="B13338" s="34" t="s">
        <v>9303</v>
      </c>
    </row>
    <row r="13339" spans="1:2" x14ac:dyDescent="0.25">
      <c r="A13339" s="33">
        <v>51161710</v>
      </c>
      <c r="B13339" s="34" t="s">
        <v>14244</v>
      </c>
    </row>
    <row r="13340" spans="1:2" x14ac:dyDescent="0.25">
      <c r="A13340" s="33">
        <v>51161801</v>
      </c>
      <c r="B13340" s="34" t="s">
        <v>17245</v>
      </c>
    </row>
    <row r="13341" spans="1:2" x14ac:dyDescent="0.25">
      <c r="A13341" s="33">
        <v>51161802</v>
      </c>
      <c r="B13341" s="34" t="s">
        <v>18749</v>
      </c>
    </row>
    <row r="13342" spans="1:2" x14ac:dyDescent="0.25">
      <c r="A13342" s="33">
        <v>51161803</v>
      </c>
      <c r="B13342" s="34" t="s">
        <v>5672</v>
      </c>
    </row>
    <row r="13343" spans="1:2" x14ac:dyDescent="0.25">
      <c r="A13343" s="33">
        <v>51161805</v>
      </c>
      <c r="B13343" s="34" t="s">
        <v>1433</v>
      </c>
    </row>
    <row r="13344" spans="1:2" x14ac:dyDescent="0.25">
      <c r="A13344" s="33">
        <v>51161806</v>
      </c>
      <c r="B13344" s="34" t="s">
        <v>9446</v>
      </c>
    </row>
    <row r="13345" spans="1:2" x14ac:dyDescent="0.25">
      <c r="A13345" s="33">
        <v>51161808</v>
      </c>
      <c r="B13345" s="34" t="s">
        <v>9464</v>
      </c>
    </row>
    <row r="13346" spans="1:2" x14ac:dyDescent="0.25">
      <c r="A13346" s="33">
        <v>51161809</v>
      </c>
      <c r="B13346" s="34" t="s">
        <v>9982</v>
      </c>
    </row>
    <row r="13347" spans="1:2" x14ac:dyDescent="0.25">
      <c r="A13347" s="33">
        <v>51161810</v>
      </c>
      <c r="B13347" s="34" t="s">
        <v>10472</v>
      </c>
    </row>
    <row r="13348" spans="1:2" x14ac:dyDescent="0.25">
      <c r="A13348" s="33">
        <v>51161811</v>
      </c>
      <c r="B13348" s="34" t="s">
        <v>5925</v>
      </c>
    </row>
    <row r="13349" spans="1:2" x14ac:dyDescent="0.25">
      <c r="A13349" s="33">
        <v>51161812</v>
      </c>
      <c r="B13349" s="34" t="s">
        <v>16255</v>
      </c>
    </row>
    <row r="13350" spans="1:2" x14ac:dyDescent="0.25">
      <c r="A13350" s="33">
        <v>51161813</v>
      </c>
      <c r="B13350" s="34" t="s">
        <v>988</v>
      </c>
    </row>
    <row r="13351" spans="1:2" x14ac:dyDescent="0.25">
      <c r="A13351" s="33">
        <v>51161814</v>
      </c>
      <c r="B13351" s="34" t="s">
        <v>3729</v>
      </c>
    </row>
    <row r="13352" spans="1:2" x14ac:dyDescent="0.25">
      <c r="A13352" s="33">
        <v>51161815</v>
      </c>
      <c r="B13352" s="34" t="s">
        <v>10901</v>
      </c>
    </row>
    <row r="13353" spans="1:2" x14ac:dyDescent="0.25">
      <c r="A13353" s="33">
        <v>51161817</v>
      </c>
      <c r="B13353" s="34" t="s">
        <v>9195</v>
      </c>
    </row>
    <row r="13354" spans="1:2" x14ac:dyDescent="0.25">
      <c r="A13354" s="33">
        <v>51161818</v>
      </c>
      <c r="B13354" s="34" t="s">
        <v>14587</v>
      </c>
    </row>
    <row r="13355" spans="1:2" x14ac:dyDescent="0.25">
      <c r="A13355" s="33">
        <v>51161819</v>
      </c>
      <c r="B13355" s="34" t="s">
        <v>12966</v>
      </c>
    </row>
    <row r="13356" spans="1:2" x14ac:dyDescent="0.25">
      <c r="A13356" s="33">
        <v>51161820</v>
      </c>
      <c r="B13356" s="34" t="s">
        <v>14388</v>
      </c>
    </row>
    <row r="13357" spans="1:2" x14ac:dyDescent="0.25">
      <c r="A13357" s="33">
        <v>51161901</v>
      </c>
      <c r="B13357" s="34" t="s">
        <v>8671</v>
      </c>
    </row>
    <row r="13358" spans="1:2" x14ac:dyDescent="0.25">
      <c r="A13358" s="33">
        <v>51161903</v>
      </c>
      <c r="B13358" s="34" t="s">
        <v>18094</v>
      </c>
    </row>
    <row r="13359" spans="1:2" x14ac:dyDescent="0.25">
      <c r="A13359" s="33">
        <v>51171501</v>
      </c>
      <c r="B13359" s="34" t="s">
        <v>4639</v>
      </c>
    </row>
    <row r="13360" spans="1:2" x14ac:dyDescent="0.25">
      <c r="A13360" s="33">
        <v>51171502</v>
      </c>
      <c r="B13360" s="34" t="s">
        <v>13017</v>
      </c>
    </row>
    <row r="13361" spans="1:2" x14ac:dyDescent="0.25">
      <c r="A13361" s="33">
        <v>51171503</v>
      </c>
      <c r="B13361" s="34" t="s">
        <v>2869</v>
      </c>
    </row>
    <row r="13362" spans="1:2" x14ac:dyDescent="0.25">
      <c r="A13362" s="33">
        <v>51171504</v>
      </c>
      <c r="B13362" s="34" t="s">
        <v>6273</v>
      </c>
    </row>
    <row r="13363" spans="1:2" x14ac:dyDescent="0.25">
      <c r="A13363" s="33">
        <v>51171505</v>
      </c>
      <c r="B13363" s="34" t="s">
        <v>3780</v>
      </c>
    </row>
    <row r="13364" spans="1:2" x14ac:dyDescent="0.25">
      <c r="A13364" s="33">
        <v>51171507</v>
      </c>
      <c r="B13364" s="34" t="s">
        <v>14249</v>
      </c>
    </row>
    <row r="13365" spans="1:2" x14ac:dyDescent="0.25">
      <c r="A13365" s="33">
        <v>51171508</v>
      </c>
      <c r="B13365" s="34" t="s">
        <v>661</v>
      </c>
    </row>
    <row r="13366" spans="1:2" x14ac:dyDescent="0.25">
      <c r="A13366" s="33">
        <v>51171509</v>
      </c>
      <c r="B13366" s="34" t="s">
        <v>4883</v>
      </c>
    </row>
    <row r="13367" spans="1:2" x14ac:dyDescent="0.25">
      <c r="A13367" s="33">
        <v>51171510</v>
      </c>
      <c r="B13367" s="34" t="s">
        <v>14061</v>
      </c>
    </row>
    <row r="13368" spans="1:2" x14ac:dyDescent="0.25">
      <c r="A13368" s="33">
        <v>51171511</v>
      </c>
      <c r="B13368" s="34" t="s">
        <v>2580</v>
      </c>
    </row>
    <row r="13369" spans="1:2" x14ac:dyDescent="0.25">
      <c r="A13369" s="33">
        <v>51171513</v>
      </c>
      <c r="B13369" s="34" t="s">
        <v>12512</v>
      </c>
    </row>
    <row r="13370" spans="1:2" x14ac:dyDescent="0.25">
      <c r="A13370" s="33">
        <v>51171601</v>
      </c>
      <c r="B13370" s="34" t="s">
        <v>17190</v>
      </c>
    </row>
    <row r="13371" spans="1:2" x14ac:dyDescent="0.25">
      <c r="A13371" s="33">
        <v>51171602</v>
      </c>
      <c r="B13371" s="34" t="s">
        <v>6217</v>
      </c>
    </row>
    <row r="13372" spans="1:2" x14ac:dyDescent="0.25">
      <c r="A13372" s="33">
        <v>51171603</v>
      </c>
      <c r="B13372" s="34" t="s">
        <v>5921</v>
      </c>
    </row>
    <row r="13373" spans="1:2" x14ac:dyDescent="0.25">
      <c r="A13373" s="33">
        <v>51171604</v>
      </c>
      <c r="B13373" s="34" t="s">
        <v>5613</v>
      </c>
    </row>
    <row r="13374" spans="1:2" x14ac:dyDescent="0.25">
      <c r="A13374" s="33">
        <v>51171605</v>
      </c>
      <c r="B13374" s="34" t="s">
        <v>14702</v>
      </c>
    </row>
    <row r="13375" spans="1:2" x14ac:dyDescent="0.25">
      <c r="A13375" s="33">
        <v>51171606</v>
      </c>
      <c r="B13375" s="34" t="s">
        <v>5330</v>
      </c>
    </row>
    <row r="13376" spans="1:2" x14ac:dyDescent="0.25">
      <c r="A13376" s="33">
        <v>51171607</v>
      </c>
      <c r="B13376" s="34" t="s">
        <v>8207</v>
      </c>
    </row>
    <row r="13377" spans="1:2" x14ac:dyDescent="0.25">
      <c r="A13377" s="33">
        <v>51171608</v>
      </c>
      <c r="B13377" s="34" t="s">
        <v>8247</v>
      </c>
    </row>
    <row r="13378" spans="1:2" x14ac:dyDescent="0.25">
      <c r="A13378" s="33">
        <v>51171609</v>
      </c>
      <c r="B13378" s="34" t="s">
        <v>2107</v>
      </c>
    </row>
    <row r="13379" spans="1:2" x14ac:dyDescent="0.25">
      <c r="A13379" s="33">
        <v>51171610</v>
      </c>
      <c r="B13379" s="34" t="s">
        <v>11641</v>
      </c>
    </row>
    <row r="13380" spans="1:2" x14ac:dyDescent="0.25">
      <c r="A13380" s="33">
        <v>51171611</v>
      </c>
      <c r="B13380" s="34" t="s">
        <v>7856</v>
      </c>
    </row>
    <row r="13381" spans="1:2" x14ac:dyDescent="0.25">
      <c r="A13381" s="33">
        <v>51171612</v>
      </c>
      <c r="B13381" s="34" t="s">
        <v>1346</v>
      </c>
    </row>
    <row r="13382" spans="1:2" x14ac:dyDescent="0.25">
      <c r="A13382" s="33">
        <v>51171613</v>
      </c>
      <c r="B13382" s="34" t="s">
        <v>9141</v>
      </c>
    </row>
    <row r="13383" spans="1:2" x14ac:dyDescent="0.25">
      <c r="A13383" s="33">
        <v>51171614</v>
      </c>
      <c r="B13383" s="34" t="s">
        <v>5145</v>
      </c>
    </row>
    <row r="13384" spans="1:2" x14ac:dyDescent="0.25">
      <c r="A13384" s="33">
        <v>51171615</v>
      </c>
      <c r="B13384" s="34" t="s">
        <v>6311</v>
      </c>
    </row>
    <row r="13385" spans="1:2" x14ac:dyDescent="0.25">
      <c r="A13385" s="33">
        <v>51171616</v>
      </c>
      <c r="B13385" s="34" t="s">
        <v>9509</v>
      </c>
    </row>
    <row r="13386" spans="1:2" x14ac:dyDescent="0.25">
      <c r="A13386" s="33">
        <v>51171617</v>
      </c>
      <c r="B13386" s="34" t="s">
        <v>13831</v>
      </c>
    </row>
    <row r="13387" spans="1:2" x14ac:dyDescent="0.25">
      <c r="A13387" s="33">
        <v>51171618</v>
      </c>
      <c r="B13387" s="34" t="s">
        <v>8268</v>
      </c>
    </row>
    <row r="13388" spans="1:2" x14ac:dyDescent="0.25">
      <c r="A13388" s="33">
        <v>51171619</v>
      </c>
      <c r="B13388" s="34" t="s">
        <v>3961</v>
      </c>
    </row>
    <row r="13389" spans="1:2" x14ac:dyDescent="0.25">
      <c r="A13389" s="33">
        <v>51171620</v>
      </c>
      <c r="B13389" s="34" t="s">
        <v>18499</v>
      </c>
    </row>
    <row r="13390" spans="1:2" x14ac:dyDescent="0.25">
      <c r="A13390" s="33">
        <v>51171621</v>
      </c>
      <c r="B13390" s="34" t="s">
        <v>12916</v>
      </c>
    </row>
    <row r="13391" spans="1:2" x14ac:dyDescent="0.25">
      <c r="A13391" s="33">
        <v>51171622</v>
      </c>
      <c r="B13391" s="34" t="s">
        <v>12057</v>
      </c>
    </row>
    <row r="13392" spans="1:2" x14ac:dyDescent="0.25">
      <c r="A13392" s="33">
        <v>51171623</v>
      </c>
      <c r="B13392" s="34" t="s">
        <v>12981</v>
      </c>
    </row>
    <row r="13393" spans="1:2" x14ac:dyDescent="0.25">
      <c r="A13393" s="33">
        <v>51171624</v>
      </c>
      <c r="B13393" s="34" t="s">
        <v>9558</v>
      </c>
    </row>
    <row r="13394" spans="1:2" x14ac:dyDescent="0.25">
      <c r="A13394" s="33">
        <v>51171626</v>
      </c>
      <c r="B13394" s="34" t="s">
        <v>242</v>
      </c>
    </row>
    <row r="13395" spans="1:2" x14ac:dyDescent="0.25">
      <c r="A13395" s="33">
        <v>51171627</v>
      </c>
      <c r="B13395" s="34" t="s">
        <v>6262</v>
      </c>
    </row>
    <row r="13396" spans="1:2" x14ac:dyDescent="0.25">
      <c r="A13396" s="33">
        <v>51171628</v>
      </c>
      <c r="B13396" s="34" t="s">
        <v>16065</v>
      </c>
    </row>
    <row r="13397" spans="1:2" x14ac:dyDescent="0.25">
      <c r="A13397" s="33">
        <v>51171629</v>
      </c>
      <c r="B13397" s="34" t="s">
        <v>9350</v>
      </c>
    </row>
    <row r="13398" spans="1:2" x14ac:dyDescent="0.25">
      <c r="A13398" s="33">
        <v>51171630</v>
      </c>
      <c r="B13398" s="34" t="s">
        <v>4599</v>
      </c>
    </row>
    <row r="13399" spans="1:2" x14ac:dyDescent="0.25">
      <c r="A13399" s="33">
        <v>51171631</v>
      </c>
      <c r="B13399" s="34" t="s">
        <v>1471</v>
      </c>
    </row>
    <row r="13400" spans="1:2" x14ac:dyDescent="0.25">
      <c r="A13400" s="33">
        <v>51171632</v>
      </c>
      <c r="B13400" s="34" t="s">
        <v>11447</v>
      </c>
    </row>
    <row r="13401" spans="1:2" x14ac:dyDescent="0.25">
      <c r="A13401" s="33">
        <v>51171701</v>
      </c>
      <c r="B13401" s="34" t="s">
        <v>2093</v>
      </c>
    </row>
    <row r="13402" spans="1:2" x14ac:dyDescent="0.25">
      <c r="A13402" s="33">
        <v>51171702</v>
      </c>
      <c r="B13402" s="34" t="s">
        <v>18123</v>
      </c>
    </row>
    <row r="13403" spans="1:2" x14ac:dyDescent="0.25">
      <c r="A13403" s="33">
        <v>51171703</v>
      </c>
      <c r="B13403" s="34" t="s">
        <v>8099</v>
      </c>
    </row>
    <row r="13404" spans="1:2" x14ac:dyDescent="0.25">
      <c r="A13404" s="33">
        <v>51171704</v>
      </c>
      <c r="B13404" s="34" t="s">
        <v>7488</v>
      </c>
    </row>
    <row r="13405" spans="1:2" x14ac:dyDescent="0.25">
      <c r="A13405" s="33">
        <v>51171706</v>
      </c>
      <c r="B13405" s="34" t="s">
        <v>12120</v>
      </c>
    </row>
    <row r="13406" spans="1:2" x14ac:dyDescent="0.25">
      <c r="A13406" s="33">
        <v>51171707</v>
      </c>
      <c r="B13406" s="34" t="s">
        <v>3140</v>
      </c>
    </row>
    <row r="13407" spans="1:2" x14ac:dyDescent="0.25">
      <c r="A13407" s="33">
        <v>51171708</v>
      </c>
      <c r="B13407" s="34" t="s">
        <v>4733</v>
      </c>
    </row>
    <row r="13408" spans="1:2" x14ac:dyDescent="0.25">
      <c r="A13408" s="33">
        <v>51171709</v>
      </c>
      <c r="B13408" s="34" t="s">
        <v>133</v>
      </c>
    </row>
    <row r="13409" spans="1:2" x14ac:dyDescent="0.25">
      <c r="A13409" s="33">
        <v>51171710</v>
      </c>
      <c r="B13409" s="34" t="s">
        <v>9976</v>
      </c>
    </row>
    <row r="13410" spans="1:2" x14ac:dyDescent="0.25">
      <c r="A13410" s="33">
        <v>51171711</v>
      </c>
      <c r="B13410" s="34" t="s">
        <v>18180</v>
      </c>
    </row>
    <row r="13411" spans="1:2" x14ac:dyDescent="0.25">
      <c r="A13411" s="33">
        <v>51171712</v>
      </c>
      <c r="B13411" s="34" t="s">
        <v>12989</v>
      </c>
    </row>
    <row r="13412" spans="1:2" x14ac:dyDescent="0.25">
      <c r="A13412" s="33">
        <v>51171801</v>
      </c>
      <c r="B13412" s="34" t="s">
        <v>743</v>
      </c>
    </row>
    <row r="13413" spans="1:2" x14ac:dyDescent="0.25">
      <c r="A13413" s="33">
        <v>51171802</v>
      </c>
      <c r="B13413" s="34" t="s">
        <v>2669</v>
      </c>
    </row>
    <row r="13414" spans="1:2" x14ac:dyDescent="0.25">
      <c r="A13414" s="33">
        <v>51171803</v>
      </c>
      <c r="B13414" s="34" t="s">
        <v>282</v>
      </c>
    </row>
    <row r="13415" spans="1:2" x14ac:dyDescent="0.25">
      <c r="A13415" s="33">
        <v>51171804</v>
      </c>
      <c r="B13415" s="34" t="s">
        <v>10861</v>
      </c>
    </row>
    <row r="13416" spans="1:2" x14ac:dyDescent="0.25">
      <c r="A13416" s="33">
        <v>51171805</v>
      </c>
      <c r="B13416" s="34" t="s">
        <v>4287</v>
      </c>
    </row>
    <row r="13417" spans="1:2" x14ac:dyDescent="0.25">
      <c r="A13417" s="33">
        <v>51171806</v>
      </c>
      <c r="B13417" s="34" t="s">
        <v>5364</v>
      </c>
    </row>
    <row r="13418" spans="1:2" x14ac:dyDescent="0.25">
      <c r="A13418" s="33">
        <v>51171807</v>
      </c>
      <c r="B13418" s="34" t="s">
        <v>18858</v>
      </c>
    </row>
    <row r="13419" spans="1:2" x14ac:dyDescent="0.25">
      <c r="A13419" s="33">
        <v>51171808</v>
      </c>
      <c r="B13419" s="34" t="s">
        <v>10143</v>
      </c>
    </row>
    <row r="13420" spans="1:2" x14ac:dyDescent="0.25">
      <c r="A13420" s="33">
        <v>51171809</v>
      </c>
      <c r="B13420" s="34" t="s">
        <v>12174</v>
      </c>
    </row>
    <row r="13421" spans="1:2" x14ac:dyDescent="0.25">
      <c r="A13421" s="33">
        <v>51171811</v>
      </c>
      <c r="B13421" s="34" t="s">
        <v>3329</v>
      </c>
    </row>
    <row r="13422" spans="1:2" x14ac:dyDescent="0.25">
      <c r="A13422" s="33">
        <v>51171812</v>
      </c>
      <c r="B13422" s="34" t="s">
        <v>2231</v>
      </c>
    </row>
    <row r="13423" spans="1:2" x14ac:dyDescent="0.25">
      <c r="A13423" s="33">
        <v>51171813</v>
      </c>
      <c r="B13423" s="34" t="s">
        <v>1898</v>
      </c>
    </row>
    <row r="13424" spans="1:2" x14ac:dyDescent="0.25">
      <c r="A13424" s="33">
        <v>51171814</v>
      </c>
      <c r="B13424" s="34" t="s">
        <v>15780</v>
      </c>
    </row>
    <row r="13425" spans="1:2" x14ac:dyDescent="0.25">
      <c r="A13425" s="33">
        <v>51171815</v>
      </c>
      <c r="B13425" s="34" t="s">
        <v>1472</v>
      </c>
    </row>
    <row r="13426" spans="1:2" x14ac:dyDescent="0.25">
      <c r="A13426" s="33">
        <v>51171816</v>
      </c>
      <c r="B13426" s="34" t="s">
        <v>5065</v>
      </c>
    </row>
    <row r="13427" spans="1:2" x14ac:dyDescent="0.25">
      <c r="A13427" s="33">
        <v>51171817</v>
      </c>
      <c r="B13427" s="34" t="s">
        <v>110</v>
      </c>
    </row>
    <row r="13428" spans="1:2" x14ac:dyDescent="0.25">
      <c r="A13428" s="33">
        <v>51171818</v>
      </c>
      <c r="B13428" s="34" t="s">
        <v>14942</v>
      </c>
    </row>
    <row r="13429" spans="1:2" x14ac:dyDescent="0.25">
      <c r="A13429" s="33">
        <v>51171819</v>
      </c>
      <c r="B13429" s="34" t="s">
        <v>13142</v>
      </c>
    </row>
    <row r="13430" spans="1:2" x14ac:dyDescent="0.25">
      <c r="A13430" s="33">
        <v>51171820</v>
      </c>
      <c r="B13430" s="34" t="s">
        <v>444</v>
      </c>
    </row>
    <row r="13431" spans="1:2" x14ac:dyDescent="0.25">
      <c r="A13431" s="33">
        <v>51171821</v>
      </c>
      <c r="B13431" s="34" t="s">
        <v>1750</v>
      </c>
    </row>
    <row r="13432" spans="1:2" x14ac:dyDescent="0.25">
      <c r="A13432" s="33">
        <v>51171822</v>
      </c>
      <c r="B13432" s="34" t="s">
        <v>11530</v>
      </c>
    </row>
    <row r="13433" spans="1:2" x14ac:dyDescent="0.25">
      <c r="A13433" s="33">
        <v>51171901</v>
      </c>
      <c r="B13433" s="34" t="s">
        <v>14526</v>
      </c>
    </row>
    <row r="13434" spans="1:2" x14ac:dyDescent="0.25">
      <c r="A13434" s="33">
        <v>51171902</v>
      </c>
      <c r="B13434" s="34" t="s">
        <v>7382</v>
      </c>
    </row>
    <row r="13435" spans="1:2" x14ac:dyDescent="0.25">
      <c r="A13435" s="33">
        <v>51171903</v>
      </c>
      <c r="B13435" s="34" t="s">
        <v>312</v>
      </c>
    </row>
    <row r="13436" spans="1:2" x14ac:dyDescent="0.25">
      <c r="A13436" s="33">
        <v>51171904</v>
      </c>
      <c r="B13436" s="34" t="s">
        <v>4485</v>
      </c>
    </row>
    <row r="13437" spans="1:2" x14ac:dyDescent="0.25">
      <c r="A13437" s="33">
        <v>51171905</v>
      </c>
      <c r="B13437" s="34" t="s">
        <v>7313</v>
      </c>
    </row>
    <row r="13438" spans="1:2" x14ac:dyDescent="0.25">
      <c r="A13438" s="33">
        <v>51171906</v>
      </c>
      <c r="B13438" s="34" t="s">
        <v>12006</v>
      </c>
    </row>
    <row r="13439" spans="1:2" x14ac:dyDescent="0.25">
      <c r="A13439" s="33">
        <v>51171907</v>
      </c>
      <c r="B13439" s="34" t="s">
        <v>11069</v>
      </c>
    </row>
    <row r="13440" spans="1:2" x14ac:dyDescent="0.25">
      <c r="A13440" s="33">
        <v>51171908</v>
      </c>
      <c r="B13440" s="34" t="s">
        <v>7173</v>
      </c>
    </row>
    <row r="13441" spans="1:2" x14ac:dyDescent="0.25">
      <c r="A13441" s="33">
        <v>51171909</v>
      </c>
      <c r="B13441" s="34" t="s">
        <v>16395</v>
      </c>
    </row>
    <row r="13442" spans="1:2" x14ac:dyDescent="0.25">
      <c r="A13442" s="33">
        <v>51171910</v>
      </c>
      <c r="B13442" s="34" t="s">
        <v>17278</v>
      </c>
    </row>
    <row r="13443" spans="1:2" x14ac:dyDescent="0.25">
      <c r="A13443" s="33">
        <v>51171911</v>
      </c>
      <c r="B13443" s="34" t="s">
        <v>11757</v>
      </c>
    </row>
    <row r="13444" spans="1:2" x14ac:dyDescent="0.25">
      <c r="A13444" s="33">
        <v>51171912</v>
      </c>
      <c r="B13444" s="34" t="s">
        <v>16229</v>
      </c>
    </row>
    <row r="13445" spans="1:2" x14ac:dyDescent="0.25">
      <c r="A13445" s="33">
        <v>51171913</v>
      </c>
      <c r="B13445" s="34" t="s">
        <v>9853</v>
      </c>
    </row>
    <row r="13446" spans="1:2" x14ac:dyDescent="0.25">
      <c r="A13446" s="33">
        <v>51171914</v>
      </c>
      <c r="B13446" s="34" t="s">
        <v>12339</v>
      </c>
    </row>
    <row r="13447" spans="1:2" x14ac:dyDescent="0.25">
      <c r="A13447" s="33">
        <v>51171915</v>
      </c>
      <c r="B13447" s="34" t="s">
        <v>9084</v>
      </c>
    </row>
    <row r="13448" spans="1:2" x14ac:dyDescent="0.25">
      <c r="A13448" s="33">
        <v>51171916</v>
      </c>
      <c r="B13448" s="34" t="s">
        <v>17399</v>
      </c>
    </row>
    <row r="13449" spans="1:2" x14ac:dyDescent="0.25">
      <c r="A13449" s="33">
        <v>51171917</v>
      </c>
      <c r="B13449" s="34" t="s">
        <v>11804</v>
      </c>
    </row>
    <row r="13450" spans="1:2" x14ac:dyDescent="0.25">
      <c r="A13450" s="33">
        <v>51171918</v>
      </c>
      <c r="B13450" s="34" t="s">
        <v>10732</v>
      </c>
    </row>
    <row r="13451" spans="1:2" x14ac:dyDescent="0.25">
      <c r="A13451" s="33">
        <v>51172001</v>
      </c>
      <c r="B13451" s="34" t="s">
        <v>2415</v>
      </c>
    </row>
    <row r="13452" spans="1:2" x14ac:dyDescent="0.25">
      <c r="A13452" s="33">
        <v>51172002</v>
      </c>
      <c r="B13452" s="34" t="s">
        <v>15958</v>
      </c>
    </row>
    <row r="13453" spans="1:2" x14ac:dyDescent="0.25">
      <c r="A13453" s="33">
        <v>51172003</v>
      </c>
      <c r="B13453" s="34" t="s">
        <v>4221</v>
      </c>
    </row>
    <row r="13454" spans="1:2" x14ac:dyDescent="0.25">
      <c r="A13454" s="33">
        <v>51172004</v>
      </c>
      <c r="B13454" s="34" t="s">
        <v>12722</v>
      </c>
    </row>
    <row r="13455" spans="1:2" x14ac:dyDescent="0.25">
      <c r="A13455" s="33">
        <v>51172101</v>
      </c>
      <c r="B13455" s="34" t="s">
        <v>9979</v>
      </c>
    </row>
    <row r="13456" spans="1:2" x14ac:dyDescent="0.25">
      <c r="A13456" s="33">
        <v>51172102</v>
      </c>
      <c r="B13456" s="34" t="s">
        <v>9020</v>
      </c>
    </row>
    <row r="13457" spans="1:2" x14ac:dyDescent="0.25">
      <c r="A13457" s="33">
        <v>51172103</v>
      </c>
      <c r="B13457" s="34" t="s">
        <v>3878</v>
      </c>
    </row>
    <row r="13458" spans="1:2" x14ac:dyDescent="0.25">
      <c r="A13458" s="33">
        <v>51172105</v>
      </c>
      <c r="B13458" s="34" t="s">
        <v>17253</v>
      </c>
    </row>
    <row r="13459" spans="1:2" x14ac:dyDescent="0.25">
      <c r="A13459" s="33">
        <v>51172106</v>
      </c>
      <c r="B13459" s="34" t="s">
        <v>12192</v>
      </c>
    </row>
    <row r="13460" spans="1:2" x14ac:dyDescent="0.25">
      <c r="A13460" s="33">
        <v>51172107</v>
      </c>
      <c r="B13460" s="34" t="s">
        <v>8155</v>
      </c>
    </row>
    <row r="13461" spans="1:2" x14ac:dyDescent="0.25">
      <c r="A13461" s="33">
        <v>51172108</v>
      </c>
      <c r="B13461" s="34" t="s">
        <v>14425</v>
      </c>
    </row>
    <row r="13462" spans="1:2" x14ac:dyDescent="0.25">
      <c r="A13462" s="33">
        <v>51172109</v>
      </c>
      <c r="B13462" s="34" t="s">
        <v>15792</v>
      </c>
    </row>
    <row r="13463" spans="1:2" x14ac:dyDescent="0.25">
      <c r="A13463" s="33">
        <v>51172110</v>
      </c>
      <c r="B13463" s="34" t="s">
        <v>15973</v>
      </c>
    </row>
    <row r="13464" spans="1:2" x14ac:dyDescent="0.25">
      <c r="A13464" s="33">
        <v>51172111</v>
      </c>
      <c r="B13464" s="34" t="s">
        <v>16092</v>
      </c>
    </row>
    <row r="13465" spans="1:2" x14ac:dyDescent="0.25">
      <c r="A13465" s="33">
        <v>51181501</v>
      </c>
      <c r="B13465" s="34" t="s">
        <v>6110</v>
      </c>
    </row>
    <row r="13466" spans="1:2" x14ac:dyDescent="0.25">
      <c r="A13466" s="33">
        <v>51181502</v>
      </c>
      <c r="B13466" s="34" t="s">
        <v>4203</v>
      </c>
    </row>
    <row r="13467" spans="1:2" x14ac:dyDescent="0.25">
      <c r="A13467" s="33">
        <v>51181503</v>
      </c>
      <c r="B13467" s="34" t="s">
        <v>13999</v>
      </c>
    </row>
    <row r="13468" spans="1:2" x14ac:dyDescent="0.25">
      <c r="A13468" s="33">
        <v>51181504</v>
      </c>
      <c r="B13468" s="34" t="s">
        <v>16486</v>
      </c>
    </row>
    <row r="13469" spans="1:2" x14ac:dyDescent="0.25">
      <c r="A13469" s="33">
        <v>51181505</v>
      </c>
      <c r="B13469" s="34" t="s">
        <v>6024</v>
      </c>
    </row>
    <row r="13470" spans="1:2" x14ac:dyDescent="0.25">
      <c r="A13470" s="33">
        <v>51181506</v>
      </c>
      <c r="B13470" s="34" t="s">
        <v>4668</v>
      </c>
    </row>
    <row r="13471" spans="1:2" x14ac:dyDescent="0.25">
      <c r="A13471" s="33">
        <v>51181508</v>
      </c>
      <c r="B13471" s="34" t="s">
        <v>14590</v>
      </c>
    </row>
    <row r="13472" spans="1:2" x14ac:dyDescent="0.25">
      <c r="A13472" s="33">
        <v>51181509</v>
      </c>
      <c r="B13472" s="34" t="s">
        <v>12691</v>
      </c>
    </row>
    <row r="13473" spans="1:2" x14ac:dyDescent="0.25">
      <c r="A13473" s="33">
        <v>51181510</v>
      </c>
      <c r="B13473" s="34" t="s">
        <v>15416</v>
      </c>
    </row>
    <row r="13474" spans="1:2" x14ac:dyDescent="0.25">
      <c r="A13474" s="33">
        <v>51181511</v>
      </c>
      <c r="B13474" s="34" t="s">
        <v>4709</v>
      </c>
    </row>
    <row r="13475" spans="1:2" x14ac:dyDescent="0.25">
      <c r="A13475" s="33">
        <v>51181513</v>
      </c>
      <c r="B13475" s="34" t="s">
        <v>17627</v>
      </c>
    </row>
    <row r="13476" spans="1:2" x14ac:dyDescent="0.25">
      <c r="A13476" s="33">
        <v>51181514</v>
      </c>
      <c r="B13476" s="34" t="s">
        <v>5348</v>
      </c>
    </row>
    <row r="13477" spans="1:2" x14ac:dyDescent="0.25">
      <c r="A13477" s="33">
        <v>51181515</v>
      </c>
      <c r="B13477" s="34" t="s">
        <v>4612</v>
      </c>
    </row>
    <row r="13478" spans="1:2" x14ac:dyDescent="0.25">
      <c r="A13478" s="33">
        <v>51181516</v>
      </c>
      <c r="B13478" s="34" t="s">
        <v>14438</v>
      </c>
    </row>
    <row r="13479" spans="1:2" x14ac:dyDescent="0.25">
      <c r="A13479" s="33">
        <v>51181517</v>
      </c>
      <c r="B13479" s="34" t="s">
        <v>13948</v>
      </c>
    </row>
    <row r="13480" spans="1:2" x14ac:dyDescent="0.25">
      <c r="A13480" s="33">
        <v>51181519</v>
      </c>
      <c r="B13480" s="34" t="s">
        <v>13593</v>
      </c>
    </row>
    <row r="13481" spans="1:2" x14ac:dyDescent="0.25">
      <c r="A13481" s="33">
        <v>51181520</v>
      </c>
      <c r="B13481" s="34" t="s">
        <v>10974</v>
      </c>
    </row>
    <row r="13482" spans="1:2" x14ac:dyDescent="0.25">
      <c r="A13482" s="33">
        <v>51181521</v>
      </c>
      <c r="B13482" s="34" t="s">
        <v>6245</v>
      </c>
    </row>
    <row r="13483" spans="1:2" x14ac:dyDescent="0.25">
      <c r="A13483" s="33">
        <v>51181522</v>
      </c>
      <c r="B13483" s="34" t="s">
        <v>12945</v>
      </c>
    </row>
    <row r="13484" spans="1:2" x14ac:dyDescent="0.25">
      <c r="A13484" s="33">
        <v>51181523</v>
      </c>
      <c r="B13484" s="34" t="s">
        <v>8038</v>
      </c>
    </row>
    <row r="13485" spans="1:2" x14ac:dyDescent="0.25">
      <c r="A13485" s="33">
        <v>51181524</v>
      </c>
      <c r="B13485" s="34" t="s">
        <v>18945</v>
      </c>
    </row>
    <row r="13486" spans="1:2" x14ac:dyDescent="0.25">
      <c r="A13486" s="33">
        <v>51181601</v>
      </c>
      <c r="B13486" s="34" t="s">
        <v>2790</v>
      </c>
    </row>
    <row r="13487" spans="1:2" x14ac:dyDescent="0.25">
      <c r="A13487" s="33">
        <v>51181602</v>
      </c>
      <c r="B13487" s="34" t="s">
        <v>3000</v>
      </c>
    </row>
    <row r="13488" spans="1:2" x14ac:dyDescent="0.25">
      <c r="A13488" s="33">
        <v>51181603</v>
      </c>
      <c r="B13488" s="34" t="s">
        <v>13407</v>
      </c>
    </row>
    <row r="13489" spans="1:2" x14ac:dyDescent="0.25">
      <c r="A13489" s="33">
        <v>51181604</v>
      </c>
      <c r="B13489" s="34" t="s">
        <v>4989</v>
      </c>
    </row>
    <row r="13490" spans="1:2" x14ac:dyDescent="0.25">
      <c r="A13490" s="33">
        <v>51181605</v>
      </c>
      <c r="B13490" s="34" t="s">
        <v>7827</v>
      </c>
    </row>
    <row r="13491" spans="1:2" x14ac:dyDescent="0.25">
      <c r="A13491" s="33">
        <v>51181606</v>
      </c>
      <c r="B13491" s="34" t="s">
        <v>6058</v>
      </c>
    </row>
    <row r="13492" spans="1:2" x14ac:dyDescent="0.25">
      <c r="A13492" s="33">
        <v>51181607</v>
      </c>
      <c r="B13492" s="34" t="s">
        <v>5858</v>
      </c>
    </row>
    <row r="13493" spans="1:2" x14ac:dyDescent="0.25">
      <c r="A13493" s="33">
        <v>51181608</v>
      </c>
      <c r="B13493" s="34" t="s">
        <v>10606</v>
      </c>
    </row>
    <row r="13494" spans="1:2" x14ac:dyDescent="0.25">
      <c r="A13494" s="33">
        <v>51181609</v>
      </c>
      <c r="B13494" s="34" t="s">
        <v>10935</v>
      </c>
    </row>
    <row r="13495" spans="1:2" x14ac:dyDescent="0.25">
      <c r="A13495" s="33">
        <v>51181701</v>
      </c>
      <c r="B13495" s="34" t="s">
        <v>12183</v>
      </c>
    </row>
    <row r="13496" spans="1:2" x14ac:dyDescent="0.25">
      <c r="A13496" s="33">
        <v>51181702</v>
      </c>
      <c r="B13496" s="34" t="s">
        <v>2612</v>
      </c>
    </row>
    <row r="13497" spans="1:2" x14ac:dyDescent="0.25">
      <c r="A13497" s="33">
        <v>51181703</v>
      </c>
      <c r="B13497" s="34" t="s">
        <v>4745</v>
      </c>
    </row>
    <row r="13498" spans="1:2" x14ac:dyDescent="0.25">
      <c r="A13498" s="33">
        <v>51181704</v>
      </c>
      <c r="B13498" s="34" t="s">
        <v>16993</v>
      </c>
    </row>
    <row r="13499" spans="1:2" x14ac:dyDescent="0.25">
      <c r="A13499" s="33">
        <v>51181705</v>
      </c>
      <c r="B13499" s="34" t="s">
        <v>1518</v>
      </c>
    </row>
    <row r="13500" spans="1:2" x14ac:dyDescent="0.25">
      <c r="A13500" s="33">
        <v>51181706</v>
      </c>
      <c r="B13500" s="34" t="s">
        <v>17004</v>
      </c>
    </row>
    <row r="13501" spans="1:2" x14ac:dyDescent="0.25">
      <c r="A13501" s="33">
        <v>51181707</v>
      </c>
      <c r="B13501" s="34" t="s">
        <v>7718</v>
      </c>
    </row>
    <row r="13502" spans="1:2" x14ac:dyDescent="0.25">
      <c r="A13502" s="33">
        <v>51181708</v>
      </c>
      <c r="B13502" s="34" t="s">
        <v>14148</v>
      </c>
    </row>
    <row r="13503" spans="1:2" x14ac:dyDescent="0.25">
      <c r="A13503" s="33">
        <v>51181709</v>
      </c>
      <c r="B13503" s="34" t="s">
        <v>12236</v>
      </c>
    </row>
    <row r="13504" spans="1:2" x14ac:dyDescent="0.25">
      <c r="A13504" s="33">
        <v>51181710</v>
      </c>
      <c r="B13504" s="34" t="s">
        <v>13906</v>
      </c>
    </row>
    <row r="13505" spans="1:2" x14ac:dyDescent="0.25">
      <c r="A13505" s="33">
        <v>51181711</v>
      </c>
      <c r="B13505" s="34" t="s">
        <v>4826</v>
      </c>
    </row>
    <row r="13506" spans="1:2" x14ac:dyDescent="0.25">
      <c r="A13506" s="33">
        <v>51181712</v>
      </c>
      <c r="B13506" s="34" t="s">
        <v>13100</v>
      </c>
    </row>
    <row r="13507" spans="1:2" x14ac:dyDescent="0.25">
      <c r="A13507" s="33">
        <v>51181713</v>
      </c>
      <c r="B13507" s="34" t="s">
        <v>12840</v>
      </c>
    </row>
    <row r="13508" spans="1:2" x14ac:dyDescent="0.25">
      <c r="A13508" s="33">
        <v>51181714</v>
      </c>
      <c r="B13508" s="34" t="s">
        <v>2091</v>
      </c>
    </row>
    <row r="13509" spans="1:2" x14ac:dyDescent="0.25">
      <c r="A13509" s="33">
        <v>51181715</v>
      </c>
      <c r="B13509" s="34" t="s">
        <v>10723</v>
      </c>
    </row>
    <row r="13510" spans="1:2" x14ac:dyDescent="0.25">
      <c r="A13510" s="33">
        <v>51181716</v>
      </c>
      <c r="B13510" s="34" t="s">
        <v>821</v>
      </c>
    </row>
    <row r="13511" spans="1:2" x14ac:dyDescent="0.25">
      <c r="A13511" s="33">
        <v>51181717</v>
      </c>
      <c r="B13511" s="34" t="s">
        <v>2583</v>
      </c>
    </row>
    <row r="13512" spans="1:2" x14ac:dyDescent="0.25">
      <c r="A13512" s="33">
        <v>51181718</v>
      </c>
      <c r="B13512" s="34" t="s">
        <v>12306</v>
      </c>
    </row>
    <row r="13513" spans="1:2" x14ac:dyDescent="0.25">
      <c r="A13513" s="33">
        <v>51181719</v>
      </c>
      <c r="B13513" s="34" t="s">
        <v>12965</v>
      </c>
    </row>
    <row r="13514" spans="1:2" x14ac:dyDescent="0.25">
      <c r="A13514" s="33">
        <v>51181720</v>
      </c>
      <c r="B13514" s="34" t="s">
        <v>14816</v>
      </c>
    </row>
    <row r="13515" spans="1:2" x14ac:dyDescent="0.25">
      <c r="A13515" s="33">
        <v>51181721</v>
      </c>
      <c r="B13515" s="34" t="s">
        <v>1960</v>
      </c>
    </row>
    <row r="13516" spans="1:2" x14ac:dyDescent="0.25">
      <c r="A13516" s="33">
        <v>51181722</v>
      </c>
      <c r="B13516" s="34" t="s">
        <v>18310</v>
      </c>
    </row>
    <row r="13517" spans="1:2" x14ac:dyDescent="0.25">
      <c r="A13517" s="33">
        <v>51181723</v>
      </c>
      <c r="B13517" s="34" t="s">
        <v>14653</v>
      </c>
    </row>
    <row r="13518" spans="1:2" x14ac:dyDescent="0.25">
      <c r="A13518" s="33">
        <v>51181724</v>
      </c>
      <c r="B13518" s="34" t="s">
        <v>17332</v>
      </c>
    </row>
    <row r="13519" spans="1:2" x14ac:dyDescent="0.25">
      <c r="A13519" s="33">
        <v>51181725</v>
      </c>
      <c r="B13519" s="34" t="s">
        <v>95</v>
      </c>
    </row>
    <row r="13520" spans="1:2" x14ac:dyDescent="0.25">
      <c r="A13520" s="33">
        <v>51181726</v>
      </c>
      <c r="B13520" s="34" t="s">
        <v>462</v>
      </c>
    </row>
    <row r="13521" spans="1:2" x14ac:dyDescent="0.25">
      <c r="A13521" s="33">
        <v>51181727</v>
      </c>
      <c r="B13521" s="34" t="s">
        <v>16236</v>
      </c>
    </row>
    <row r="13522" spans="1:2" x14ac:dyDescent="0.25">
      <c r="A13522" s="33">
        <v>51181728</v>
      </c>
      <c r="B13522" s="34" t="s">
        <v>9189</v>
      </c>
    </row>
    <row r="13523" spans="1:2" x14ac:dyDescent="0.25">
      <c r="A13523" s="33">
        <v>51181729</v>
      </c>
      <c r="B13523" s="34" t="s">
        <v>10101</v>
      </c>
    </row>
    <row r="13524" spans="1:2" x14ac:dyDescent="0.25">
      <c r="A13524" s="33">
        <v>51181730</v>
      </c>
      <c r="B13524" s="34" t="s">
        <v>4388</v>
      </c>
    </row>
    <row r="13525" spans="1:2" x14ac:dyDescent="0.25">
      <c r="A13525" s="33">
        <v>51181731</v>
      </c>
      <c r="B13525" s="34" t="s">
        <v>7956</v>
      </c>
    </row>
    <row r="13526" spans="1:2" x14ac:dyDescent="0.25">
      <c r="A13526" s="33">
        <v>51181732</v>
      </c>
      <c r="B13526" s="34" t="s">
        <v>1976</v>
      </c>
    </row>
    <row r="13527" spans="1:2" x14ac:dyDescent="0.25">
      <c r="A13527" s="33">
        <v>51181733</v>
      </c>
      <c r="B13527" s="34" t="s">
        <v>2299</v>
      </c>
    </row>
    <row r="13528" spans="1:2" x14ac:dyDescent="0.25">
      <c r="A13528" s="33">
        <v>51181734</v>
      </c>
      <c r="B13528" s="34" t="s">
        <v>10680</v>
      </c>
    </row>
    <row r="13529" spans="1:2" x14ac:dyDescent="0.25">
      <c r="A13529" s="33">
        <v>51181735</v>
      </c>
      <c r="B13529" s="34" t="s">
        <v>8193</v>
      </c>
    </row>
    <row r="13530" spans="1:2" x14ac:dyDescent="0.25">
      <c r="A13530" s="33">
        <v>51181736</v>
      </c>
      <c r="B13530" s="34" t="s">
        <v>17670</v>
      </c>
    </row>
    <row r="13531" spans="1:2" x14ac:dyDescent="0.25">
      <c r="A13531" s="33">
        <v>51181737</v>
      </c>
      <c r="B13531" s="34" t="s">
        <v>603</v>
      </c>
    </row>
    <row r="13532" spans="1:2" x14ac:dyDescent="0.25">
      <c r="A13532" s="33">
        <v>51181738</v>
      </c>
      <c r="B13532" s="34" t="s">
        <v>13286</v>
      </c>
    </row>
    <row r="13533" spans="1:2" x14ac:dyDescent="0.25">
      <c r="A13533" s="33">
        <v>51181739</v>
      </c>
      <c r="B13533" s="34" t="s">
        <v>5903</v>
      </c>
    </row>
    <row r="13534" spans="1:2" x14ac:dyDescent="0.25">
      <c r="A13534" s="33">
        <v>51181740</v>
      </c>
      <c r="B13534" s="34" t="s">
        <v>2503</v>
      </c>
    </row>
    <row r="13535" spans="1:2" x14ac:dyDescent="0.25">
      <c r="A13535" s="33">
        <v>51181741</v>
      </c>
      <c r="B13535" s="34" t="s">
        <v>5090</v>
      </c>
    </row>
    <row r="13536" spans="1:2" x14ac:dyDescent="0.25">
      <c r="A13536" s="33">
        <v>51181742</v>
      </c>
      <c r="B13536" s="34" t="s">
        <v>12383</v>
      </c>
    </row>
    <row r="13537" spans="1:2" x14ac:dyDescent="0.25">
      <c r="A13537" s="33">
        <v>51181743</v>
      </c>
      <c r="B13537" s="34" t="s">
        <v>11274</v>
      </c>
    </row>
    <row r="13538" spans="1:2" x14ac:dyDescent="0.25">
      <c r="A13538" s="33">
        <v>51181744</v>
      </c>
      <c r="B13538" s="34" t="s">
        <v>604</v>
      </c>
    </row>
    <row r="13539" spans="1:2" x14ac:dyDescent="0.25">
      <c r="A13539" s="33">
        <v>51181745</v>
      </c>
      <c r="B13539" s="34" t="s">
        <v>13058</v>
      </c>
    </row>
    <row r="13540" spans="1:2" x14ac:dyDescent="0.25">
      <c r="A13540" s="33">
        <v>51181746</v>
      </c>
      <c r="B13540" s="34" t="s">
        <v>11540</v>
      </c>
    </row>
    <row r="13541" spans="1:2" x14ac:dyDescent="0.25">
      <c r="A13541" s="33">
        <v>51181747</v>
      </c>
      <c r="B13541" s="34" t="s">
        <v>16696</v>
      </c>
    </row>
    <row r="13542" spans="1:2" x14ac:dyDescent="0.25">
      <c r="A13542" s="33">
        <v>51181748</v>
      </c>
      <c r="B13542" s="34" t="s">
        <v>8257</v>
      </c>
    </row>
    <row r="13543" spans="1:2" x14ac:dyDescent="0.25">
      <c r="A13543" s="33">
        <v>51181749</v>
      </c>
      <c r="B13543" s="34" t="s">
        <v>2545</v>
      </c>
    </row>
    <row r="13544" spans="1:2" x14ac:dyDescent="0.25">
      <c r="A13544" s="33">
        <v>51181750</v>
      </c>
      <c r="B13544" s="34" t="s">
        <v>14519</v>
      </c>
    </row>
    <row r="13545" spans="1:2" x14ac:dyDescent="0.25">
      <c r="A13545" s="33">
        <v>51181751</v>
      </c>
      <c r="B13545" s="34" t="s">
        <v>15368</v>
      </c>
    </row>
    <row r="13546" spans="1:2" x14ac:dyDescent="0.25">
      <c r="A13546" s="33">
        <v>51181752</v>
      </c>
      <c r="B13546" s="34" t="s">
        <v>18989</v>
      </c>
    </row>
    <row r="13547" spans="1:2" x14ac:dyDescent="0.25">
      <c r="A13547" s="33">
        <v>51181753</v>
      </c>
      <c r="B13547" s="34" t="s">
        <v>13174</v>
      </c>
    </row>
    <row r="13548" spans="1:2" x14ac:dyDescent="0.25">
      <c r="A13548" s="33">
        <v>51181754</v>
      </c>
      <c r="B13548" s="34" t="s">
        <v>18544</v>
      </c>
    </row>
    <row r="13549" spans="1:2" x14ac:dyDescent="0.25">
      <c r="A13549" s="33">
        <v>51181755</v>
      </c>
      <c r="B13549" s="34" t="s">
        <v>7077</v>
      </c>
    </row>
    <row r="13550" spans="1:2" x14ac:dyDescent="0.25">
      <c r="A13550" s="33">
        <v>51181801</v>
      </c>
      <c r="B13550" s="34" t="s">
        <v>16060</v>
      </c>
    </row>
    <row r="13551" spans="1:2" x14ac:dyDescent="0.25">
      <c r="A13551" s="33">
        <v>51181802</v>
      </c>
      <c r="B13551" s="34" t="s">
        <v>18596</v>
      </c>
    </row>
    <row r="13552" spans="1:2" x14ac:dyDescent="0.25">
      <c r="A13552" s="33">
        <v>51181803</v>
      </c>
      <c r="B13552" s="34" t="s">
        <v>2817</v>
      </c>
    </row>
    <row r="13553" spans="1:2" x14ac:dyDescent="0.25">
      <c r="A13553" s="33">
        <v>51181804</v>
      </c>
      <c r="B13553" s="34" t="s">
        <v>13208</v>
      </c>
    </row>
    <row r="13554" spans="1:2" x14ac:dyDescent="0.25">
      <c r="A13554" s="33">
        <v>51181805</v>
      </c>
      <c r="B13554" s="34" t="s">
        <v>1352</v>
      </c>
    </row>
    <row r="13555" spans="1:2" x14ac:dyDescent="0.25">
      <c r="A13555" s="33">
        <v>51181806</v>
      </c>
      <c r="B13555" s="34" t="s">
        <v>741</v>
      </c>
    </row>
    <row r="13556" spans="1:2" x14ac:dyDescent="0.25">
      <c r="A13556" s="33">
        <v>51181807</v>
      </c>
      <c r="B13556" s="34" t="s">
        <v>10111</v>
      </c>
    </row>
    <row r="13557" spans="1:2" x14ac:dyDescent="0.25">
      <c r="A13557" s="33">
        <v>51181808</v>
      </c>
      <c r="B13557" s="34" t="s">
        <v>6415</v>
      </c>
    </row>
    <row r="13558" spans="1:2" x14ac:dyDescent="0.25">
      <c r="A13558" s="33">
        <v>51181810</v>
      </c>
      <c r="B13558" s="34" t="s">
        <v>8307</v>
      </c>
    </row>
    <row r="13559" spans="1:2" x14ac:dyDescent="0.25">
      <c r="A13559" s="33">
        <v>51181811</v>
      </c>
      <c r="B13559" s="34" t="s">
        <v>10122</v>
      </c>
    </row>
    <row r="13560" spans="1:2" x14ac:dyDescent="0.25">
      <c r="A13560" s="33">
        <v>51181812</v>
      </c>
      <c r="B13560" s="34" t="s">
        <v>16382</v>
      </c>
    </row>
    <row r="13561" spans="1:2" x14ac:dyDescent="0.25">
      <c r="A13561" s="33">
        <v>51181813</v>
      </c>
      <c r="B13561" s="34" t="s">
        <v>140</v>
      </c>
    </row>
    <row r="13562" spans="1:2" x14ac:dyDescent="0.25">
      <c r="A13562" s="33">
        <v>51181814</v>
      </c>
      <c r="B13562" s="34" t="s">
        <v>1489</v>
      </c>
    </row>
    <row r="13563" spans="1:2" x14ac:dyDescent="0.25">
      <c r="A13563" s="33">
        <v>51181815</v>
      </c>
      <c r="B13563" s="34" t="s">
        <v>9754</v>
      </c>
    </row>
    <row r="13564" spans="1:2" x14ac:dyDescent="0.25">
      <c r="A13564" s="33">
        <v>51181816</v>
      </c>
      <c r="B13564" s="34" t="s">
        <v>15363</v>
      </c>
    </row>
    <row r="13565" spans="1:2" x14ac:dyDescent="0.25">
      <c r="A13565" s="33">
        <v>51181817</v>
      </c>
      <c r="B13565" s="34" t="s">
        <v>4532</v>
      </c>
    </row>
    <row r="13566" spans="1:2" x14ac:dyDescent="0.25">
      <c r="A13566" s="33">
        <v>51181818</v>
      </c>
      <c r="B13566" s="34" t="s">
        <v>3389</v>
      </c>
    </row>
    <row r="13567" spans="1:2" x14ac:dyDescent="0.25">
      <c r="A13567" s="33">
        <v>51181819</v>
      </c>
      <c r="B13567" s="34" t="s">
        <v>16893</v>
      </c>
    </row>
    <row r="13568" spans="1:2" x14ac:dyDescent="0.25">
      <c r="A13568" s="33">
        <v>51181820</v>
      </c>
      <c r="B13568" s="34" t="s">
        <v>13660</v>
      </c>
    </row>
    <row r="13569" spans="1:2" x14ac:dyDescent="0.25">
      <c r="A13569" s="33">
        <v>51181821</v>
      </c>
      <c r="B13569" s="34" t="s">
        <v>11314</v>
      </c>
    </row>
    <row r="13570" spans="1:2" x14ac:dyDescent="0.25">
      <c r="A13570" s="33">
        <v>51181822</v>
      </c>
      <c r="B13570" s="34" t="s">
        <v>3010</v>
      </c>
    </row>
    <row r="13571" spans="1:2" x14ac:dyDescent="0.25">
      <c r="A13571" s="33">
        <v>51181823</v>
      </c>
      <c r="B13571" s="34" t="s">
        <v>17053</v>
      </c>
    </row>
    <row r="13572" spans="1:2" x14ac:dyDescent="0.25">
      <c r="A13572" s="33">
        <v>51181824</v>
      </c>
      <c r="B13572" s="34" t="s">
        <v>17064</v>
      </c>
    </row>
    <row r="13573" spans="1:2" x14ac:dyDescent="0.25">
      <c r="A13573" s="33">
        <v>51181825</v>
      </c>
      <c r="B13573" s="34" t="s">
        <v>14655</v>
      </c>
    </row>
    <row r="13574" spans="1:2" x14ac:dyDescent="0.25">
      <c r="A13574" s="33">
        <v>51181826</v>
      </c>
      <c r="B13574" s="34" t="s">
        <v>9409</v>
      </c>
    </row>
    <row r="13575" spans="1:2" x14ac:dyDescent="0.25">
      <c r="A13575" s="33">
        <v>51181827</v>
      </c>
      <c r="B13575" s="34" t="s">
        <v>18906</v>
      </c>
    </row>
    <row r="13576" spans="1:2" x14ac:dyDescent="0.25">
      <c r="A13576" s="33">
        <v>51181828</v>
      </c>
      <c r="B13576" s="34" t="s">
        <v>15415</v>
      </c>
    </row>
    <row r="13577" spans="1:2" x14ac:dyDescent="0.25">
      <c r="A13577" s="33">
        <v>51181829</v>
      </c>
      <c r="B13577" s="34" t="s">
        <v>10926</v>
      </c>
    </row>
    <row r="13578" spans="1:2" x14ac:dyDescent="0.25">
      <c r="A13578" s="33">
        <v>51181830</v>
      </c>
      <c r="B13578" s="34" t="s">
        <v>4097</v>
      </c>
    </row>
    <row r="13579" spans="1:2" x14ac:dyDescent="0.25">
      <c r="A13579" s="33">
        <v>51181831</v>
      </c>
      <c r="B13579" s="34" t="s">
        <v>13843</v>
      </c>
    </row>
    <row r="13580" spans="1:2" x14ac:dyDescent="0.25">
      <c r="A13580" s="33">
        <v>51181832</v>
      </c>
      <c r="B13580" s="34" t="s">
        <v>8403</v>
      </c>
    </row>
    <row r="13581" spans="1:2" x14ac:dyDescent="0.25">
      <c r="A13581" s="33">
        <v>51181833</v>
      </c>
      <c r="B13581" s="34" t="s">
        <v>16446</v>
      </c>
    </row>
    <row r="13582" spans="1:2" x14ac:dyDescent="0.25">
      <c r="A13582" s="33">
        <v>51181834</v>
      </c>
      <c r="B13582" s="34" t="s">
        <v>1378</v>
      </c>
    </row>
    <row r="13583" spans="1:2" x14ac:dyDescent="0.25">
      <c r="A13583" s="33">
        <v>51181901</v>
      </c>
      <c r="B13583" s="34" t="s">
        <v>9396</v>
      </c>
    </row>
    <row r="13584" spans="1:2" x14ac:dyDescent="0.25">
      <c r="A13584" s="33">
        <v>51181902</v>
      </c>
      <c r="B13584" s="34" t="s">
        <v>14770</v>
      </c>
    </row>
    <row r="13585" spans="1:2" x14ac:dyDescent="0.25">
      <c r="A13585" s="33">
        <v>51181903</v>
      </c>
      <c r="B13585" s="34" t="s">
        <v>9865</v>
      </c>
    </row>
    <row r="13586" spans="1:2" x14ac:dyDescent="0.25">
      <c r="A13586" s="33">
        <v>51181904</v>
      </c>
      <c r="B13586" s="34" t="s">
        <v>560</v>
      </c>
    </row>
    <row r="13587" spans="1:2" x14ac:dyDescent="0.25">
      <c r="A13587" s="33">
        <v>51181905</v>
      </c>
      <c r="B13587" s="34" t="s">
        <v>14322</v>
      </c>
    </row>
    <row r="13588" spans="1:2" x14ac:dyDescent="0.25">
      <c r="A13588" s="33">
        <v>51181906</v>
      </c>
      <c r="B13588" s="34" t="s">
        <v>1496</v>
      </c>
    </row>
    <row r="13589" spans="1:2" x14ac:dyDescent="0.25">
      <c r="A13589" s="33">
        <v>51181908</v>
      </c>
      <c r="B13589" s="34" t="s">
        <v>8368</v>
      </c>
    </row>
    <row r="13590" spans="1:2" x14ac:dyDescent="0.25">
      <c r="A13590" s="33">
        <v>51181911</v>
      </c>
      <c r="B13590" s="34" t="s">
        <v>13628</v>
      </c>
    </row>
    <row r="13591" spans="1:2" x14ac:dyDescent="0.25">
      <c r="A13591" s="33">
        <v>51181912</v>
      </c>
      <c r="B13591" s="34" t="s">
        <v>13726</v>
      </c>
    </row>
    <row r="13592" spans="1:2" x14ac:dyDescent="0.25">
      <c r="A13592" s="33">
        <v>51181913</v>
      </c>
      <c r="B13592" s="34" t="s">
        <v>1227</v>
      </c>
    </row>
    <row r="13593" spans="1:2" x14ac:dyDescent="0.25">
      <c r="A13593" s="33">
        <v>51182001</v>
      </c>
      <c r="B13593" s="34" t="s">
        <v>8952</v>
      </c>
    </row>
    <row r="13594" spans="1:2" x14ac:dyDescent="0.25">
      <c r="A13594" s="33">
        <v>51182002</v>
      </c>
      <c r="B13594" s="34" t="s">
        <v>14757</v>
      </c>
    </row>
    <row r="13595" spans="1:2" x14ac:dyDescent="0.25">
      <c r="A13595" s="33">
        <v>51182003</v>
      </c>
      <c r="B13595" s="34" t="s">
        <v>5350</v>
      </c>
    </row>
    <row r="13596" spans="1:2" x14ac:dyDescent="0.25">
      <c r="A13596" s="33">
        <v>51182004</v>
      </c>
      <c r="B13596" s="34" t="s">
        <v>7676</v>
      </c>
    </row>
    <row r="13597" spans="1:2" x14ac:dyDescent="0.25">
      <c r="A13597" s="33">
        <v>51182005</v>
      </c>
      <c r="B13597" s="34" t="s">
        <v>8048</v>
      </c>
    </row>
    <row r="13598" spans="1:2" x14ac:dyDescent="0.25">
      <c r="A13598" s="33">
        <v>51182006</v>
      </c>
      <c r="B13598" s="34" t="s">
        <v>4812</v>
      </c>
    </row>
    <row r="13599" spans="1:2" x14ac:dyDescent="0.25">
      <c r="A13599" s="33">
        <v>51182007</v>
      </c>
      <c r="B13599" s="34" t="s">
        <v>10065</v>
      </c>
    </row>
    <row r="13600" spans="1:2" x14ac:dyDescent="0.25">
      <c r="A13600" s="33">
        <v>51182008</v>
      </c>
      <c r="B13600" s="34" t="s">
        <v>17759</v>
      </c>
    </row>
    <row r="13601" spans="1:2" x14ac:dyDescent="0.25">
      <c r="A13601" s="33">
        <v>51182009</v>
      </c>
      <c r="B13601" s="34" t="s">
        <v>57</v>
      </c>
    </row>
    <row r="13602" spans="1:2" x14ac:dyDescent="0.25">
      <c r="A13602" s="33">
        <v>51182010</v>
      </c>
      <c r="B13602" s="34" t="s">
        <v>4586</v>
      </c>
    </row>
    <row r="13603" spans="1:2" x14ac:dyDescent="0.25">
      <c r="A13603" s="33">
        <v>51182011</v>
      </c>
      <c r="B13603" s="34" t="s">
        <v>11323</v>
      </c>
    </row>
    <row r="13604" spans="1:2" x14ac:dyDescent="0.25">
      <c r="A13604" s="33">
        <v>51182012</v>
      </c>
      <c r="B13604" s="34" t="s">
        <v>6963</v>
      </c>
    </row>
    <row r="13605" spans="1:2" x14ac:dyDescent="0.25">
      <c r="A13605" s="33">
        <v>51182013</v>
      </c>
      <c r="B13605" s="34" t="s">
        <v>11417</v>
      </c>
    </row>
    <row r="13606" spans="1:2" x14ac:dyDescent="0.25">
      <c r="A13606" s="33">
        <v>51182014</v>
      </c>
      <c r="B13606" s="34" t="s">
        <v>10350</v>
      </c>
    </row>
    <row r="13607" spans="1:2" x14ac:dyDescent="0.25">
      <c r="A13607" s="33">
        <v>51182101</v>
      </c>
      <c r="B13607" s="34" t="s">
        <v>12380</v>
      </c>
    </row>
    <row r="13608" spans="1:2" x14ac:dyDescent="0.25">
      <c r="A13608" s="33">
        <v>51182102</v>
      </c>
      <c r="B13608" s="34" t="s">
        <v>7815</v>
      </c>
    </row>
    <row r="13609" spans="1:2" x14ac:dyDescent="0.25">
      <c r="A13609" s="33">
        <v>51182201</v>
      </c>
      <c r="B13609" s="34" t="s">
        <v>2962</v>
      </c>
    </row>
    <row r="13610" spans="1:2" x14ac:dyDescent="0.25">
      <c r="A13610" s="33">
        <v>51182202</v>
      </c>
      <c r="B13610" s="34" t="s">
        <v>16</v>
      </c>
    </row>
    <row r="13611" spans="1:2" x14ac:dyDescent="0.25">
      <c r="A13611" s="33">
        <v>51182203</v>
      </c>
      <c r="B13611" s="34" t="s">
        <v>1745</v>
      </c>
    </row>
    <row r="13612" spans="1:2" x14ac:dyDescent="0.25">
      <c r="A13612" s="33">
        <v>51182204</v>
      </c>
      <c r="B13612" s="34" t="s">
        <v>11680</v>
      </c>
    </row>
    <row r="13613" spans="1:2" x14ac:dyDescent="0.25">
      <c r="A13613" s="33">
        <v>51182301</v>
      </c>
      <c r="B13613" s="34" t="s">
        <v>15410</v>
      </c>
    </row>
    <row r="13614" spans="1:2" x14ac:dyDescent="0.25">
      <c r="A13614" s="33">
        <v>51182302</v>
      </c>
      <c r="B13614" s="34" t="s">
        <v>12111</v>
      </c>
    </row>
    <row r="13615" spans="1:2" x14ac:dyDescent="0.25">
      <c r="A13615" s="33">
        <v>51182303</v>
      </c>
      <c r="B13615" s="34" t="s">
        <v>7536</v>
      </c>
    </row>
    <row r="13616" spans="1:2" x14ac:dyDescent="0.25">
      <c r="A13616" s="33">
        <v>51182304</v>
      </c>
      <c r="B13616" s="34" t="s">
        <v>7706</v>
      </c>
    </row>
    <row r="13617" spans="1:2" x14ac:dyDescent="0.25">
      <c r="A13617" s="33">
        <v>51182401</v>
      </c>
      <c r="B13617" s="34" t="s">
        <v>12362</v>
      </c>
    </row>
    <row r="13618" spans="1:2" x14ac:dyDescent="0.25">
      <c r="A13618" s="33">
        <v>51182403</v>
      </c>
      <c r="B13618" s="34" t="s">
        <v>13125</v>
      </c>
    </row>
    <row r="13619" spans="1:2" x14ac:dyDescent="0.25">
      <c r="A13619" s="33">
        <v>51182404</v>
      </c>
      <c r="B13619" s="34" t="s">
        <v>12584</v>
      </c>
    </row>
    <row r="13620" spans="1:2" x14ac:dyDescent="0.25">
      <c r="A13620" s="33">
        <v>51182405</v>
      </c>
      <c r="B13620" s="34" t="s">
        <v>12067</v>
      </c>
    </row>
    <row r="13621" spans="1:2" x14ac:dyDescent="0.25">
      <c r="A13621" s="33">
        <v>51182406</v>
      </c>
      <c r="B13621" s="34" t="s">
        <v>7861</v>
      </c>
    </row>
    <row r="13622" spans="1:2" x14ac:dyDescent="0.25">
      <c r="A13622" s="33">
        <v>51182407</v>
      </c>
      <c r="B13622" s="34" t="s">
        <v>3206</v>
      </c>
    </row>
    <row r="13623" spans="1:2" x14ac:dyDescent="0.25">
      <c r="A13623" s="33">
        <v>51182408</v>
      </c>
      <c r="B13623" s="34" t="s">
        <v>12123</v>
      </c>
    </row>
    <row r="13624" spans="1:2" x14ac:dyDescent="0.25">
      <c r="A13624" s="33">
        <v>51182409</v>
      </c>
      <c r="B13624" s="34" t="s">
        <v>3360</v>
      </c>
    </row>
    <row r="13625" spans="1:2" x14ac:dyDescent="0.25">
      <c r="A13625" s="33">
        <v>51182410</v>
      </c>
      <c r="B13625" s="34" t="s">
        <v>16044</v>
      </c>
    </row>
    <row r="13626" spans="1:2" x14ac:dyDescent="0.25">
      <c r="A13626" s="33">
        <v>51182411</v>
      </c>
      <c r="B13626" s="34" t="s">
        <v>15768</v>
      </c>
    </row>
    <row r="13627" spans="1:2" x14ac:dyDescent="0.25">
      <c r="A13627" s="33">
        <v>51182412</v>
      </c>
      <c r="B13627" s="34" t="s">
        <v>2606</v>
      </c>
    </row>
    <row r="13628" spans="1:2" x14ac:dyDescent="0.25">
      <c r="A13628" s="33">
        <v>51182413</v>
      </c>
      <c r="B13628" s="34" t="s">
        <v>4629</v>
      </c>
    </row>
    <row r="13629" spans="1:2" x14ac:dyDescent="0.25">
      <c r="A13629" s="33">
        <v>51182415</v>
      </c>
      <c r="B13629" s="34" t="s">
        <v>16953</v>
      </c>
    </row>
    <row r="13630" spans="1:2" x14ac:dyDescent="0.25">
      <c r="A13630" s="33">
        <v>51182416</v>
      </c>
      <c r="B13630" s="34" t="s">
        <v>15591</v>
      </c>
    </row>
    <row r="13631" spans="1:2" x14ac:dyDescent="0.25">
      <c r="A13631" s="33">
        <v>51182417</v>
      </c>
      <c r="B13631" s="34" t="s">
        <v>10348</v>
      </c>
    </row>
    <row r="13632" spans="1:2" x14ac:dyDescent="0.25">
      <c r="A13632" s="33">
        <v>51182418</v>
      </c>
      <c r="B13632" s="34" t="s">
        <v>6785</v>
      </c>
    </row>
    <row r="13633" spans="1:2" x14ac:dyDescent="0.25">
      <c r="A13633" s="33">
        <v>51182419</v>
      </c>
      <c r="B13633" s="34" t="s">
        <v>6558</v>
      </c>
    </row>
    <row r="13634" spans="1:2" x14ac:dyDescent="0.25">
      <c r="A13634" s="33">
        <v>51182420</v>
      </c>
      <c r="B13634" s="34" t="s">
        <v>11211</v>
      </c>
    </row>
    <row r="13635" spans="1:2" x14ac:dyDescent="0.25">
      <c r="A13635" s="33">
        <v>51191501</v>
      </c>
      <c r="B13635" s="34" t="s">
        <v>4742</v>
      </c>
    </row>
    <row r="13636" spans="1:2" x14ac:dyDescent="0.25">
      <c r="A13636" s="33">
        <v>51191502</v>
      </c>
      <c r="B13636" s="34" t="s">
        <v>357</v>
      </c>
    </row>
    <row r="13637" spans="1:2" x14ac:dyDescent="0.25">
      <c r="A13637" s="33">
        <v>51191503</v>
      </c>
      <c r="B13637" s="34" t="s">
        <v>8676</v>
      </c>
    </row>
    <row r="13638" spans="1:2" x14ac:dyDescent="0.25">
      <c r="A13638" s="33">
        <v>51191504</v>
      </c>
      <c r="B13638" s="34" t="s">
        <v>11436</v>
      </c>
    </row>
    <row r="13639" spans="1:2" x14ac:dyDescent="0.25">
      <c r="A13639" s="33">
        <v>51191505</v>
      </c>
      <c r="B13639" s="34" t="s">
        <v>4859</v>
      </c>
    </row>
    <row r="13640" spans="1:2" x14ac:dyDescent="0.25">
      <c r="A13640" s="33">
        <v>51191506</v>
      </c>
      <c r="B13640" s="34" t="s">
        <v>15855</v>
      </c>
    </row>
    <row r="13641" spans="1:2" x14ac:dyDescent="0.25">
      <c r="A13641" s="33">
        <v>51191507</v>
      </c>
      <c r="B13641" s="34" t="s">
        <v>18657</v>
      </c>
    </row>
    <row r="13642" spans="1:2" x14ac:dyDescent="0.25">
      <c r="A13642" s="33">
        <v>51191508</v>
      </c>
      <c r="B13642" s="34" t="s">
        <v>8438</v>
      </c>
    </row>
    <row r="13643" spans="1:2" x14ac:dyDescent="0.25">
      <c r="A13643" s="33">
        <v>51191509</v>
      </c>
      <c r="B13643" s="34" t="s">
        <v>17540</v>
      </c>
    </row>
    <row r="13644" spans="1:2" x14ac:dyDescent="0.25">
      <c r="A13644" s="33">
        <v>51191510</v>
      </c>
      <c r="B13644" s="34" t="s">
        <v>9613</v>
      </c>
    </row>
    <row r="13645" spans="1:2" x14ac:dyDescent="0.25">
      <c r="A13645" s="33">
        <v>51191511</v>
      </c>
      <c r="B13645" s="34" t="s">
        <v>6143</v>
      </c>
    </row>
    <row r="13646" spans="1:2" x14ac:dyDescent="0.25">
      <c r="A13646" s="33">
        <v>51191512</v>
      </c>
      <c r="B13646" s="34" t="s">
        <v>2448</v>
      </c>
    </row>
    <row r="13647" spans="1:2" x14ac:dyDescent="0.25">
      <c r="A13647" s="33">
        <v>51191513</v>
      </c>
      <c r="B13647" s="34" t="s">
        <v>17405</v>
      </c>
    </row>
    <row r="13648" spans="1:2" x14ac:dyDescent="0.25">
      <c r="A13648" s="33">
        <v>51191514</v>
      </c>
      <c r="B13648" s="34" t="s">
        <v>11146</v>
      </c>
    </row>
    <row r="13649" spans="1:2" x14ac:dyDescent="0.25">
      <c r="A13649" s="33">
        <v>51191515</v>
      </c>
      <c r="B13649" s="34" t="s">
        <v>11586</v>
      </c>
    </row>
    <row r="13650" spans="1:2" x14ac:dyDescent="0.25">
      <c r="A13650" s="33">
        <v>51191516</v>
      </c>
      <c r="B13650" s="34" t="s">
        <v>13690</v>
      </c>
    </row>
    <row r="13651" spans="1:2" x14ac:dyDescent="0.25">
      <c r="A13651" s="33">
        <v>51191517</v>
      </c>
      <c r="B13651" s="34" t="s">
        <v>14328</v>
      </c>
    </row>
    <row r="13652" spans="1:2" x14ac:dyDescent="0.25">
      <c r="A13652" s="33">
        <v>51191518</v>
      </c>
      <c r="B13652" s="34" t="s">
        <v>15587</v>
      </c>
    </row>
    <row r="13653" spans="1:2" x14ac:dyDescent="0.25">
      <c r="A13653" s="33">
        <v>51191519</v>
      </c>
      <c r="B13653" s="34" t="s">
        <v>6690</v>
      </c>
    </row>
    <row r="13654" spans="1:2" x14ac:dyDescent="0.25">
      <c r="A13654" s="33">
        <v>51191520</v>
      </c>
      <c r="B13654" s="34" t="s">
        <v>15858</v>
      </c>
    </row>
    <row r="13655" spans="1:2" x14ac:dyDescent="0.25">
      <c r="A13655" s="33">
        <v>51191521</v>
      </c>
      <c r="B13655" s="34" t="s">
        <v>5378</v>
      </c>
    </row>
    <row r="13656" spans="1:2" x14ac:dyDescent="0.25">
      <c r="A13656" s="33">
        <v>51191522</v>
      </c>
      <c r="B13656" s="34" t="s">
        <v>1298</v>
      </c>
    </row>
    <row r="13657" spans="1:2" x14ac:dyDescent="0.25">
      <c r="A13657" s="33">
        <v>51191523</v>
      </c>
      <c r="B13657" s="34" t="s">
        <v>17820</v>
      </c>
    </row>
    <row r="13658" spans="1:2" x14ac:dyDescent="0.25">
      <c r="A13658" s="33">
        <v>51191601</v>
      </c>
      <c r="B13658" s="34" t="s">
        <v>17202</v>
      </c>
    </row>
    <row r="13659" spans="1:2" x14ac:dyDescent="0.25">
      <c r="A13659" s="33">
        <v>51191602</v>
      </c>
      <c r="B13659" s="34" t="s">
        <v>1238</v>
      </c>
    </row>
    <row r="13660" spans="1:2" x14ac:dyDescent="0.25">
      <c r="A13660" s="33">
        <v>51191603</v>
      </c>
      <c r="B13660" s="34" t="s">
        <v>7200</v>
      </c>
    </row>
    <row r="13661" spans="1:2" x14ac:dyDescent="0.25">
      <c r="A13661" s="33">
        <v>51191604</v>
      </c>
      <c r="B13661" s="34" t="s">
        <v>18771</v>
      </c>
    </row>
    <row r="13662" spans="1:2" x14ac:dyDescent="0.25">
      <c r="A13662" s="33">
        <v>51191701</v>
      </c>
      <c r="B13662" s="34" t="s">
        <v>4184</v>
      </c>
    </row>
    <row r="13663" spans="1:2" x14ac:dyDescent="0.25">
      <c r="A13663" s="33">
        <v>51191702</v>
      </c>
      <c r="B13663" s="34" t="s">
        <v>16922</v>
      </c>
    </row>
    <row r="13664" spans="1:2" x14ac:dyDescent="0.25">
      <c r="A13664" s="33">
        <v>51191703</v>
      </c>
      <c r="B13664" s="34" t="s">
        <v>4959</v>
      </c>
    </row>
    <row r="13665" spans="1:2" x14ac:dyDescent="0.25">
      <c r="A13665" s="33">
        <v>51191704</v>
      </c>
      <c r="B13665" s="34" t="s">
        <v>7052</v>
      </c>
    </row>
    <row r="13666" spans="1:2" x14ac:dyDescent="0.25">
      <c r="A13666" s="33">
        <v>51191705</v>
      </c>
      <c r="B13666" s="34" t="s">
        <v>12664</v>
      </c>
    </row>
    <row r="13667" spans="1:2" x14ac:dyDescent="0.25">
      <c r="A13667" s="33">
        <v>51191706</v>
      </c>
      <c r="B13667" s="34" t="s">
        <v>18622</v>
      </c>
    </row>
    <row r="13668" spans="1:2" x14ac:dyDescent="0.25">
      <c r="A13668" s="33">
        <v>51191801</v>
      </c>
      <c r="B13668" s="34" t="s">
        <v>1678</v>
      </c>
    </row>
    <row r="13669" spans="1:2" x14ac:dyDescent="0.25">
      <c r="A13669" s="33">
        <v>51191802</v>
      </c>
      <c r="B13669" s="34" t="s">
        <v>10552</v>
      </c>
    </row>
    <row r="13670" spans="1:2" x14ac:dyDescent="0.25">
      <c r="A13670" s="33">
        <v>51191803</v>
      </c>
      <c r="B13670" s="34" t="s">
        <v>4577</v>
      </c>
    </row>
    <row r="13671" spans="1:2" x14ac:dyDescent="0.25">
      <c r="A13671" s="33">
        <v>51191804</v>
      </c>
      <c r="B13671" s="34" t="s">
        <v>16356</v>
      </c>
    </row>
    <row r="13672" spans="1:2" x14ac:dyDescent="0.25">
      <c r="A13672" s="33">
        <v>51191805</v>
      </c>
      <c r="B13672" s="34" t="s">
        <v>18886</v>
      </c>
    </row>
    <row r="13673" spans="1:2" x14ac:dyDescent="0.25">
      <c r="A13673" s="33">
        <v>51191901</v>
      </c>
      <c r="B13673" s="34" t="s">
        <v>8701</v>
      </c>
    </row>
    <row r="13674" spans="1:2" x14ac:dyDescent="0.25">
      <c r="A13674" s="33">
        <v>51191902</v>
      </c>
      <c r="B13674" s="34" t="s">
        <v>3436</v>
      </c>
    </row>
    <row r="13675" spans="1:2" x14ac:dyDescent="0.25">
      <c r="A13675" s="33">
        <v>51191903</v>
      </c>
      <c r="B13675" s="34" t="s">
        <v>2609</v>
      </c>
    </row>
    <row r="13676" spans="1:2" x14ac:dyDescent="0.25">
      <c r="A13676" s="33">
        <v>51191904</v>
      </c>
      <c r="B13676" s="34" t="s">
        <v>8312</v>
      </c>
    </row>
    <row r="13677" spans="1:2" x14ac:dyDescent="0.25">
      <c r="A13677" s="33">
        <v>51191905</v>
      </c>
      <c r="B13677" s="34" t="s">
        <v>7231</v>
      </c>
    </row>
    <row r="13678" spans="1:2" x14ac:dyDescent="0.25">
      <c r="A13678" s="33">
        <v>51191906</v>
      </c>
      <c r="B13678" s="34" t="s">
        <v>5815</v>
      </c>
    </row>
    <row r="13679" spans="1:2" x14ac:dyDescent="0.25">
      <c r="A13679" s="33">
        <v>51191907</v>
      </c>
      <c r="B13679" s="34" t="s">
        <v>4459</v>
      </c>
    </row>
    <row r="13680" spans="1:2" x14ac:dyDescent="0.25">
      <c r="A13680" s="33">
        <v>51201501</v>
      </c>
      <c r="B13680" s="34" t="s">
        <v>7441</v>
      </c>
    </row>
    <row r="13681" spans="1:2" x14ac:dyDescent="0.25">
      <c r="A13681" s="33">
        <v>51201502</v>
      </c>
      <c r="B13681" s="34" t="s">
        <v>15993</v>
      </c>
    </row>
    <row r="13682" spans="1:2" x14ac:dyDescent="0.25">
      <c r="A13682" s="33">
        <v>51201503</v>
      </c>
      <c r="B13682" s="34" t="s">
        <v>16029</v>
      </c>
    </row>
    <row r="13683" spans="1:2" x14ac:dyDescent="0.25">
      <c r="A13683" s="33">
        <v>51201504</v>
      </c>
      <c r="B13683" s="34" t="s">
        <v>2028</v>
      </c>
    </row>
    <row r="13684" spans="1:2" x14ac:dyDescent="0.25">
      <c r="A13684" s="33">
        <v>51201505</v>
      </c>
      <c r="B13684" s="34" t="s">
        <v>13154</v>
      </c>
    </row>
    <row r="13685" spans="1:2" x14ac:dyDescent="0.25">
      <c r="A13685" s="33">
        <v>51201506</v>
      </c>
      <c r="B13685" s="34" t="s">
        <v>11867</v>
      </c>
    </row>
    <row r="13686" spans="1:2" x14ac:dyDescent="0.25">
      <c r="A13686" s="33">
        <v>51201507</v>
      </c>
      <c r="B13686" s="34" t="s">
        <v>11012</v>
      </c>
    </row>
    <row r="13687" spans="1:2" x14ac:dyDescent="0.25">
      <c r="A13687" s="33">
        <v>51201508</v>
      </c>
      <c r="B13687" s="34" t="s">
        <v>1326</v>
      </c>
    </row>
    <row r="13688" spans="1:2" x14ac:dyDescent="0.25">
      <c r="A13688" s="33">
        <v>51201509</v>
      </c>
      <c r="B13688" s="34" t="s">
        <v>469</v>
      </c>
    </row>
    <row r="13689" spans="1:2" x14ac:dyDescent="0.25">
      <c r="A13689" s="33">
        <v>51201510</v>
      </c>
      <c r="B13689" s="34" t="s">
        <v>14975</v>
      </c>
    </row>
    <row r="13690" spans="1:2" x14ac:dyDescent="0.25">
      <c r="A13690" s="33">
        <v>51201511</v>
      </c>
      <c r="B13690" s="34" t="s">
        <v>948</v>
      </c>
    </row>
    <row r="13691" spans="1:2" x14ac:dyDescent="0.25">
      <c r="A13691" s="33">
        <v>51201512</v>
      </c>
      <c r="B13691" s="34" t="s">
        <v>6536</v>
      </c>
    </row>
    <row r="13692" spans="1:2" x14ac:dyDescent="0.25">
      <c r="A13692" s="33">
        <v>51201513</v>
      </c>
      <c r="B13692" s="34" t="s">
        <v>10341</v>
      </c>
    </row>
    <row r="13693" spans="1:2" x14ac:dyDescent="0.25">
      <c r="A13693" s="33">
        <v>51201514</v>
      </c>
      <c r="B13693" s="34" t="s">
        <v>14946</v>
      </c>
    </row>
    <row r="13694" spans="1:2" x14ac:dyDescent="0.25">
      <c r="A13694" s="33">
        <v>51201515</v>
      </c>
      <c r="B13694" s="34" t="s">
        <v>16646</v>
      </c>
    </row>
    <row r="13695" spans="1:2" x14ac:dyDescent="0.25">
      <c r="A13695" s="33">
        <v>51201516</v>
      </c>
      <c r="B13695" s="34" t="s">
        <v>8554</v>
      </c>
    </row>
    <row r="13696" spans="1:2" x14ac:dyDescent="0.25">
      <c r="A13696" s="33">
        <v>51201517</v>
      </c>
      <c r="B13696" s="34" t="s">
        <v>2134</v>
      </c>
    </row>
    <row r="13697" spans="1:2" x14ac:dyDescent="0.25">
      <c r="A13697" s="33">
        <v>51201518</v>
      </c>
      <c r="B13697" s="34" t="s">
        <v>2967</v>
      </c>
    </row>
    <row r="13698" spans="1:2" x14ac:dyDescent="0.25">
      <c r="A13698" s="33">
        <v>51201519</v>
      </c>
      <c r="B13698" s="34" t="s">
        <v>5584</v>
      </c>
    </row>
    <row r="13699" spans="1:2" x14ac:dyDescent="0.25">
      <c r="A13699" s="33">
        <v>51201520</v>
      </c>
      <c r="B13699" s="34" t="s">
        <v>5584</v>
      </c>
    </row>
    <row r="13700" spans="1:2" x14ac:dyDescent="0.25">
      <c r="A13700" s="33">
        <v>51201521</v>
      </c>
      <c r="B13700" s="34" t="s">
        <v>5584</v>
      </c>
    </row>
    <row r="13701" spans="1:2" x14ac:dyDescent="0.25">
      <c r="A13701" s="33">
        <v>51201522</v>
      </c>
      <c r="B13701" s="34" t="s">
        <v>5584</v>
      </c>
    </row>
    <row r="13702" spans="1:2" x14ac:dyDescent="0.25">
      <c r="A13702" s="33">
        <v>51201523</v>
      </c>
      <c r="B13702" s="34" t="s">
        <v>6009</v>
      </c>
    </row>
    <row r="13703" spans="1:2" x14ac:dyDescent="0.25">
      <c r="A13703" s="33">
        <v>51201524</v>
      </c>
      <c r="B13703" s="34" t="s">
        <v>5584</v>
      </c>
    </row>
    <row r="13704" spans="1:2" x14ac:dyDescent="0.25">
      <c r="A13704" s="33">
        <v>51201525</v>
      </c>
      <c r="B13704" s="34" t="s">
        <v>5584</v>
      </c>
    </row>
    <row r="13705" spans="1:2" x14ac:dyDescent="0.25">
      <c r="A13705" s="33">
        <v>51201526</v>
      </c>
      <c r="B13705" s="34" t="s">
        <v>5584</v>
      </c>
    </row>
    <row r="13706" spans="1:2" x14ac:dyDescent="0.25">
      <c r="A13706" s="33">
        <v>51201527</v>
      </c>
      <c r="B13706" s="34" t="s">
        <v>5584</v>
      </c>
    </row>
    <row r="13707" spans="1:2" x14ac:dyDescent="0.25">
      <c r="A13707" s="33">
        <v>51201528</v>
      </c>
      <c r="B13707" s="34" t="s">
        <v>5584</v>
      </c>
    </row>
    <row r="13708" spans="1:2" x14ac:dyDescent="0.25">
      <c r="A13708" s="33">
        <v>51201529</v>
      </c>
      <c r="B13708" s="34" t="s">
        <v>5584</v>
      </c>
    </row>
    <row r="13709" spans="1:2" x14ac:dyDescent="0.25">
      <c r="A13709" s="33">
        <v>51201530</v>
      </c>
      <c r="B13709" s="34" t="s">
        <v>5584</v>
      </c>
    </row>
    <row r="13710" spans="1:2" x14ac:dyDescent="0.25">
      <c r="A13710" s="33">
        <v>51201531</v>
      </c>
      <c r="B13710" s="34" t="s">
        <v>5584</v>
      </c>
    </row>
    <row r="13711" spans="1:2" x14ac:dyDescent="0.25">
      <c r="A13711" s="33">
        <v>51201532</v>
      </c>
      <c r="B13711" s="34" t="s">
        <v>5584</v>
      </c>
    </row>
    <row r="13712" spans="1:2" x14ac:dyDescent="0.25">
      <c r="A13712" s="33">
        <v>51201533</v>
      </c>
      <c r="B13712" s="34" t="s">
        <v>5584</v>
      </c>
    </row>
    <row r="13713" spans="1:2" x14ac:dyDescent="0.25">
      <c r="A13713" s="33">
        <v>51201534</v>
      </c>
      <c r="B13713" s="34" t="s">
        <v>5584</v>
      </c>
    </row>
    <row r="13714" spans="1:2" x14ac:dyDescent="0.25">
      <c r="A13714" s="33">
        <v>51201535</v>
      </c>
      <c r="B13714" s="34" t="s">
        <v>5584</v>
      </c>
    </row>
    <row r="13715" spans="1:2" x14ac:dyDescent="0.25">
      <c r="A13715" s="33">
        <v>51201536</v>
      </c>
      <c r="B13715" s="34" t="s">
        <v>2327</v>
      </c>
    </row>
    <row r="13716" spans="1:2" x14ac:dyDescent="0.25">
      <c r="A13716" s="33">
        <v>51201537</v>
      </c>
      <c r="B13716" s="34" t="s">
        <v>5584</v>
      </c>
    </row>
    <row r="13717" spans="1:2" x14ac:dyDescent="0.25">
      <c r="A13717" s="33">
        <v>51201538</v>
      </c>
      <c r="B13717" s="34" t="s">
        <v>5584</v>
      </c>
    </row>
    <row r="13718" spans="1:2" x14ac:dyDescent="0.25">
      <c r="A13718" s="33">
        <v>51201539</v>
      </c>
      <c r="B13718" s="34" t="s">
        <v>5584</v>
      </c>
    </row>
    <row r="13719" spans="1:2" x14ac:dyDescent="0.25">
      <c r="A13719" s="33">
        <v>51201540</v>
      </c>
      <c r="B13719" s="34" t="s">
        <v>5584</v>
      </c>
    </row>
    <row r="13720" spans="1:2" x14ac:dyDescent="0.25">
      <c r="A13720" s="33">
        <v>51201541</v>
      </c>
      <c r="B13720" s="34" t="s">
        <v>5584</v>
      </c>
    </row>
    <row r="13721" spans="1:2" x14ac:dyDescent="0.25">
      <c r="A13721" s="33">
        <v>51201542</v>
      </c>
      <c r="B13721" s="34" t="s">
        <v>5584</v>
      </c>
    </row>
    <row r="13722" spans="1:2" x14ac:dyDescent="0.25">
      <c r="A13722" s="33">
        <v>51201543</v>
      </c>
      <c r="B13722" s="34" t="s">
        <v>5584</v>
      </c>
    </row>
    <row r="13723" spans="1:2" x14ac:dyDescent="0.25">
      <c r="A13723" s="33">
        <v>51201544</v>
      </c>
      <c r="B13723" s="34" t="s">
        <v>4704</v>
      </c>
    </row>
    <row r="13724" spans="1:2" x14ac:dyDescent="0.25">
      <c r="A13724" s="33">
        <v>51201545</v>
      </c>
      <c r="B13724" s="34" t="s">
        <v>5584</v>
      </c>
    </row>
    <row r="13725" spans="1:2" x14ac:dyDescent="0.25">
      <c r="A13725" s="33">
        <v>51201546</v>
      </c>
      <c r="B13725" s="34" t="s">
        <v>5584</v>
      </c>
    </row>
    <row r="13726" spans="1:2" x14ac:dyDescent="0.25">
      <c r="A13726" s="33">
        <v>51201547</v>
      </c>
      <c r="B13726" s="34" t="s">
        <v>15638</v>
      </c>
    </row>
    <row r="13727" spans="1:2" x14ac:dyDescent="0.25">
      <c r="A13727" s="33">
        <v>51201548</v>
      </c>
      <c r="B13727" s="34" t="s">
        <v>5584</v>
      </c>
    </row>
    <row r="13728" spans="1:2" x14ac:dyDescent="0.25">
      <c r="A13728" s="33">
        <v>51201549</v>
      </c>
      <c r="B13728" s="34" t="s">
        <v>5584</v>
      </c>
    </row>
    <row r="13729" spans="1:2" x14ac:dyDescent="0.25">
      <c r="A13729" s="33">
        <v>51201550</v>
      </c>
      <c r="B13729" s="34" t="s">
        <v>5584</v>
      </c>
    </row>
    <row r="13730" spans="1:2" x14ac:dyDescent="0.25">
      <c r="A13730" s="33">
        <v>51201551</v>
      </c>
      <c r="B13730" s="34" t="s">
        <v>5584</v>
      </c>
    </row>
    <row r="13731" spans="1:2" x14ac:dyDescent="0.25">
      <c r="A13731" s="33">
        <v>51201552</v>
      </c>
      <c r="B13731" s="34" t="s">
        <v>5584</v>
      </c>
    </row>
    <row r="13732" spans="1:2" x14ac:dyDescent="0.25">
      <c r="A13732" s="33">
        <v>51201553</v>
      </c>
      <c r="B13732" s="34" t="s">
        <v>5584</v>
      </c>
    </row>
    <row r="13733" spans="1:2" x14ac:dyDescent="0.25">
      <c r="A13733" s="33">
        <v>51201554</v>
      </c>
      <c r="B13733" s="34" t="s">
        <v>5584</v>
      </c>
    </row>
    <row r="13734" spans="1:2" x14ac:dyDescent="0.25">
      <c r="A13734" s="33">
        <v>51201555</v>
      </c>
      <c r="B13734" s="34" t="s">
        <v>5584</v>
      </c>
    </row>
    <row r="13735" spans="1:2" x14ac:dyDescent="0.25">
      <c r="A13735" s="33">
        <v>51201556</v>
      </c>
      <c r="B13735" s="34" t="s">
        <v>5584</v>
      </c>
    </row>
    <row r="13736" spans="1:2" x14ac:dyDescent="0.25">
      <c r="A13736" s="33">
        <v>51201557</v>
      </c>
      <c r="B13736" s="34" t="s">
        <v>5584</v>
      </c>
    </row>
    <row r="13737" spans="1:2" x14ac:dyDescent="0.25">
      <c r="A13737" s="33">
        <v>51201558</v>
      </c>
      <c r="B13737" s="34" t="s">
        <v>5584</v>
      </c>
    </row>
    <row r="13738" spans="1:2" x14ac:dyDescent="0.25">
      <c r="A13738" s="33">
        <v>51201559</v>
      </c>
      <c r="B13738" s="34" t="s">
        <v>5584</v>
      </c>
    </row>
    <row r="13739" spans="1:2" x14ac:dyDescent="0.25">
      <c r="A13739" s="33">
        <v>51201560</v>
      </c>
      <c r="B13739" s="34" t="s">
        <v>5584</v>
      </c>
    </row>
    <row r="13740" spans="1:2" x14ac:dyDescent="0.25">
      <c r="A13740" s="33">
        <v>51201561</v>
      </c>
      <c r="B13740" s="34" t="s">
        <v>5584</v>
      </c>
    </row>
    <row r="13741" spans="1:2" x14ac:dyDescent="0.25">
      <c r="A13741" s="33">
        <v>51201562</v>
      </c>
      <c r="B13741" s="34" t="s">
        <v>5584</v>
      </c>
    </row>
    <row r="13742" spans="1:2" x14ac:dyDescent="0.25">
      <c r="A13742" s="33">
        <v>51201563</v>
      </c>
      <c r="B13742" s="34" t="s">
        <v>5584</v>
      </c>
    </row>
    <row r="13743" spans="1:2" x14ac:dyDescent="0.25">
      <c r="A13743" s="33">
        <v>51201564</v>
      </c>
      <c r="B13743" s="34" t="s">
        <v>2535</v>
      </c>
    </row>
    <row r="13744" spans="1:2" x14ac:dyDescent="0.25">
      <c r="A13744" s="33">
        <v>51201565</v>
      </c>
      <c r="B13744" s="34" t="s">
        <v>5584</v>
      </c>
    </row>
    <row r="13745" spans="1:2" x14ac:dyDescent="0.25">
      <c r="A13745" s="33">
        <v>51201566</v>
      </c>
      <c r="B13745" s="34" t="s">
        <v>5584</v>
      </c>
    </row>
    <row r="13746" spans="1:2" x14ac:dyDescent="0.25">
      <c r="A13746" s="33">
        <v>51201567</v>
      </c>
      <c r="B13746" s="34" t="s">
        <v>5584</v>
      </c>
    </row>
    <row r="13747" spans="1:2" x14ac:dyDescent="0.25">
      <c r="A13747" s="33">
        <v>51201568</v>
      </c>
      <c r="B13747" s="34" t="s">
        <v>5584</v>
      </c>
    </row>
    <row r="13748" spans="1:2" x14ac:dyDescent="0.25">
      <c r="A13748" s="33">
        <v>51201569</v>
      </c>
      <c r="B13748" s="34" t="s">
        <v>3359</v>
      </c>
    </row>
    <row r="13749" spans="1:2" x14ac:dyDescent="0.25">
      <c r="A13749" s="33">
        <v>51201601</v>
      </c>
      <c r="B13749" s="34" t="s">
        <v>1495</v>
      </c>
    </row>
    <row r="13750" spans="1:2" x14ac:dyDescent="0.25">
      <c r="A13750" s="33">
        <v>51201602</v>
      </c>
      <c r="B13750" s="34" t="s">
        <v>12507</v>
      </c>
    </row>
    <row r="13751" spans="1:2" x14ac:dyDescent="0.25">
      <c r="A13751" s="33">
        <v>51201603</v>
      </c>
      <c r="B13751" s="34" t="s">
        <v>8190</v>
      </c>
    </row>
    <row r="13752" spans="1:2" x14ac:dyDescent="0.25">
      <c r="A13752" s="33">
        <v>51201604</v>
      </c>
      <c r="B13752" s="34" t="s">
        <v>16394</v>
      </c>
    </row>
    <row r="13753" spans="1:2" x14ac:dyDescent="0.25">
      <c r="A13753" s="33">
        <v>51201605</v>
      </c>
      <c r="B13753" s="34" t="s">
        <v>5069</v>
      </c>
    </row>
    <row r="13754" spans="1:2" x14ac:dyDescent="0.25">
      <c r="A13754" s="33">
        <v>51201606</v>
      </c>
      <c r="B13754" s="34" t="s">
        <v>3670</v>
      </c>
    </row>
    <row r="13755" spans="1:2" x14ac:dyDescent="0.25">
      <c r="A13755" s="33">
        <v>51201607</v>
      </c>
      <c r="B13755" s="34" t="s">
        <v>12351</v>
      </c>
    </row>
    <row r="13756" spans="1:2" x14ac:dyDescent="0.25">
      <c r="A13756" s="33">
        <v>51201608</v>
      </c>
      <c r="B13756" s="34" t="s">
        <v>16215</v>
      </c>
    </row>
    <row r="13757" spans="1:2" x14ac:dyDescent="0.25">
      <c r="A13757" s="33">
        <v>51201609</v>
      </c>
      <c r="B13757" s="34" t="s">
        <v>8594</v>
      </c>
    </row>
    <row r="13758" spans="1:2" x14ac:dyDescent="0.25">
      <c r="A13758" s="33">
        <v>51201610</v>
      </c>
      <c r="B13758" s="34" t="s">
        <v>16410</v>
      </c>
    </row>
    <row r="13759" spans="1:2" x14ac:dyDescent="0.25">
      <c r="A13759" s="33">
        <v>51201611</v>
      </c>
      <c r="B13759" s="34" t="s">
        <v>704</v>
      </c>
    </row>
    <row r="13760" spans="1:2" x14ac:dyDescent="0.25">
      <c r="A13760" s="33">
        <v>51201612</v>
      </c>
      <c r="B13760" s="34" t="s">
        <v>15558</v>
      </c>
    </row>
    <row r="13761" spans="1:2" x14ac:dyDescent="0.25">
      <c r="A13761" s="33">
        <v>51201613</v>
      </c>
      <c r="B13761" s="34" t="s">
        <v>18059</v>
      </c>
    </row>
    <row r="13762" spans="1:2" x14ac:dyDescent="0.25">
      <c r="A13762" s="33">
        <v>51201614</v>
      </c>
      <c r="B13762" s="34" t="s">
        <v>8489</v>
      </c>
    </row>
    <row r="13763" spans="1:2" x14ac:dyDescent="0.25">
      <c r="A13763" s="33">
        <v>51201615</v>
      </c>
      <c r="B13763" s="34" t="s">
        <v>3441</v>
      </c>
    </row>
    <row r="13764" spans="1:2" x14ac:dyDescent="0.25">
      <c r="A13764" s="33">
        <v>51201616</v>
      </c>
      <c r="B13764" s="34" t="s">
        <v>10704</v>
      </c>
    </row>
    <row r="13765" spans="1:2" x14ac:dyDescent="0.25">
      <c r="A13765" s="33">
        <v>51201617</v>
      </c>
      <c r="B13765" s="34" t="s">
        <v>1454</v>
      </c>
    </row>
    <row r="13766" spans="1:2" x14ac:dyDescent="0.25">
      <c r="A13766" s="33">
        <v>51201618</v>
      </c>
      <c r="B13766" s="34" t="s">
        <v>7992</v>
      </c>
    </row>
    <row r="13767" spans="1:2" x14ac:dyDescent="0.25">
      <c r="A13767" s="33">
        <v>51201619</v>
      </c>
      <c r="B13767" s="34" t="s">
        <v>4670</v>
      </c>
    </row>
    <row r="13768" spans="1:2" x14ac:dyDescent="0.25">
      <c r="A13768" s="33">
        <v>51201620</v>
      </c>
      <c r="B13768" s="34" t="s">
        <v>18346</v>
      </c>
    </row>
    <row r="13769" spans="1:2" x14ac:dyDescent="0.25">
      <c r="A13769" s="33">
        <v>51201621</v>
      </c>
      <c r="B13769" s="34" t="s">
        <v>496</v>
      </c>
    </row>
    <row r="13770" spans="1:2" x14ac:dyDescent="0.25">
      <c r="A13770" s="33">
        <v>51201622</v>
      </c>
      <c r="B13770" s="34" t="s">
        <v>14840</v>
      </c>
    </row>
    <row r="13771" spans="1:2" x14ac:dyDescent="0.25">
      <c r="A13771" s="33">
        <v>51201623</v>
      </c>
      <c r="B13771" s="34" t="s">
        <v>15401</v>
      </c>
    </row>
    <row r="13772" spans="1:2" x14ac:dyDescent="0.25">
      <c r="A13772" s="33">
        <v>51201624</v>
      </c>
      <c r="B13772" s="34" t="s">
        <v>5530</v>
      </c>
    </row>
    <row r="13773" spans="1:2" x14ac:dyDescent="0.25">
      <c r="A13773" s="33">
        <v>51201625</v>
      </c>
      <c r="B13773" s="34" t="s">
        <v>2451</v>
      </c>
    </row>
    <row r="13774" spans="1:2" x14ac:dyDescent="0.25">
      <c r="A13774" s="33">
        <v>51201626</v>
      </c>
      <c r="B13774" s="34" t="s">
        <v>2512</v>
      </c>
    </row>
    <row r="13775" spans="1:2" x14ac:dyDescent="0.25">
      <c r="A13775" s="33">
        <v>51201627</v>
      </c>
      <c r="B13775" s="34" t="s">
        <v>5916</v>
      </c>
    </row>
    <row r="13776" spans="1:2" x14ac:dyDescent="0.25">
      <c r="A13776" s="33">
        <v>51201628</v>
      </c>
      <c r="B13776" s="34" t="s">
        <v>1452</v>
      </c>
    </row>
    <row r="13777" spans="1:2" x14ac:dyDescent="0.25">
      <c r="A13777" s="33">
        <v>51201629</v>
      </c>
      <c r="B13777" s="34" t="s">
        <v>10279</v>
      </c>
    </row>
    <row r="13778" spans="1:2" x14ac:dyDescent="0.25">
      <c r="A13778" s="33">
        <v>51201631</v>
      </c>
      <c r="B13778" s="34" t="s">
        <v>1118</v>
      </c>
    </row>
    <row r="13779" spans="1:2" x14ac:dyDescent="0.25">
      <c r="A13779" s="33">
        <v>51201632</v>
      </c>
      <c r="B13779" s="34" t="s">
        <v>1707</v>
      </c>
    </row>
    <row r="13780" spans="1:2" x14ac:dyDescent="0.25">
      <c r="A13780" s="33">
        <v>51201633</v>
      </c>
      <c r="B13780" s="34" t="s">
        <v>6220</v>
      </c>
    </row>
    <row r="13781" spans="1:2" x14ac:dyDescent="0.25">
      <c r="A13781" s="33">
        <v>51201634</v>
      </c>
      <c r="B13781" s="34" t="s">
        <v>13215</v>
      </c>
    </row>
    <row r="13782" spans="1:2" x14ac:dyDescent="0.25">
      <c r="A13782" s="33">
        <v>51201635</v>
      </c>
      <c r="B13782" s="34" t="s">
        <v>7090</v>
      </c>
    </row>
    <row r="13783" spans="1:2" x14ac:dyDescent="0.25">
      <c r="A13783" s="33">
        <v>51201636</v>
      </c>
      <c r="B13783" s="34" t="s">
        <v>1670</v>
      </c>
    </row>
    <row r="13784" spans="1:2" x14ac:dyDescent="0.25">
      <c r="A13784" s="33">
        <v>51201638</v>
      </c>
      <c r="B13784" s="34" t="s">
        <v>2202</v>
      </c>
    </row>
    <row r="13785" spans="1:2" x14ac:dyDescent="0.25">
      <c r="A13785" s="33">
        <v>51201639</v>
      </c>
      <c r="B13785" s="34" t="s">
        <v>2976</v>
      </c>
    </row>
    <row r="13786" spans="1:2" x14ac:dyDescent="0.25">
      <c r="A13786" s="33">
        <v>51201646</v>
      </c>
      <c r="B13786" s="34" t="s">
        <v>16388</v>
      </c>
    </row>
    <row r="13787" spans="1:2" x14ac:dyDescent="0.25">
      <c r="A13787" s="33">
        <v>51201647</v>
      </c>
      <c r="B13787" s="34" t="s">
        <v>5448</v>
      </c>
    </row>
    <row r="13788" spans="1:2" x14ac:dyDescent="0.25">
      <c r="A13788" s="33">
        <v>51201648</v>
      </c>
      <c r="B13788" s="34" t="s">
        <v>1930</v>
      </c>
    </row>
    <row r="13789" spans="1:2" x14ac:dyDescent="0.25">
      <c r="A13789" s="33">
        <v>51201701</v>
      </c>
      <c r="B13789" s="34" t="s">
        <v>11613</v>
      </c>
    </row>
    <row r="13790" spans="1:2" x14ac:dyDescent="0.25">
      <c r="A13790" s="33">
        <v>51201702</v>
      </c>
      <c r="B13790" s="34" t="s">
        <v>641</v>
      </c>
    </row>
    <row r="13791" spans="1:2" x14ac:dyDescent="0.25">
      <c r="A13791" s="33">
        <v>51201703</v>
      </c>
      <c r="B13791" s="34" t="s">
        <v>5156</v>
      </c>
    </row>
    <row r="13792" spans="1:2" x14ac:dyDescent="0.25">
      <c r="A13792" s="33">
        <v>51201704</v>
      </c>
      <c r="B13792" s="34" t="s">
        <v>11933</v>
      </c>
    </row>
    <row r="13793" spans="1:2" x14ac:dyDescent="0.25">
      <c r="A13793" s="33">
        <v>51201705</v>
      </c>
      <c r="B13793" s="34" t="s">
        <v>2498</v>
      </c>
    </row>
    <row r="13794" spans="1:2" x14ac:dyDescent="0.25">
      <c r="A13794" s="33">
        <v>51201801</v>
      </c>
      <c r="B13794" s="34" t="s">
        <v>18860</v>
      </c>
    </row>
    <row r="13795" spans="1:2" x14ac:dyDescent="0.25">
      <c r="A13795" s="33">
        <v>51201802</v>
      </c>
      <c r="B13795" s="34" t="s">
        <v>13124</v>
      </c>
    </row>
    <row r="13796" spans="1:2" x14ac:dyDescent="0.25">
      <c r="A13796" s="33">
        <v>51201803</v>
      </c>
      <c r="B13796" s="34" t="s">
        <v>8360</v>
      </c>
    </row>
    <row r="13797" spans="1:2" x14ac:dyDescent="0.25">
      <c r="A13797" s="33">
        <v>51201804</v>
      </c>
      <c r="B13797" s="34" t="s">
        <v>16064</v>
      </c>
    </row>
    <row r="13798" spans="1:2" x14ac:dyDescent="0.25">
      <c r="A13798" s="33">
        <v>51201805</v>
      </c>
      <c r="B13798" s="34" t="s">
        <v>14555</v>
      </c>
    </row>
    <row r="13799" spans="1:2" x14ac:dyDescent="0.25">
      <c r="A13799" s="33">
        <v>51201806</v>
      </c>
      <c r="B13799" s="34" t="s">
        <v>14004</v>
      </c>
    </row>
    <row r="13800" spans="1:2" x14ac:dyDescent="0.25">
      <c r="A13800" s="33">
        <v>51201807</v>
      </c>
      <c r="B13800" s="34" t="s">
        <v>17869</v>
      </c>
    </row>
    <row r="13801" spans="1:2" x14ac:dyDescent="0.25">
      <c r="A13801" s="33">
        <v>51201808</v>
      </c>
      <c r="B13801" s="34" t="s">
        <v>2155</v>
      </c>
    </row>
    <row r="13802" spans="1:2" x14ac:dyDescent="0.25">
      <c r="A13802" s="33">
        <v>51201809</v>
      </c>
      <c r="B13802" s="34" t="s">
        <v>12687</v>
      </c>
    </row>
    <row r="13803" spans="1:2" x14ac:dyDescent="0.25">
      <c r="A13803" s="33">
        <v>51201901</v>
      </c>
      <c r="B13803" s="34" t="s">
        <v>16309</v>
      </c>
    </row>
    <row r="13804" spans="1:2" x14ac:dyDescent="0.25">
      <c r="A13804" s="33">
        <v>51211501</v>
      </c>
      <c r="B13804" s="34" t="s">
        <v>11468</v>
      </c>
    </row>
    <row r="13805" spans="1:2" x14ac:dyDescent="0.25">
      <c r="A13805" s="33">
        <v>51211502</v>
      </c>
      <c r="B13805" s="34" t="s">
        <v>16448</v>
      </c>
    </row>
    <row r="13806" spans="1:2" x14ac:dyDescent="0.25">
      <c r="A13806" s="33">
        <v>51211503</v>
      </c>
      <c r="B13806" s="34" t="s">
        <v>2273</v>
      </c>
    </row>
    <row r="13807" spans="1:2" x14ac:dyDescent="0.25">
      <c r="A13807" s="33">
        <v>51211504</v>
      </c>
      <c r="B13807" s="34" t="s">
        <v>10220</v>
      </c>
    </row>
    <row r="13808" spans="1:2" x14ac:dyDescent="0.25">
      <c r="A13808" s="33">
        <v>51211505</v>
      </c>
      <c r="B13808" s="34" t="s">
        <v>2722</v>
      </c>
    </row>
    <row r="13809" spans="1:2" x14ac:dyDescent="0.25">
      <c r="A13809" s="33">
        <v>51211601</v>
      </c>
      <c r="B13809" s="34" t="s">
        <v>16844</v>
      </c>
    </row>
    <row r="13810" spans="1:2" x14ac:dyDescent="0.25">
      <c r="A13810" s="33">
        <v>51211602</v>
      </c>
      <c r="B13810" s="34" t="s">
        <v>10651</v>
      </c>
    </row>
    <row r="13811" spans="1:2" x14ac:dyDescent="0.25">
      <c r="A13811" s="33">
        <v>51211603</v>
      </c>
      <c r="B13811" s="34" t="s">
        <v>18630</v>
      </c>
    </row>
    <row r="13812" spans="1:2" x14ac:dyDescent="0.25">
      <c r="A13812" s="33">
        <v>51211604</v>
      </c>
      <c r="B13812" s="34" t="s">
        <v>1583</v>
      </c>
    </row>
    <row r="13813" spans="1:2" x14ac:dyDescent="0.25">
      <c r="A13813" s="33">
        <v>51211605</v>
      </c>
      <c r="B13813" s="34" t="s">
        <v>12730</v>
      </c>
    </row>
    <row r="13814" spans="1:2" x14ac:dyDescent="0.25">
      <c r="A13814" s="33">
        <v>51211606</v>
      </c>
      <c r="B13814" s="34" t="s">
        <v>15205</v>
      </c>
    </row>
    <row r="13815" spans="1:2" x14ac:dyDescent="0.25">
      <c r="A13815" s="33">
        <v>51211607</v>
      </c>
      <c r="B13815" s="34" t="s">
        <v>12496</v>
      </c>
    </row>
    <row r="13816" spans="1:2" x14ac:dyDescent="0.25">
      <c r="A13816" s="33">
        <v>51211608</v>
      </c>
      <c r="B13816" s="34" t="s">
        <v>18135</v>
      </c>
    </row>
    <row r="13817" spans="1:2" x14ac:dyDescent="0.25">
      <c r="A13817" s="33">
        <v>51211609</v>
      </c>
      <c r="B13817" s="34" t="s">
        <v>554</v>
      </c>
    </row>
    <row r="13818" spans="1:2" x14ac:dyDescent="0.25">
      <c r="A13818" s="33">
        <v>51211610</v>
      </c>
      <c r="B13818" s="34" t="s">
        <v>17686</v>
      </c>
    </row>
    <row r="13819" spans="1:2" x14ac:dyDescent="0.25">
      <c r="A13819" s="33">
        <v>51211611</v>
      </c>
      <c r="B13819" s="34" t="s">
        <v>14222</v>
      </c>
    </row>
    <row r="13820" spans="1:2" x14ac:dyDescent="0.25">
      <c r="A13820" s="33">
        <v>51211612</v>
      </c>
      <c r="B13820" s="34" t="s">
        <v>7407</v>
      </c>
    </row>
    <row r="13821" spans="1:2" x14ac:dyDescent="0.25">
      <c r="A13821" s="33">
        <v>51211613</v>
      </c>
      <c r="B13821" s="34" t="s">
        <v>9850</v>
      </c>
    </row>
    <row r="13822" spans="1:2" x14ac:dyDescent="0.25">
      <c r="A13822" s="33">
        <v>51211615</v>
      </c>
      <c r="B13822" s="34" t="s">
        <v>5193</v>
      </c>
    </row>
    <row r="13823" spans="1:2" x14ac:dyDescent="0.25">
      <c r="A13823" s="33">
        <v>51211616</v>
      </c>
      <c r="B13823" s="34" t="s">
        <v>10992</v>
      </c>
    </row>
    <row r="13824" spans="1:2" x14ac:dyDescent="0.25">
      <c r="A13824" s="33">
        <v>51211617</v>
      </c>
      <c r="B13824" s="34" t="s">
        <v>6821</v>
      </c>
    </row>
    <row r="13825" spans="1:2" x14ac:dyDescent="0.25">
      <c r="A13825" s="33">
        <v>51211618</v>
      </c>
      <c r="B13825" s="34" t="s">
        <v>16268</v>
      </c>
    </row>
    <row r="13826" spans="1:2" x14ac:dyDescent="0.25">
      <c r="A13826" s="33">
        <v>51211619</v>
      </c>
      <c r="B13826" s="34" t="s">
        <v>8914</v>
      </c>
    </row>
    <row r="13827" spans="1:2" x14ac:dyDescent="0.25">
      <c r="A13827" s="33">
        <v>51211620</v>
      </c>
      <c r="B13827" s="34" t="s">
        <v>15255</v>
      </c>
    </row>
    <row r="13828" spans="1:2" x14ac:dyDescent="0.25">
      <c r="A13828" s="33">
        <v>51211621</v>
      </c>
      <c r="B13828" s="34" t="s">
        <v>3718</v>
      </c>
    </row>
    <row r="13829" spans="1:2" x14ac:dyDescent="0.25">
      <c r="A13829" s="33">
        <v>51211622</v>
      </c>
      <c r="B13829" s="34" t="s">
        <v>10336</v>
      </c>
    </row>
    <row r="13830" spans="1:2" x14ac:dyDescent="0.25">
      <c r="A13830" s="33">
        <v>51211623</v>
      </c>
      <c r="B13830" s="34" t="s">
        <v>13865</v>
      </c>
    </row>
    <row r="13831" spans="1:2" x14ac:dyDescent="0.25">
      <c r="A13831" s="33">
        <v>51211624</v>
      </c>
      <c r="B13831" s="34" t="s">
        <v>14286</v>
      </c>
    </row>
    <row r="13832" spans="1:2" x14ac:dyDescent="0.25">
      <c r="A13832" s="33">
        <v>51211625</v>
      </c>
      <c r="B13832" s="34" t="s">
        <v>10240</v>
      </c>
    </row>
    <row r="13833" spans="1:2" x14ac:dyDescent="0.25">
      <c r="A13833" s="33">
        <v>51211901</v>
      </c>
      <c r="B13833" s="34" t="s">
        <v>8586</v>
      </c>
    </row>
    <row r="13834" spans="1:2" x14ac:dyDescent="0.25">
      <c r="A13834" s="33">
        <v>51212001</v>
      </c>
      <c r="B13834" s="34" t="s">
        <v>14623</v>
      </c>
    </row>
    <row r="13835" spans="1:2" x14ac:dyDescent="0.25">
      <c r="A13835" s="33">
        <v>51212002</v>
      </c>
      <c r="B13835" s="34" t="s">
        <v>7413</v>
      </c>
    </row>
    <row r="13836" spans="1:2" x14ac:dyDescent="0.25">
      <c r="A13836" s="33">
        <v>51212003</v>
      </c>
      <c r="B13836" s="34" t="s">
        <v>15750</v>
      </c>
    </row>
    <row r="13837" spans="1:2" x14ac:dyDescent="0.25">
      <c r="A13837" s="33">
        <v>51212004</v>
      </c>
      <c r="B13837" s="34" t="s">
        <v>2766</v>
      </c>
    </row>
    <row r="13838" spans="1:2" x14ac:dyDescent="0.25">
      <c r="A13838" s="33">
        <v>51212005</v>
      </c>
      <c r="B13838" s="34" t="s">
        <v>11569</v>
      </c>
    </row>
    <row r="13839" spans="1:2" x14ac:dyDescent="0.25">
      <c r="A13839" s="33">
        <v>51212006</v>
      </c>
      <c r="B13839" s="34" t="s">
        <v>11616</v>
      </c>
    </row>
    <row r="13840" spans="1:2" x14ac:dyDescent="0.25">
      <c r="A13840" s="33">
        <v>51212007</v>
      </c>
      <c r="B13840" s="34" t="s">
        <v>6920</v>
      </c>
    </row>
    <row r="13841" spans="1:2" x14ac:dyDescent="0.25">
      <c r="A13841" s="33">
        <v>51212008</v>
      </c>
      <c r="B13841" s="34" t="s">
        <v>3844</v>
      </c>
    </row>
    <row r="13842" spans="1:2" x14ac:dyDescent="0.25">
      <c r="A13842" s="33">
        <v>51212009</v>
      </c>
      <c r="B13842" s="34" t="s">
        <v>3328</v>
      </c>
    </row>
    <row r="13843" spans="1:2" x14ac:dyDescent="0.25">
      <c r="A13843" s="33">
        <v>51212010</v>
      </c>
      <c r="B13843" s="34" t="s">
        <v>257</v>
      </c>
    </row>
    <row r="13844" spans="1:2" x14ac:dyDescent="0.25">
      <c r="A13844" s="33">
        <v>51212011</v>
      </c>
      <c r="B13844" s="34" t="s">
        <v>11592</v>
      </c>
    </row>
    <row r="13845" spans="1:2" x14ac:dyDescent="0.25">
      <c r="A13845" s="33">
        <v>51212012</v>
      </c>
      <c r="B13845" s="34" t="s">
        <v>8330</v>
      </c>
    </row>
    <row r="13846" spans="1:2" x14ac:dyDescent="0.25">
      <c r="A13846" s="33">
        <v>51212013</v>
      </c>
      <c r="B13846" s="34" t="s">
        <v>3563</v>
      </c>
    </row>
    <row r="13847" spans="1:2" x14ac:dyDescent="0.25">
      <c r="A13847" s="33">
        <v>51212014</v>
      </c>
      <c r="B13847" s="34" t="s">
        <v>12729</v>
      </c>
    </row>
    <row r="13848" spans="1:2" x14ac:dyDescent="0.25">
      <c r="A13848" s="33">
        <v>51212015</v>
      </c>
      <c r="B13848" s="34" t="s">
        <v>13681</v>
      </c>
    </row>
    <row r="13849" spans="1:2" x14ac:dyDescent="0.25">
      <c r="A13849" s="33">
        <v>51212016</v>
      </c>
      <c r="B13849" s="34" t="s">
        <v>5143</v>
      </c>
    </row>
    <row r="13850" spans="1:2" x14ac:dyDescent="0.25">
      <c r="A13850" s="33">
        <v>51212017</v>
      </c>
      <c r="B13850" s="34" t="s">
        <v>18497</v>
      </c>
    </row>
    <row r="13851" spans="1:2" x14ac:dyDescent="0.25">
      <c r="A13851" s="33">
        <v>51212018</v>
      </c>
      <c r="B13851" s="34" t="s">
        <v>1962</v>
      </c>
    </row>
    <row r="13852" spans="1:2" x14ac:dyDescent="0.25">
      <c r="A13852" s="33">
        <v>51212020</v>
      </c>
      <c r="B13852" s="34" t="s">
        <v>16816</v>
      </c>
    </row>
    <row r="13853" spans="1:2" x14ac:dyDescent="0.25">
      <c r="A13853" s="33">
        <v>51212021</v>
      </c>
      <c r="B13853" s="34" t="s">
        <v>18842</v>
      </c>
    </row>
    <row r="13854" spans="1:2" x14ac:dyDescent="0.25">
      <c r="A13854" s="33">
        <v>51212022</v>
      </c>
      <c r="B13854" s="34" t="s">
        <v>12337</v>
      </c>
    </row>
    <row r="13855" spans="1:2" x14ac:dyDescent="0.25">
      <c r="A13855" s="33">
        <v>51212023</v>
      </c>
      <c r="B13855" s="34" t="s">
        <v>5056</v>
      </c>
    </row>
    <row r="13856" spans="1:2" x14ac:dyDescent="0.25">
      <c r="A13856" s="33">
        <v>51212024</v>
      </c>
      <c r="B13856" s="34" t="s">
        <v>15740</v>
      </c>
    </row>
    <row r="13857" spans="1:2" x14ac:dyDescent="0.25">
      <c r="A13857" s="33">
        <v>51212025</v>
      </c>
      <c r="B13857" s="34" t="s">
        <v>16464</v>
      </c>
    </row>
    <row r="13858" spans="1:2" x14ac:dyDescent="0.25">
      <c r="A13858" s="33">
        <v>51212026</v>
      </c>
      <c r="B13858" s="34" t="s">
        <v>15427</v>
      </c>
    </row>
    <row r="13859" spans="1:2" x14ac:dyDescent="0.25">
      <c r="A13859" s="33">
        <v>51212027</v>
      </c>
      <c r="B13859" s="34" t="s">
        <v>1704</v>
      </c>
    </row>
    <row r="13860" spans="1:2" x14ac:dyDescent="0.25">
      <c r="A13860" s="33">
        <v>51212028</v>
      </c>
      <c r="B13860" s="34" t="s">
        <v>18106</v>
      </c>
    </row>
    <row r="13861" spans="1:2" x14ac:dyDescent="0.25">
      <c r="A13861" s="33">
        <v>51212029</v>
      </c>
      <c r="B13861" s="34" t="s">
        <v>8975</v>
      </c>
    </row>
    <row r="13862" spans="1:2" x14ac:dyDescent="0.25">
      <c r="A13862" s="33">
        <v>51212030</v>
      </c>
      <c r="B13862" s="34" t="s">
        <v>7526</v>
      </c>
    </row>
    <row r="13863" spans="1:2" x14ac:dyDescent="0.25">
      <c r="A13863" s="33">
        <v>51212031</v>
      </c>
      <c r="B13863" s="34" t="s">
        <v>515</v>
      </c>
    </row>
    <row r="13864" spans="1:2" x14ac:dyDescent="0.25">
      <c r="A13864" s="33">
        <v>51212032</v>
      </c>
      <c r="B13864" s="34" t="s">
        <v>1969</v>
      </c>
    </row>
    <row r="13865" spans="1:2" x14ac:dyDescent="0.25">
      <c r="A13865" s="33">
        <v>51212033</v>
      </c>
      <c r="B13865" s="34" t="s">
        <v>16705</v>
      </c>
    </row>
    <row r="13866" spans="1:2" x14ac:dyDescent="0.25">
      <c r="A13866" s="33">
        <v>51212034</v>
      </c>
      <c r="B13866" s="34" t="s">
        <v>6501</v>
      </c>
    </row>
    <row r="13867" spans="1:2" x14ac:dyDescent="0.25">
      <c r="A13867" s="33">
        <v>51212035</v>
      </c>
      <c r="B13867" s="34" t="s">
        <v>1937</v>
      </c>
    </row>
    <row r="13868" spans="1:2" x14ac:dyDescent="0.25">
      <c r="A13868" s="33">
        <v>51212036</v>
      </c>
      <c r="B13868" s="34" t="s">
        <v>5953</v>
      </c>
    </row>
    <row r="13869" spans="1:2" x14ac:dyDescent="0.25">
      <c r="A13869" s="33">
        <v>51212101</v>
      </c>
      <c r="B13869" s="34" t="s">
        <v>17709</v>
      </c>
    </row>
    <row r="13870" spans="1:2" x14ac:dyDescent="0.25">
      <c r="A13870" s="33">
        <v>51212201</v>
      </c>
      <c r="B13870" s="34" t="s">
        <v>16936</v>
      </c>
    </row>
    <row r="13871" spans="1:2" x14ac:dyDescent="0.25">
      <c r="A13871" s="33">
        <v>51212202</v>
      </c>
      <c r="B13871" s="34" t="s">
        <v>13802</v>
      </c>
    </row>
    <row r="13872" spans="1:2" x14ac:dyDescent="0.25">
      <c r="A13872" s="33">
        <v>51212203</v>
      </c>
      <c r="B13872" s="34" t="s">
        <v>1412</v>
      </c>
    </row>
    <row r="13873" spans="1:2" x14ac:dyDescent="0.25">
      <c r="A13873" s="33">
        <v>51212301</v>
      </c>
      <c r="B13873" s="34" t="s">
        <v>4987</v>
      </c>
    </row>
    <row r="13874" spans="1:2" x14ac:dyDescent="0.25">
      <c r="A13874" s="33">
        <v>51212302</v>
      </c>
      <c r="B13874" s="34" t="s">
        <v>10072</v>
      </c>
    </row>
    <row r="13875" spans="1:2" x14ac:dyDescent="0.25">
      <c r="A13875" s="33">
        <v>51212303</v>
      </c>
      <c r="B13875" s="34" t="s">
        <v>4960</v>
      </c>
    </row>
    <row r="13876" spans="1:2" x14ac:dyDescent="0.25">
      <c r="A13876" s="33">
        <v>51212304</v>
      </c>
      <c r="B13876" s="34" t="s">
        <v>10289</v>
      </c>
    </row>
    <row r="13877" spans="1:2" x14ac:dyDescent="0.25">
      <c r="A13877" s="33">
        <v>51212305</v>
      </c>
      <c r="B13877" s="34" t="s">
        <v>3155</v>
      </c>
    </row>
    <row r="13878" spans="1:2" x14ac:dyDescent="0.25">
      <c r="A13878" s="33">
        <v>51212306</v>
      </c>
      <c r="B13878" s="34" t="s">
        <v>6355</v>
      </c>
    </row>
    <row r="13879" spans="1:2" x14ac:dyDescent="0.25">
      <c r="A13879" s="33">
        <v>51212307</v>
      </c>
      <c r="B13879" s="34" t="s">
        <v>6146</v>
      </c>
    </row>
    <row r="13880" spans="1:2" x14ac:dyDescent="0.25">
      <c r="A13880" s="33">
        <v>51212308</v>
      </c>
      <c r="B13880" s="34" t="s">
        <v>16082</v>
      </c>
    </row>
    <row r="13881" spans="1:2" x14ac:dyDescent="0.25">
      <c r="A13881" s="33">
        <v>51212309</v>
      </c>
      <c r="B13881" s="34" t="s">
        <v>8085</v>
      </c>
    </row>
    <row r="13882" spans="1:2" x14ac:dyDescent="0.25">
      <c r="A13882" s="33">
        <v>51212401</v>
      </c>
      <c r="B13882" s="34" t="s">
        <v>5897</v>
      </c>
    </row>
    <row r="13883" spans="1:2" x14ac:dyDescent="0.25">
      <c r="A13883" s="33">
        <v>51212402</v>
      </c>
      <c r="B13883" s="34" t="s">
        <v>1871</v>
      </c>
    </row>
    <row r="13884" spans="1:2" x14ac:dyDescent="0.25">
      <c r="A13884" s="33">
        <v>51241001</v>
      </c>
      <c r="B13884" s="34" t="s">
        <v>2080</v>
      </c>
    </row>
    <row r="13885" spans="1:2" x14ac:dyDescent="0.25">
      <c r="A13885" s="33">
        <v>51241002</v>
      </c>
      <c r="B13885" s="34" t="s">
        <v>9271</v>
      </c>
    </row>
    <row r="13886" spans="1:2" x14ac:dyDescent="0.25">
      <c r="A13886" s="33">
        <v>51241101</v>
      </c>
      <c r="B13886" s="34" t="s">
        <v>4419</v>
      </c>
    </row>
    <row r="13887" spans="1:2" x14ac:dyDescent="0.25">
      <c r="A13887" s="33">
        <v>51241102</v>
      </c>
      <c r="B13887" s="34" t="s">
        <v>16416</v>
      </c>
    </row>
    <row r="13888" spans="1:2" x14ac:dyDescent="0.25">
      <c r="A13888" s="33">
        <v>51241103</v>
      </c>
      <c r="B13888" s="34" t="s">
        <v>18719</v>
      </c>
    </row>
    <row r="13889" spans="1:2" x14ac:dyDescent="0.25">
      <c r="A13889" s="33">
        <v>51241104</v>
      </c>
      <c r="B13889" s="34" t="s">
        <v>8927</v>
      </c>
    </row>
    <row r="13890" spans="1:2" x14ac:dyDescent="0.25">
      <c r="A13890" s="33">
        <v>51241105</v>
      </c>
      <c r="B13890" s="34" t="s">
        <v>11565</v>
      </c>
    </row>
    <row r="13891" spans="1:2" x14ac:dyDescent="0.25">
      <c r="A13891" s="33">
        <v>51241106</v>
      </c>
      <c r="B13891" s="34" t="s">
        <v>2304</v>
      </c>
    </row>
    <row r="13892" spans="1:2" x14ac:dyDescent="0.25">
      <c r="A13892" s="33">
        <v>51241107</v>
      </c>
      <c r="B13892" s="34" t="s">
        <v>12701</v>
      </c>
    </row>
    <row r="13893" spans="1:2" x14ac:dyDescent="0.25">
      <c r="A13893" s="33">
        <v>51241108</v>
      </c>
      <c r="B13893" s="34" t="s">
        <v>14788</v>
      </c>
    </row>
    <row r="13894" spans="1:2" x14ac:dyDescent="0.25">
      <c r="A13894" s="33">
        <v>51241109</v>
      </c>
      <c r="B13894" s="34" t="s">
        <v>181</v>
      </c>
    </row>
    <row r="13895" spans="1:2" x14ac:dyDescent="0.25">
      <c r="A13895" s="33">
        <v>51241110</v>
      </c>
      <c r="B13895" s="34" t="s">
        <v>11791</v>
      </c>
    </row>
    <row r="13896" spans="1:2" x14ac:dyDescent="0.25">
      <c r="A13896" s="33">
        <v>51241111</v>
      </c>
      <c r="B13896" s="34" t="s">
        <v>4751</v>
      </c>
    </row>
    <row r="13897" spans="1:2" x14ac:dyDescent="0.25">
      <c r="A13897" s="33">
        <v>51241112</v>
      </c>
      <c r="B13897" s="34" t="s">
        <v>2851</v>
      </c>
    </row>
    <row r="13898" spans="1:2" x14ac:dyDescent="0.25">
      <c r="A13898" s="33">
        <v>51241113</v>
      </c>
      <c r="B13898" s="34" t="s">
        <v>15186</v>
      </c>
    </row>
    <row r="13899" spans="1:2" x14ac:dyDescent="0.25">
      <c r="A13899" s="33">
        <v>51241114</v>
      </c>
      <c r="B13899" s="34" t="s">
        <v>5331</v>
      </c>
    </row>
    <row r="13900" spans="1:2" x14ac:dyDescent="0.25">
      <c r="A13900" s="33">
        <v>51241115</v>
      </c>
      <c r="B13900" s="34" t="s">
        <v>3127</v>
      </c>
    </row>
    <row r="13901" spans="1:2" x14ac:dyDescent="0.25">
      <c r="A13901" s="33">
        <v>51241116</v>
      </c>
      <c r="B13901" s="34" t="s">
        <v>4903</v>
      </c>
    </row>
    <row r="13902" spans="1:2" x14ac:dyDescent="0.25">
      <c r="A13902" s="33">
        <v>51241117</v>
      </c>
      <c r="B13902" s="34" t="s">
        <v>12235</v>
      </c>
    </row>
    <row r="13903" spans="1:2" x14ac:dyDescent="0.25">
      <c r="A13903" s="33">
        <v>51241118</v>
      </c>
      <c r="B13903" s="34" t="s">
        <v>11187</v>
      </c>
    </row>
    <row r="13904" spans="1:2" x14ac:dyDescent="0.25">
      <c r="A13904" s="33">
        <v>51241119</v>
      </c>
      <c r="B13904" s="34" t="s">
        <v>17528</v>
      </c>
    </row>
    <row r="13905" spans="1:2" x14ac:dyDescent="0.25">
      <c r="A13905" s="33">
        <v>51241120</v>
      </c>
      <c r="B13905" s="34" t="s">
        <v>9029</v>
      </c>
    </row>
    <row r="13906" spans="1:2" x14ac:dyDescent="0.25">
      <c r="A13906" s="33">
        <v>51241201</v>
      </c>
      <c r="B13906" s="34" t="s">
        <v>10308</v>
      </c>
    </row>
    <row r="13907" spans="1:2" x14ac:dyDescent="0.25">
      <c r="A13907" s="33">
        <v>51241202</v>
      </c>
      <c r="B13907" s="34" t="s">
        <v>13473</v>
      </c>
    </row>
    <row r="13908" spans="1:2" x14ac:dyDescent="0.25">
      <c r="A13908" s="33">
        <v>51241203</v>
      </c>
      <c r="B13908" s="34" t="s">
        <v>7399</v>
      </c>
    </row>
    <row r="13909" spans="1:2" x14ac:dyDescent="0.25">
      <c r="A13909" s="33">
        <v>51241204</v>
      </c>
      <c r="B13909" s="34" t="s">
        <v>14152</v>
      </c>
    </row>
    <row r="13910" spans="1:2" x14ac:dyDescent="0.25">
      <c r="A13910" s="33">
        <v>51241205</v>
      </c>
      <c r="B13910" s="34" t="s">
        <v>1915</v>
      </c>
    </row>
    <row r="13911" spans="1:2" x14ac:dyDescent="0.25">
      <c r="A13911" s="33">
        <v>51241206</v>
      </c>
      <c r="B13911" s="34" t="s">
        <v>114</v>
      </c>
    </row>
    <row r="13912" spans="1:2" x14ac:dyDescent="0.25">
      <c r="A13912" s="33">
        <v>51241207</v>
      </c>
      <c r="B13912" s="34" t="s">
        <v>9833</v>
      </c>
    </row>
    <row r="13913" spans="1:2" x14ac:dyDescent="0.25">
      <c r="A13913" s="33">
        <v>51241208</v>
      </c>
      <c r="B13913" s="34" t="s">
        <v>42</v>
      </c>
    </row>
    <row r="13914" spans="1:2" x14ac:dyDescent="0.25">
      <c r="A13914" s="33">
        <v>51241209</v>
      </c>
      <c r="B13914" s="34" t="s">
        <v>5831</v>
      </c>
    </row>
    <row r="13915" spans="1:2" x14ac:dyDescent="0.25">
      <c r="A13915" s="33">
        <v>51241210</v>
      </c>
      <c r="B13915" s="34" t="s">
        <v>8923</v>
      </c>
    </row>
    <row r="13916" spans="1:2" x14ac:dyDescent="0.25">
      <c r="A13916" s="33">
        <v>51241211</v>
      </c>
      <c r="B13916" s="34" t="s">
        <v>7711</v>
      </c>
    </row>
    <row r="13917" spans="1:2" x14ac:dyDescent="0.25">
      <c r="A13917" s="33">
        <v>51241212</v>
      </c>
      <c r="B13917" s="34" t="s">
        <v>16712</v>
      </c>
    </row>
    <row r="13918" spans="1:2" x14ac:dyDescent="0.25">
      <c r="A13918" s="33">
        <v>51241213</v>
      </c>
      <c r="B13918" s="34" t="s">
        <v>14362</v>
      </c>
    </row>
    <row r="13919" spans="1:2" x14ac:dyDescent="0.25">
      <c r="A13919" s="33">
        <v>51241214</v>
      </c>
      <c r="B13919" s="34" t="s">
        <v>6305</v>
      </c>
    </row>
    <row r="13920" spans="1:2" x14ac:dyDescent="0.25">
      <c r="A13920" s="33">
        <v>51241215</v>
      </c>
      <c r="B13920" s="34" t="s">
        <v>19004</v>
      </c>
    </row>
    <row r="13921" spans="1:2" x14ac:dyDescent="0.25">
      <c r="A13921" s="33">
        <v>51241216</v>
      </c>
      <c r="B13921" s="34" t="s">
        <v>5064</v>
      </c>
    </row>
    <row r="13922" spans="1:2" x14ac:dyDescent="0.25">
      <c r="A13922" s="33">
        <v>51241217</v>
      </c>
      <c r="B13922" s="34" t="s">
        <v>11332</v>
      </c>
    </row>
    <row r="13923" spans="1:2" x14ac:dyDescent="0.25">
      <c r="A13923" s="33">
        <v>51241218</v>
      </c>
      <c r="B13923" s="34" t="s">
        <v>719</v>
      </c>
    </row>
    <row r="13924" spans="1:2" x14ac:dyDescent="0.25">
      <c r="A13924" s="33">
        <v>51241219</v>
      </c>
      <c r="B13924" s="34" t="s">
        <v>4386</v>
      </c>
    </row>
    <row r="13925" spans="1:2" x14ac:dyDescent="0.25">
      <c r="A13925" s="33">
        <v>51241220</v>
      </c>
      <c r="B13925" s="34" t="s">
        <v>16906</v>
      </c>
    </row>
    <row r="13926" spans="1:2" x14ac:dyDescent="0.25">
      <c r="A13926" s="33">
        <v>51241221</v>
      </c>
      <c r="B13926" s="34" t="s">
        <v>12915</v>
      </c>
    </row>
    <row r="13927" spans="1:2" x14ac:dyDescent="0.25">
      <c r="A13927" s="33">
        <v>51241222</v>
      </c>
      <c r="B13927" s="34" t="s">
        <v>2292</v>
      </c>
    </row>
    <row r="13928" spans="1:2" x14ac:dyDescent="0.25">
      <c r="A13928" s="33">
        <v>51241223</v>
      </c>
      <c r="B13928" s="34" t="s">
        <v>2261</v>
      </c>
    </row>
    <row r="13929" spans="1:2" x14ac:dyDescent="0.25">
      <c r="A13929" s="33">
        <v>51241224</v>
      </c>
      <c r="B13929" s="34" t="s">
        <v>11831</v>
      </c>
    </row>
    <row r="13930" spans="1:2" x14ac:dyDescent="0.25">
      <c r="A13930" s="33">
        <v>51241225</v>
      </c>
      <c r="B13930" s="34" t="s">
        <v>407</v>
      </c>
    </row>
    <row r="13931" spans="1:2" x14ac:dyDescent="0.25">
      <c r="A13931" s="33">
        <v>51241226</v>
      </c>
      <c r="B13931" s="34" t="s">
        <v>4702</v>
      </c>
    </row>
    <row r="13932" spans="1:2" x14ac:dyDescent="0.25">
      <c r="A13932" s="33">
        <v>51241227</v>
      </c>
      <c r="B13932" s="34" t="s">
        <v>8806</v>
      </c>
    </row>
    <row r="13933" spans="1:2" x14ac:dyDescent="0.25">
      <c r="A13933" s="33">
        <v>51241228</v>
      </c>
      <c r="B13933" s="34" t="s">
        <v>17394</v>
      </c>
    </row>
    <row r="13934" spans="1:2" x14ac:dyDescent="0.25">
      <c r="A13934" s="33">
        <v>51241229</v>
      </c>
      <c r="B13934" s="34" t="s">
        <v>14242</v>
      </c>
    </row>
    <row r="13935" spans="1:2" x14ac:dyDescent="0.25">
      <c r="A13935" s="33">
        <v>51241301</v>
      </c>
      <c r="B13935" s="34" t="s">
        <v>17804</v>
      </c>
    </row>
    <row r="13936" spans="1:2" x14ac:dyDescent="0.25">
      <c r="A13936" s="33">
        <v>51241302</v>
      </c>
      <c r="B13936" s="34" t="s">
        <v>9372</v>
      </c>
    </row>
    <row r="13937" spans="1:2" x14ac:dyDescent="0.25">
      <c r="A13937" s="33">
        <v>51241303</v>
      </c>
      <c r="B13937" s="34" t="s">
        <v>15365</v>
      </c>
    </row>
    <row r="13938" spans="1:2" x14ac:dyDescent="0.25">
      <c r="A13938" s="33">
        <v>51241304</v>
      </c>
      <c r="B13938" s="34" t="s">
        <v>15741</v>
      </c>
    </row>
    <row r="13939" spans="1:2" x14ac:dyDescent="0.25">
      <c r="A13939" s="33">
        <v>51241305</v>
      </c>
      <c r="B13939" s="34" t="s">
        <v>12382</v>
      </c>
    </row>
    <row r="13940" spans="1:2" x14ac:dyDescent="0.25">
      <c r="A13940" s="33">
        <v>51251001</v>
      </c>
      <c r="B13940" s="34" t="s">
        <v>17925</v>
      </c>
    </row>
    <row r="13941" spans="1:2" x14ac:dyDescent="0.25">
      <c r="A13941" s="33">
        <v>52101501</v>
      </c>
      <c r="B13941" s="34" t="s">
        <v>2160</v>
      </c>
    </row>
    <row r="13942" spans="1:2" x14ac:dyDescent="0.25">
      <c r="A13942" s="33">
        <v>52101502</v>
      </c>
      <c r="B13942" s="34" t="s">
        <v>18851</v>
      </c>
    </row>
    <row r="13943" spans="1:2" x14ac:dyDescent="0.25">
      <c r="A13943" s="33">
        <v>52101503</v>
      </c>
      <c r="B13943" s="34" t="s">
        <v>6050</v>
      </c>
    </row>
    <row r="13944" spans="1:2" x14ac:dyDescent="0.25">
      <c r="A13944" s="33">
        <v>52101504</v>
      </c>
      <c r="B13944" s="34" t="s">
        <v>11245</v>
      </c>
    </row>
    <row r="13945" spans="1:2" x14ac:dyDescent="0.25">
      <c r="A13945" s="33">
        <v>52101505</v>
      </c>
      <c r="B13945" s="34" t="s">
        <v>2900</v>
      </c>
    </row>
    <row r="13946" spans="1:2" x14ac:dyDescent="0.25">
      <c r="A13946" s="33">
        <v>52101506</v>
      </c>
      <c r="B13946" s="34" t="s">
        <v>10648</v>
      </c>
    </row>
    <row r="13947" spans="1:2" x14ac:dyDescent="0.25">
      <c r="A13947" s="33">
        <v>52101507</v>
      </c>
      <c r="B13947" s="34" t="s">
        <v>5418</v>
      </c>
    </row>
    <row r="13948" spans="1:2" x14ac:dyDescent="0.25">
      <c r="A13948" s="33">
        <v>52101508</v>
      </c>
      <c r="B13948" s="34" t="s">
        <v>13784</v>
      </c>
    </row>
    <row r="13949" spans="1:2" x14ac:dyDescent="0.25">
      <c r="A13949" s="33">
        <v>52101509</v>
      </c>
      <c r="B13949" s="34" t="s">
        <v>3229</v>
      </c>
    </row>
    <row r="13950" spans="1:2" x14ac:dyDescent="0.25">
      <c r="A13950" s="33">
        <v>52101510</v>
      </c>
      <c r="B13950" s="34" t="s">
        <v>11792</v>
      </c>
    </row>
    <row r="13951" spans="1:2" x14ac:dyDescent="0.25">
      <c r="A13951" s="33">
        <v>52101511</v>
      </c>
      <c r="B13951" s="34" t="s">
        <v>5385</v>
      </c>
    </row>
    <row r="13952" spans="1:2" x14ac:dyDescent="0.25">
      <c r="A13952" s="33">
        <v>52101512</v>
      </c>
      <c r="B13952" s="34" t="s">
        <v>6751</v>
      </c>
    </row>
    <row r="13953" spans="1:2" x14ac:dyDescent="0.25">
      <c r="A13953" s="33">
        <v>52101513</v>
      </c>
      <c r="B13953" s="34" t="s">
        <v>12283</v>
      </c>
    </row>
    <row r="13954" spans="1:2" x14ac:dyDescent="0.25">
      <c r="A13954" s="33">
        <v>52121501</v>
      </c>
      <c r="B13954" s="34" t="s">
        <v>16000</v>
      </c>
    </row>
    <row r="13955" spans="1:2" x14ac:dyDescent="0.25">
      <c r="A13955" s="33">
        <v>52121502</v>
      </c>
      <c r="B13955" s="34" t="s">
        <v>8589</v>
      </c>
    </row>
    <row r="13956" spans="1:2" x14ac:dyDescent="0.25">
      <c r="A13956" s="33">
        <v>52121503</v>
      </c>
      <c r="B13956" s="34" t="s">
        <v>16080</v>
      </c>
    </row>
    <row r="13957" spans="1:2" x14ac:dyDescent="0.25">
      <c r="A13957" s="33">
        <v>52121504</v>
      </c>
      <c r="B13957" s="34" t="s">
        <v>16442</v>
      </c>
    </row>
    <row r="13958" spans="1:2" x14ac:dyDescent="0.25">
      <c r="A13958" s="33">
        <v>52121505</v>
      </c>
      <c r="B13958" s="34" t="s">
        <v>5828</v>
      </c>
    </row>
    <row r="13959" spans="1:2" x14ac:dyDescent="0.25">
      <c r="A13959" s="33">
        <v>52121506</v>
      </c>
      <c r="B13959" s="34" t="s">
        <v>17917</v>
      </c>
    </row>
    <row r="13960" spans="1:2" x14ac:dyDescent="0.25">
      <c r="A13960" s="33">
        <v>52121507</v>
      </c>
      <c r="B13960" s="34" t="s">
        <v>55</v>
      </c>
    </row>
    <row r="13961" spans="1:2" x14ac:dyDescent="0.25">
      <c r="A13961" s="33">
        <v>52121508</v>
      </c>
      <c r="B13961" s="34" t="s">
        <v>1310</v>
      </c>
    </row>
    <row r="13962" spans="1:2" x14ac:dyDescent="0.25">
      <c r="A13962" s="33">
        <v>52121509</v>
      </c>
      <c r="B13962" s="34" t="s">
        <v>5848</v>
      </c>
    </row>
    <row r="13963" spans="1:2" x14ac:dyDescent="0.25">
      <c r="A13963" s="33">
        <v>52121510</v>
      </c>
      <c r="B13963" s="34" t="s">
        <v>7115</v>
      </c>
    </row>
    <row r="13964" spans="1:2" x14ac:dyDescent="0.25">
      <c r="A13964" s="33">
        <v>52121511</v>
      </c>
      <c r="B13964" s="34" t="s">
        <v>8313</v>
      </c>
    </row>
    <row r="13965" spans="1:2" x14ac:dyDescent="0.25">
      <c r="A13965" s="33">
        <v>52121512</v>
      </c>
      <c r="B13965" s="34" t="s">
        <v>2379</v>
      </c>
    </row>
    <row r="13966" spans="1:2" x14ac:dyDescent="0.25">
      <c r="A13966" s="33">
        <v>52121513</v>
      </c>
      <c r="B13966" s="34" t="s">
        <v>13062</v>
      </c>
    </row>
    <row r="13967" spans="1:2" x14ac:dyDescent="0.25">
      <c r="A13967" s="33">
        <v>52121601</v>
      </c>
      <c r="B13967" s="34" t="s">
        <v>17877</v>
      </c>
    </row>
    <row r="13968" spans="1:2" x14ac:dyDescent="0.25">
      <c r="A13968" s="33">
        <v>52121602</v>
      </c>
      <c r="B13968" s="34" t="s">
        <v>14694</v>
      </c>
    </row>
    <row r="13969" spans="1:2" x14ac:dyDescent="0.25">
      <c r="A13969" s="33">
        <v>52121603</v>
      </c>
      <c r="B13969" s="34" t="s">
        <v>10662</v>
      </c>
    </row>
    <row r="13970" spans="1:2" x14ac:dyDescent="0.25">
      <c r="A13970" s="33">
        <v>52121604</v>
      </c>
      <c r="B13970" s="34" t="s">
        <v>3201</v>
      </c>
    </row>
    <row r="13971" spans="1:2" x14ac:dyDescent="0.25">
      <c r="A13971" s="33">
        <v>52121605</v>
      </c>
      <c r="B13971" s="34" t="s">
        <v>7616</v>
      </c>
    </row>
    <row r="13972" spans="1:2" x14ac:dyDescent="0.25">
      <c r="A13972" s="33">
        <v>52121606</v>
      </c>
      <c r="B13972" s="34" t="s">
        <v>5696</v>
      </c>
    </row>
    <row r="13973" spans="1:2" x14ac:dyDescent="0.25">
      <c r="A13973" s="33">
        <v>52121607</v>
      </c>
      <c r="B13973" s="34" t="s">
        <v>387</v>
      </c>
    </row>
    <row r="13974" spans="1:2" x14ac:dyDescent="0.25">
      <c r="A13974" s="33">
        <v>52121608</v>
      </c>
      <c r="B13974" s="34" t="s">
        <v>5492</v>
      </c>
    </row>
    <row r="13975" spans="1:2" x14ac:dyDescent="0.25">
      <c r="A13975" s="33">
        <v>52121701</v>
      </c>
      <c r="B13975" s="34" t="s">
        <v>4660</v>
      </c>
    </row>
    <row r="13976" spans="1:2" x14ac:dyDescent="0.25">
      <c r="A13976" s="33">
        <v>52121702</v>
      </c>
      <c r="B13976" s="34" t="s">
        <v>3927</v>
      </c>
    </row>
    <row r="13977" spans="1:2" x14ac:dyDescent="0.25">
      <c r="A13977" s="33">
        <v>52121703</v>
      </c>
      <c r="B13977" s="34" t="s">
        <v>13220</v>
      </c>
    </row>
    <row r="13978" spans="1:2" x14ac:dyDescent="0.25">
      <c r="A13978" s="33">
        <v>52121704</v>
      </c>
      <c r="B13978" s="34" t="s">
        <v>7355</v>
      </c>
    </row>
    <row r="13979" spans="1:2" x14ac:dyDescent="0.25">
      <c r="A13979" s="33">
        <v>52131501</v>
      </c>
      <c r="B13979" s="34" t="s">
        <v>14110</v>
      </c>
    </row>
    <row r="13980" spans="1:2" x14ac:dyDescent="0.25">
      <c r="A13980" s="33">
        <v>52131503</v>
      </c>
      <c r="B13980" s="34" t="s">
        <v>3111</v>
      </c>
    </row>
    <row r="13981" spans="1:2" x14ac:dyDescent="0.25">
      <c r="A13981" s="33">
        <v>52131601</v>
      </c>
      <c r="B13981" s="34" t="s">
        <v>14289</v>
      </c>
    </row>
    <row r="13982" spans="1:2" x14ac:dyDescent="0.25">
      <c r="A13982" s="33">
        <v>52131602</v>
      </c>
      <c r="B13982" s="34" t="s">
        <v>7013</v>
      </c>
    </row>
    <row r="13983" spans="1:2" x14ac:dyDescent="0.25">
      <c r="A13983" s="33">
        <v>52131603</v>
      </c>
      <c r="B13983" s="34" t="s">
        <v>6101</v>
      </c>
    </row>
    <row r="13984" spans="1:2" x14ac:dyDescent="0.25">
      <c r="A13984" s="33">
        <v>52131604</v>
      </c>
      <c r="B13984" s="34" t="s">
        <v>1044</v>
      </c>
    </row>
    <row r="13985" spans="1:2" x14ac:dyDescent="0.25">
      <c r="A13985" s="33">
        <v>52131701</v>
      </c>
      <c r="B13985" s="34" t="s">
        <v>17562</v>
      </c>
    </row>
    <row r="13986" spans="1:2" x14ac:dyDescent="0.25">
      <c r="A13986" s="33">
        <v>52131702</v>
      </c>
      <c r="B13986" s="34" t="s">
        <v>15347</v>
      </c>
    </row>
    <row r="13987" spans="1:2" x14ac:dyDescent="0.25">
      <c r="A13987" s="33">
        <v>52131703</v>
      </c>
      <c r="B13987" s="34" t="s">
        <v>9215</v>
      </c>
    </row>
    <row r="13988" spans="1:2" x14ac:dyDescent="0.25">
      <c r="A13988" s="33">
        <v>52131704</v>
      </c>
      <c r="B13988" s="34" t="s">
        <v>10505</v>
      </c>
    </row>
    <row r="13989" spans="1:2" x14ac:dyDescent="0.25">
      <c r="A13989" s="33">
        <v>52141501</v>
      </c>
      <c r="B13989" s="34" t="s">
        <v>7901</v>
      </c>
    </row>
    <row r="13990" spans="1:2" x14ac:dyDescent="0.25">
      <c r="A13990" s="33">
        <v>52141502</v>
      </c>
      <c r="B13990" s="34" t="s">
        <v>3758</v>
      </c>
    </row>
    <row r="13991" spans="1:2" x14ac:dyDescent="0.25">
      <c r="A13991" s="33">
        <v>52141503</v>
      </c>
      <c r="B13991" s="34" t="s">
        <v>7276</v>
      </c>
    </row>
    <row r="13992" spans="1:2" x14ac:dyDescent="0.25">
      <c r="A13992" s="33">
        <v>52141504</v>
      </c>
      <c r="B13992" s="34" t="s">
        <v>14236</v>
      </c>
    </row>
    <row r="13993" spans="1:2" x14ac:dyDescent="0.25">
      <c r="A13993" s="33">
        <v>52141505</v>
      </c>
      <c r="B13993" s="34" t="s">
        <v>5961</v>
      </c>
    </row>
    <row r="13994" spans="1:2" x14ac:dyDescent="0.25">
      <c r="A13994" s="33">
        <v>52141506</v>
      </c>
      <c r="B13994" s="34" t="s">
        <v>5563</v>
      </c>
    </row>
    <row r="13995" spans="1:2" x14ac:dyDescent="0.25">
      <c r="A13995" s="33">
        <v>52141507</v>
      </c>
      <c r="B13995" s="34" t="s">
        <v>7612</v>
      </c>
    </row>
    <row r="13996" spans="1:2" x14ac:dyDescent="0.25">
      <c r="A13996" s="33">
        <v>52141508</v>
      </c>
      <c r="B13996" s="34" t="s">
        <v>696</v>
      </c>
    </row>
    <row r="13997" spans="1:2" x14ac:dyDescent="0.25">
      <c r="A13997" s="33">
        <v>52141509</v>
      </c>
      <c r="B13997" s="34" t="s">
        <v>1940</v>
      </c>
    </row>
    <row r="13998" spans="1:2" x14ac:dyDescent="0.25">
      <c r="A13998" s="33">
        <v>52141510</v>
      </c>
      <c r="B13998" s="34" t="s">
        <v>11877</v>
      </c>
    </row>
    <row r="13999" spans="1:2" x14ac:dyDescent="0.25">
      <c r="A13999" s="33">
        <v>52141511</v>
      </c>
      <c r="B13999" s="34" t="s">
        <v>3425</v>
      </c>
    </row>
    <row r="14000" spans="1:2" x14ac:dyDescent="0.25">
      <c r="A14000" s="33">
        <v>52141512</v>
      </c>
      <c r="B14000" s="34" t="s">
        <v>8115</v>
      </c>
    </row>
    <row r="14001" spans="1:2" x14ac:dyDescent="0.25">
      <c r="A14001" s="33">
        <v>52141513</v>
      </c>
      <c r="B14001" s="34" t="s">
        <v>2845</v>
      </c>
    </row>
    <row r="14002" spans="1:2" x14ac:dyDescent="0.25">
      <c r="A14002" s="33">
        <v>52141514</v>
      </c>
      <c r="B14002" s="34" t="s">
        <v>2500</v>
      </c>
    </row>
    <row r="14003" spans="1:2" x14ac:dyDescent="0.25">
      <c r="A14003" s="33">
        <v>52141515</v>
      </c>
      <c r="B14003" s="34" t="s">
        <v>14472</v>
      </c>
    </row>
    <row r="14004" spans="1:2" x14ac:dyDescent="0.25">
      <c r="A14004" s="33">
        <v>52141516</v>
      </c>
      <c r="B14004" s="34" t="s">
        <v>6031</v>
      </c>
    </row>
    <row r="14005" spans="1:2" x14ac:dyDescent="0.25">
      <c r="A14005" s="33">
        <v>52141517</v>
      </c>
      <c r="B14005" s="34" t="s">
        <v>18003</v>
      </c>
    </row>
    <row r="14006" spans="1:2" x14ac:dyDescent="0.25">
      <c r="A14006" s="33">
        <v>52141518</v>
      </c>
      <c r="B14006" s="34" t="s">
        <v>15003</v>
      </c>
    </row>
    <row r="14007" spans="1:2" x14ac:dyDescent="0.25">
      <c r="A14007" s="33">
        <v>52141519</v>
      </c>
      <c r="B14007" s="34" t="s">
        <v>7673</v>
      </c>
    </row>
    <row r="14008" spans="1:2" x14ac:dyDescent="0.25">
      <c r="A14008" s="33">
        <v>52141520</v>
      </c>
      <c r="B14008" s="34" t="s">
        <v>2043</v>
      </c>
    </row>
    <row r="14009" spans="1:2" x14ac:dyDescent="0.25">
      <c r="A14009" s="33">
        <v>52141521</v>
      </c>
      <c r="B14009" s="34" t="s">
        <v>8977</v>
      </c>
    </row>
    <row r="14010" spans="1:2" x14ac:dyDescent="0.25">
      <c r="A14010" s="33">
        <v>52141522</v>
      </c>
      <c r="B14010" s="34" t="s">
        <v>11673</v>
      </c>
    </row>
    <row r="14011" spans="1:2" x14ac:dyDescent="0.25">
      <c r="A14011" s="33">
        <v>52141523</v>
      </c>
      <c r="B14011" s="34" t="s">
        <v>14885</v>
      </c>
    </row>
    <row r="14012" spans="1:2" x14ac:dyDescent="0.25">
      <c r="A14012" s="33">
        <v>52141524</v>
      </c>
      <c r="B14012" s="34" t="s">
        <v>16850</v>
      </c>
    </row>
    <row r="14013" spans="1:2" x14ac:dyDescent="0.25">
      <c r="A14013" s="33">
        <v>52141525</v>
      </c>
      <c r="B14013" s="34" t="s">
        <v>1841</v>
      </c>
    </row>
    <row r="14014" spans="1:2" x14ac:dyDescent="0.25">
      <c r="A14014" s="33">
        <v>52141526</v>
      </c>
      <c r="B14014" s="34" t="s">
        <v>205</v>
      </c>
    </row>
    <row r="14015" spans="1:2" x14ac:dyDescent="0.25">
      <c r="A14015" s="33">
        <v>52141527</v>
      </c>
      <c r="B14015" s="34" t="s">
        <v>2017</v>
      </c>
    </row>
    <row r="14016" spans="1:2" x14ac:dyDescent="0.25">
      <c r="A14016" s="33">
        <v>52141528</v>
      </c>
      <c r="B14016" s="34" t="s">
        <v>15883</v>
      </c>
    </row>
    <row r="14017" spans="1:2" x14ac:dyDescent="0.25">
      <c r="A14017" s="33">
        <v>52141529</v>
      </c>
      <c r="B14017" s="34" t="s">
        <v>5587</v>
      </c>
    </row>
    <row r="14018" spans="1:2" x14ac:dyDescent="0.25">
      <c r="A14018" s="33">
        <v>52141530</v>
      </c>
      <c r="B14018" s="34" t="s">
        <v>11104</v>
      </c>
    </row>
    <row r="14019" spans="1:2" x14ac:dyDescent="0.25">
      <c r="A14019" s="33">
        <v>52141531</v>
      </c>
      <c r="B14019" s="34" t="s">
        <v>1486</v>
      </c>
    </row>
    <row r="14020" spans="1:2" x14ac:dyDescent="0.25">
      <c r="A14020" s="33">
        <v>52141532</v>
      </c>
      <c r="B14020" s="34" t="s">
        <v>3540</v>
      </c>
    </row>
    <row r="14021" spans="1:2" x14ac:dyDescent="0.25">
      <c r="A14021" s="33">
        <v>52141533</v>
      </c>
      <c r="B14021" s="34" t="s">
        <v>8668</v>
      </c>
    </row>
    <row r="14022" spans="1:2" x14ac:dyDescent="0.25">
      <c r="A14022" s="33">
        <v>52141534</v>
      </c>
      <c r="B14022" s="34" t="s">
        <v>8524</v>
      </c>
    </row>
    <row r="14023" spans="1:2" x14ac:dyDescent="0.25">
      <c r="A14023" s="33">
        <v>52141535</v>
      </c>
      <c r="B14023" s="34" t="s">
        <v>13399</v>
      </c>
    </row>
    <row r="14024" spans="1:2" x14ac:dyDescent="0.25">
      <c r="A14024" s="33">
        <v>52141536</v>
      </c>
      <c r="B14024" s="34" t="s">
        <v>5433</v>
      </c>
    </row>
    <row r="14025" spans="1:2" x14ac:dyDescent="0.25">
      <c r="A14025" s="33">
        <v>52141537</v>
      </c>
      <c r="B14025" s="34" t="s">
        <v>16051</v>
      </c>
    </row>
    <row r="14026" spans="1:2" x14ac:dyDescent="0.25">
      <c r="A14026" s="33">
        <v>52141538</v>
      </c>
      <c r="B14026" s="34" t="s">
        <v>18441</v>
      </c>
    </row>
    <row r="14027" spans="1:2" x14ac:dyDescent="0.25">
      <c r="A14027" s="33">
        <v>52141539</v>
      </c>
      <c r="B14027" s="34" t="s">
        <v>15351</v>
      </c>
    </row>
    <row r="14028" spans="1:2" x14ac:dyDescent="0.25">
      <c r="A14028" s="33">
        <v>52141540</v>
      </c>
      <c r="B14028" s="34" t="s">
        <v>7001</v>
      </c>
    </row>
    <row r="14029" spans="1:2" x14ac:dyDescent="0.25">
      <c r="A14029" s="33">
        <v>52141541</v>
      </c>
      <c r="B14029" s="34" t="s">
        <v>12985</v>
      </c>
    </row>
    <row r="14030" spans="1:2" x14ac:dyDescent="0.25">
      <c r="A14030" s="33">
        <v>52141542</v>
      </c>
      <c r="B14030" s="34" t="s">
        <v>17583</v>
      </c>
    </row>
    <row r="14031" spans="1:2" x14ac:dyDescent="0.25">
      <c r="A14031" s="33">
        <v>52141543</v>
      </c>
      <c r="B14031" s="34" t="s">
        <v>18038</v>
      </c>
    </row>
    <row r="14032" spans="1:2" x14ac:dyDescent="0.25">
      <c r="A14032" s="33">
        <v>52141544</v>
      </c>
      <c r="B14032" s="34" t="s">
        <v>11107</v>
      </c>
    </row>
    <row r="14033" spans="1:2" x14ac:dyDescent="0.25">
      <c r="A14033" s="33">
        <v>52141545</v>
      </c>
      <c r="B14033" s="34" t="s">
        <v>16205</v>
      </c>
    </row>
    <row r="14034" spans="1:2" x14ac:dyDescent="0.25">
      <c r="A14034" s="33">
        <v>52141546</v>
      </c>
      <c r="B14034" s="34" t="s">
        <v>18643</v>
      </c>
    </row>
    <row r="14035" spans="1:2" x14ac:dyDescent="0.25">
      <c r="A14035" s="33">
        <v>52141601</v>
      </c>
      <c r="B14035" s="34" t="s">
        <v>1233</v>
      </c>
    </row>
    <row r="14036" spans="1:2" x14ac:dyDescent="0.25">
      <c r="A14036" s="33">
        <v>52141602</v>
      </c>
      <c r="B14036" s="34" t="s">
        <v>12040</v>
      </c>
    </row>
    <row r="14037" spans="1:2" x14ac:dyDescent="0.25">
      <c r="A14037" s="33">
        <v>52141603</v>
      </c>
      <c r="B14037" s="34" t="s">
        <v>10614</v>
      </c>
    </row>
    <row r="14038" spans="1:2" x14ac:dyDescent="0.25">
      <c r="A14038" s="33">
        <v>52141604</v>
      </c>
      <c r="B14038" s="34" t="s">
        <v>12842</v>
      </c>
    </row>
    <row r="14039" spans="1:2" x14ac:dyDescent="0.25">
      <c r="A14039" s="33">
        <v>52141605</v>
      </c>
      <c r="B14039" s="34" t="s">
        <v>12359</v>
      </c>
    </row>
    <row r="14040" spans="1:2" x14ac:dyDescent="0.25">
      <c r="A14040" s="33">
        <v>52141606</v>
      </c>
      <c r="B14040" s="34" t="s">
        <v>9573</v>
      </c>
    </row>
    <row r="14041" spans="1:2" x14ac:dyDescent="0.25">
      <c r="A14041" s="33">
        <v>52141607</v>
      </c>
      <c r="B14041" s="34" t="s">
        <v>5931</v>
      </c>
    </row>
    <row r="14042" spans="1:2" x14ac:dyDescent="0.25">
      <c r="A14042" s="33">
        <v>52141608</v>
      </c>
      <c r="B14042" s="34" t="s">
        <v>11889</v>
      </c>
    </row>
    <row r="14043" spans="1:2" x14ac:dyDescent="0.25">
      <c r="A14043" s="33">
        <v>52141701</v>
      </c>
      <c r="B14043" s="34" t="s">
        <v>817</v>
      </c>
    </row>
    <row r="14044" spans="1:2" x14ac:dyDescent="0.25">
      <c r="A14044" s="33">
        <v>52141703</v>
      </c>
      <c r="B14044" s="34" t="s">
        <v>13071</v>
      </c>
    </row>
    <row r="14045" spans="1:2" x14ac:dyDescent="0.25">
      <c r="A14045" s="33">
        <v>52141704</v>
      </c>
      <c r="B14045" s="34" t="s">
        <v>12438</v>
      </c>
    </row>
    <row r="14046" spans="1:2" x14ac:dyDescent="0.25">
      <c r="A14046" s="33">
        <v>52141705</v>
      </c>
      <c r="B14046" s="34" t="s">
        <v>7236</v>
      </c>
    </row>
    <row r="14047" spans="1:2" x14ac:dyDescent="0.25">
      <c r="A14047" s="33">
        <v>52141706</v>
      </c>
      <c r="B14047" s="34" t="s">
        <v>13069</v>
      </c>
    </row>
    <row r="14048" spans="1:2" x14ac:dyDescent="0.25">
      <c r="A14048" s="33">
        <v>52141801</v>
      </c>
      <c r="B14048" s="34" t="s">
        <v>18293</v>
      </c>
    </row>
    <row r="14049" spans="1:2" x14ac:dyDescent="0.25">
      <c r="A14049" s="33">
        <v>52141802</v>
      </c>
      <c r="B14049" s="34" t="s">
        <v>3366</v>
      </c>
    </row>
    <row r="14050" spans="1:2" x14ac:dyDescent="0.25">
      <c r="A14050" s="33">
        <v>52141803</v>
      </c>
      <c r="B14050" s="34" t="s">
        <v>11412</v>
      </c>
    </row>
    <row r="14051" spans="1:2" x14ac:dyDescent="0.25">
      <c r="A14051" s="33">
        <v>52151501</v>
      </c>
      <c r="B14051" s="34" t="s">
        <v>13955</v>
      </c>
    </row>
    <row r="14052" spans="1:2" x14ac:dyDescent="0.25">
      <c r="A14052" s="33">
        <v>52151502</v>
      </c>
      <c r="B14052" s="34" t="s">
        <v>18427</v>
      </c>
    </row>
    <row r="14053" spans="1:2" x14ac:dyDescent="0.25">
      <c r="A14053" s="33">
        <v>52151503</v>
      </c>
      <c r="B14053" s="34" t="s">
        <v>3782</v>
      </c>
    </row>
    <row r="14054" spans="1:2" x14ac:dyDescent="0.25">
      <c r="A14054" s="33">
        <v>52151504</v>
      </c>
      <c r="B14054" s="34" t="s">
        <v>7575</v>
      </c>
    </row>
    <row r="14055" spans="1:2" x14ac:dyDescent="0.25">
      <c r="A14055" s="33">
        <v>52151505</v>
      </c>
      <c r="B14055" s="34" t="s">
        <v>16073</v>
      </c>
    </row>
    <row r="14056" spans="1:2" x14ac:dyDescent="0.25">
      <c r="A14056" s="33">
        <v>52151506</v>
      </c>
      <c r="B14056" s="34" t="s">
        <v>15718</v>
      </c>
    </row>
    <row r="14057" spans="1:2" x14ac:dyDescent="0.25">
      <c r="A14057" s="33">
        <v>52151507</v>
      </c>
      <c r="B14057" s="34" t="s">
        <v>1206</v>
      </c>
    </row>
    <row r="14058" spans="1:2" x14ac:dyDescent="0.25">
      <c r="A14058" s="33">
        <v>52151601</v>
      </c>
      <c r="B14058" s="34" t="s">
        <v>17430</v>
      </c>
    </row>
    <row r="14059" spans="1:2" x14ac:dyDescent="0.25">
      <c r="A14059" s="33">
        <v>52151602</v>
      </c>
      <c r="B14059" s="34" t="s">
        <v>13096</v>
      </c>
    </row>
    <row r="14060" spans="1:2" x14ac:dyDescent="0.25">
      <c r="A14060" s="33">
        <v>52151603</v>
      </c>
      <c r="B14060" s="34" t="s">
        <v>12297</v>
      </c>
    </row>
    <row r="14061" spans="1:2" x14ac:dyDescent="0.25">
      <c r="A14061" s="33">
        <v>52151604</v>
      </c>
      <c r="B14061" s="34" t="s">
        <v>8704</v>
      </c>
    </row>
    <row r="14062" spans="1:2" x14ac:dyDescent="0.25">
      <c r="A14062" s="33">
        <v>52151605</v>
      </c>
      <c r="B14062" s="34" t="s">
        <v>9569</v>
      </c>
    </row>
    <row r="14063" spans="1:2" x14ac:dyDescent="0.25">
      <c r="A14063" s="33">
        <v>52151606</v>
      </c>
      <c r="B14063" s="34" t="s">
        <v>10497</v>
      </c>
    </row>
    <row r="14064" spans="1:2" x14ac:dyDescent="0.25">
      <c r="A14064" s="33">
        <v>52151607</v>
      </c>
      <c r="B14064" s="34" t="s">
        <v>10095</v>
      </c>
    </row>
    <row r="14065" spans="1:2" x14ac:dyDescent="0.25">
      <c r="A14065" s="33">
        <v>52151608</v>
      </c>
      <c r="B14065" s="34" t="s">
        <v>7376</v>
      </c>
    </row>
    <row r="14066" spans="1:2" x14ac:dyDescent="0.25">
      <c r="A14066" s="33">
        <v>52151609</v>
      </c>
      <c r="B14066" s="34" t="s">
        <v>14129</v>
      </c>
    </row>
    <row r="14067" spans="1:2" x14ac:dyDescent="0.25">
      <c r="A14067" s="33">
        <v>52151610</v>
      </c>
      <c r="B14067" s="34" t="s">
        <v>13673</v>
      </c>
    </row>
    <row r="14068" spans="1:2" x14ac:dyDescent="0.25">
      <c r="A14068" s="33">
        <v>52151611</v>
      </c>
      <c r="B14068" s="34" t="s">
        <v>7105</v>
      </c>
    </row>
    <row r="14069" spans="1:2" x14ac:dyDescent="0.25">
      <c r="A14069" s="33">
        <v>52151612</v>
      </c>
      <c r="B14069" s="34" t="s">
        <v>4099</v>
      </c>
    </row>
    <row r="14070" spans="1:2" x14ac:dyDescent="0.25">
      <c r="A14070" s="33">
        <v>52151613</v>
      </c>
      <c r="B14070" s="34" t="s">
        <v>16314</v>
      </c>
    </row>
    <row r="14071" spans="1:2" x14ac:dyDescent="0.25">
      <c r="A14071" s="33">
        <v>52151614</v>
      </c>
      <c r="B14071" s="34" t="s">
        <v>17428</v>
      </c>
    </row>
    <row r="14072" spans="1:2" x14ac:dyDescent="0.25">
      <c r="A14072" s="33">
        <v>52151615</v>
      </c>
      <c r="B14072" s="34" t="s">
        <v>10468</v>
      </c>
    </row>
    <row r="14073" spans="1:2" x14ac:dyDescent="0.25">
      <c r="A14073" s="33">
        <v>52151616</v>
      </c>
      <c r="B14073" s="34" t="s">
        <v>8739</v>
      </c>
    </row>
    <row r="14074" spans="1:2" x14ac:dyDescent="0.25">
      <c r="A14074" s="33">
        <v>52151617</v>
      </c>
      <c r="B14074" s="34" t="s">
        <v>15384</v>
      </c>
    </row>
    <row r="14075" spans="1:2" x14ac:dyDescent="0.25">
      <c r="A14075" s="33">
        <v>52151618</v>
      </c>
      <c r="B14075" s="34" t="s">
        <v>16951</v>
      </c>
    </row>
    <row r="14076" spans="1:2" x14ac:dyDescent="0.25">
      <c r="A14076" s="33">
        <v>52151619</v>
      </c>
      <c r="B14076" s="34" t="s">
        <v>14246</v>
      </c>
    </row>
    <row r="14077" spans="1:2" x14ac:dyDescent="0.25">
      <c r="A14077" s="33">
        <v>52151620</v>
      </c>
      <c r="B14077" s="34" t="s">
        <v>1874</v>
      </c>
    </row>
    <row r="14078" spans="1:2" x14ac:dyDescent="0.25">
      <c r="A14078" s="33">
        <v>52151621</v>
      </c>
      <c r="B14078" s="34" t="s">
        <v>12569</v>
      </c>
    </row>
    <row r="14079" spans="1:2" x14ac:dyDescent="0.25">
      <c r="A14079" s="33">
        <v>52151622</v>
      </c>
      <c r="B14079" s="34" t="s">
        <v>2648</v>
      </c>
    </row>
    <row r="14080" spans="1:2" x14ac:dyDescent="0.25">
      <c r="A14080" s="33">
        <v>52151623</v>
      </c>
      <c r="B14080" s="34" t="s">
        <v>18922</v>
      </c>
    </row>
    <row r="14081" spans="1:2" x14ac:dyDescent="0.25">
      <c r="A14081" s="33">
        <v>52151624</v>
      </c>
      <c r="B14081" s="34" t="s">
        <v>12262</v>
      </c>
    </row>
    <row r="14082" spans="1:2" x14ac:dyDescent="0.25">
      <c r="A14082" s="33">
        <v>52151625</v>
      </c>
      <c r="B14082" s="34" t="s">
        <v>402</v>
      </c>
    </row>
    <row r="14083" spans="1:2" x14ac:dyDescent="0.25">
      <c r="A14083" s="33">
        <v>52151626</v>
      </c>
      <c r="B14083" s="34" t="s">
        <v>10707</v>
      </c>
    </row>
    <row r="14084" spans="1:2" x14ac:dyDescent="0.25">
      <c r="A14084" s="33">
        <v>52151627</v>
      </c>
      <c r="B14084" s="34" t="s">
        <v>11451</v>
      </c>
    </row>
    <row r="14085" spans="1:2" x14ac:dyDescent="0.25">
      <c r="A14085" s="33">
        <v>52151628</v>
      </c>
      <c r="B14085" s="34" t="s">
        <v>18803</v>
      </c>
    </row>
    <row r="14086" spans="1:2" x14ac:dyDescent="0.25">
      <c r="A14086" s="33">
        <v>52151629</v>
      </c>
      <c r="B14086" s="34" t="s">
        <v>2439</v>
      </c>
    </row>
    <row r="14087" spans="1:2" x14ac:dyDescent="0.25">
      <c r="A14087" s="33">
        <v>52151630</v>
      </c>
      <c r="B14087" s="34" t="s">
        <v>18438</v>
      </c>
    </row>
    <row r="14088" spans="1:2" x14ac:dyDescent="0.25">
      <c r="A14088" s="33">
        <v>52151631</v>
      </c>
      <c r="B14088" s="34" t="s">
        <v>186</v>
      </c>
    </row>
    <row r="14089" spans="1:2" x14ac:dyDescent="0.25">
      <c r="A14089" s="33">
        <v>52151632</v>
      </c>
      <c r="B14089" s="34" t="s">
        <v>2806</v>
      </c>
    </row>
    <row r="14090" spans="1:2" x14ac:dyDescent="0.25">
      <c r="A14090" s="33">
        <v>52151633</v>
      </c>
      <c r="B14090" s="34" t="s">
        <v>11077</v>
      </c>
    </row>
    <row r="14091" spans="1:2" x14ac:dyDescent="0.25">
      <c r="A14091" s="33">
        <v>52151634</v>
      </c>
      <c r="B14091" s="34" t="s">
        <v>6089</v>
      </c>
    </row>
    <row r="14092" spans="1:2" x14ac:dyDescent="0.25">
      <c r="A14092" s="33">
        <v>52151635</v>
      </c>
      <c r="B14092" s="34" t="s">
        <v>5103</v>
      </c>
    </row>
    <row r="14093" spans="1:2" x14ac:dyDescent="0.25">
      <c r="A14093" s="33">
        <v>52151636</v>
      </c>
      <c r="B14093" s="34" t="s">
        <v>13870</v>
      </c>
    </row>
    <row r="14094" spans="1:2" x14ac:dyDescent="0.25">
      <c r="A14094" s="33">
        <v>52151637</v>
      </c>
      <c r="B14094" s="34" t="s">
        <v>12190</v>
      </c>
    </row>
    <row r="14095" spans="1:2" x14ac:dyDescent="0.25">
      <c r="A14095" s="33">
        <v>52151638</v>
      </c>
      <c r="B14095" s="34" t="s">
        <v>7327</v>
      </c>
    </row>
    <row r="14096" spans="1:2" x14ac:dyDescent="0.25">
      <c r="A14096" s="33">
        <v>52151639</v>
      </c>
      <c r="B14096" s="34" t="s">
        <v>11646</v>
      </c>
    </row>
    <row r="14097" spans="1:2" x14ac:dyDescent="0.25">
      <c r="A14097" s="33">
        <v>52151640</v>
      </c>
      <c r="B14097" s="34" t="s">
        <v>17702</v>
      </c>
    </row>
    <row r="14098" spans="1:2" x14ac:dyDescent="0.25">
      <c r="A14098" s="33">
        <v>52151641</v>
      </c>
      <c r="B14098" s="34" t="s">
        <v>3092</v>
      </c>
    </row>
    <row r="14099" spans="1:2" x14ac:dyDescent="0.25">
      <c r="A14099" s="33">
        <v>52151642</v>
      </c>
      <c r="B14099" s="34" t="s">
        <v>7896</v>
      </c>
    </row>
    <row r="14100" spans="1:2" x14ac:dyDescent="0.25">
      <c r="A14100" s="33">
        <v>52151643</v>
      </c>
      <c r="B14100" s="34" t="s">
        <v>17815</v>
      </c>
    </row>
    <row r="14101" spans="1:2" x14ac:dyDescent="0.25">
      <c r="A14101" s="33">
        <v>52151644</v>
      </c>
      <c r="B14101" s="34" t="s">
        <v>14398</v>
      </c>
    </row>
    <row r="14102" spans="1:2" x14ac:dyDescent="0.25">
      <c r="A14102" s="33">
        <v>52151645</v>
      </c>
      <c r="B14102" s="34" t="s">
        <v>15770</v>
      </c>
    </row>
    <row r="14103" spans="1:2" x14ac:dyDescent="0.25">
      <c r="A14103" s="33">
        <v>52151646</v>
      </c>
      <c r="B14103" s="34" t="s">
        <v>14337</v>
      </c>
    </row>
    <row r="14104" spans="1:2" x14ac:dyDescent="0.25">
      <c r="A14104" s="33">
        <v>52151647</v>
      </c>
      <c r="B14104" s="34" t="s">
        <v>15787</v>
      </c>
    </row>
    <row r="14105" spans="1:2" x14ac:dyDescent="0.25">
      <c r="A14105" s="33">
        <v>52151648</v>
      </c>
      <c r="B14105" s="34" t="s">
        <v>15574</v>
      </c>
    </row>
    <row r="14106" spans="1:2" x14ac:dyDescent="0.25">
      <c r="A14106" s="33">
        <v>52151649</v>
      </c>
      <c r="B14106" s="34" t="s">
        <v>9700</v>
      </c>
    </row>
    <row r="14107" spans="1:2" x14ac:dyDescent="0.25">
      <c r="A14107" s="33">
        <v>52151650</v>
      </c>
      <c r="B14107" s="34" t="s">
        <v>16781</v>
      </c>
    </row>
    <row r="14108" spans="1:2" x14ac:dyDescent="0.25">
      <c r="A14108" s="33">
        <v>52151701</v>
      </c>
      <c r="B14108" s="34" t="s">
        <v>17075</v>
      </c>
    </row>
    <row r="14109" spans="1:2" x14ac:dyDescent="0.25">
      <c r="A14109" s="33">
        <v>52151702</v>
      </c>
      <c r="B14109" s="34" t="s">
        <v>6588</v>
      </c>
    </row>
    <row r="14110" spans="1:2" x14ac:dyDescent="0.25">
      <c r="A14110" s="33">
        <v>52151703</v>
      </c>
      <c r="B14110" s="34" t="s">
        <v>4944</v>
      </c>
    </row>
    <row r="14111" spans="1:2" x14ac:dyDescent="0.25">
      <c r="A14111" s="33">
        <v>52151704</v>
      </c>
      <c r="B14111" s="34" t="s">
        <v>619</v>
      </c>
    </row>
    <row r="14112" spans="1:2" x14ac:dyDescent="0.25">
      <c r="A14112" s="33">
        <v>52151705</v>
      </c>
      <c r="B14112" s="34" t="s">
        <v>149</v>
      </c>
    </row>
    <row r="14113" spans="1:2" x14ac:dyDescent="0.25">
      <c r="A14113" s="33">
        <v>52151706</v>
      </c>
      <c r="B14113" s="34" t="s">
        <v>17301</v>
      </c>
    </row>
    <row r="14114" spans="1:2" x14ac:dyDescent="0.25">
      <c r="A14114" s="33">
        <v>52151707</v>
      </c>
      <c r="B14114" s="34" t="s">
        <v>1787</v>
      </c>
    </row>
    <row r="14115" spans="1:2" x14ac:dyDescent="0.25">
      <c r="A14115" s="33">
        <v>52151708</v>
      </c>
      <c r="B14115" s="34" t="s">
        <v>14390</v>
      </c>
    </row>
    <row r="14116" spans="1:2" x14ac:dyDescent="0.25">
      <c r="A14116" s="33">
        <v>52151709</v>
      </c>
      <c r="B14116" s="34" t="s">
        <v>8743</v>
      </c>
    </row>
    <row r="14117" spans="1:2" x14ac:dyDescent="0.25">
      <c r="A14117" s="33">
        <v>52151801</v>
      </c>
      <c r="B14117" s="34" t="s">
        <v>10073</v>
      </c>
    </row>
    <row r="14118" spans="1:2" x14ac:dyDescent="0.25">
      <c r="A14118" s="33">
        <v>52151802</v>
      </c>
      <c r="B14118" s="34" t="s">
        <v>18102</v>
      </c>
    </row>
    <row r="14119" spans="1:2" x14ac:dyDescent="0.25">
      <c r="A14119" s="33">
        <v>52151803</v>
      </c>
      <c r="B14119" s="34" t="s">
        <v>15965</v>
      </c>
    </row>
    <row r="14120" spans="1:2" x14ac:dyDescent="0.25">
      <c r="A14120" s="33">
        <v>52151804</v>
      </c>
      <c r="B14120" s="34" t="s">
        <v>18957</v>
      </c>
    </row>
    <row r="14121" spans="1:2" x14ac:dyDescent="0.25">
      <c r="A14121" s="33">
        <v>52151805</v>
      </c>
      <c r="B14121" s="34" t="s">
        <v>5094</v>
      </c>
    </row>
    <row r="14122" spans="1:2" x14ac:dyDescent="0.25">
      <c r="A14122" s="33">
        <v>52151806</v>
      </c>
      <c r="B14122" s="34" t="s">
        <v>2460</v>
      </c>
    </row>
    <row r="14123" spans="1:2" x14ac:dyDescent="0.25">
      <c r="A14123" s="33">
        <v>52151807</v>
      </c>
      <c r="B14123" s="34" t="s">
        <v>10717</v>
      </c>
    </row>
    <row r="14124" spans="1:2" x14ac:dyDescent="0.25">
      <c r="A14124" s="33">
        <v>52151808</v>
      </c>
      <c r="B14124" s="34" t="s">
        <v>7475</v>
      </c>
    </row>
    <row r="14125" spans="1:2" x14ac:dyDescent="0.25">
      <c r="A14125" s="33">
        <v>52151809</v>
      </c>
      <c r="B14125" s="34" t="s">
        <v>15514</v>
      </c>
    </row>
    <row r="14126" spans="1:2" x14ac:dyDescent="0.25">
      <c r="A14126" s="33">
        <v>52151810</v>
      </c>
      <c r="B14126" s="34" t="s">
        <v>6158</v>
      </c>
    </row>
    <row r="14127" spans="1:2" x14ac:dyDescent="0.25">
      <c r="A14127" s="33">
        <v>52151811</v>
      </c>
      <c r="B14127" s="34" t="s">
        <v>8390</v>
      </c>
    </row>
    <row r="14128" spans="1:2" x14ac:dyDescent="0.25">
      <c r="A14128" s="33">
        <v>52151812</v>
      </c>
      <c r="B14128" s="34" t="s">
        <v>6179</v>
      </c>
    </row>
    <row r="14129" spans="1:2" x14ac:dyDescent="0.25">
      <c r="A14129" s="33">
        <v>52151813</v>
      </c>
      <c r="B14129" s="34" t="s">
        <v>18306</v>
      </c>
    </row>
    <row r="14130" spans="1:2" x14ac:dyDescent="0.25">
      <c r="A14130" s="33">
        <v>52151901</v>
      </c>
      <c r="B14130" s="34" t="s">
        <v>11915</v>
      </c>
    </row>
    <row r="14131" spans="1:2" x14ac:dyDescent="0.25">
      <c r="A14131" s="33">
        <v>52151902</v>
      </c>
      <c r="B14131" s="34" t="s">
        <v>4505</v>
      </c>
    </row>
    <row r="14132" spans="1:2" x14ac:dyDescent="0.25">
      <c r="A14132" s="33">
        <v>52151903</v>
      </c>
      <c r="B14132" s="34" t="s">
        <v>17281</v>
      </c>
    </row>
    <row r="14133" spans="1:2" x14ac:dyDescent="0.25">
      <c r="A14133" s="33">
        <v>52151904</v>
      </c>
      <c r="B14133" s="34" t="s">
        <v>6157</v>
      </c>
    </row>
    <row r="14134" spans="1:2" x14ac:dyDescent="0.25">
      <c r="A14134" s="33">
        <v>52151905</v>
      </c>
      <c r="B14134" s="34" t="s">
        <v>8930</v>
      </c>
    </row>
    <row r="14135" spans="1:2" x14ac:dyDescent="0.25">
      <c r="A14135" s="33">
        <v>52151906</v>
      </c>
      <c r="B14135" s="34" t="s">
        <v>13369</v>
      </c>
    </row>
    <row r="14136" spans="1:2" x14ac:dyDescent="0.25">
      <c r="A14136" s="33">
        <v>52151907</v>
      </c>
      <c r="B14136" s="34" t="s">
        <v>13570</v>
      </c>
    </row>
    <row r="14137" spans="1:2" x14ac:dyDescent="0.25">
      <c r="A14137" s="33">
        <v>52151908</v>
      </c>
      <c r="B14137" s="34" t="s">
        <v>17586</v>
      </c>
    </row>
    <row r="14138" spans="1:2" x14ac:dyDescent="0.25">
      <c r="A14138" s="33">
        <v>52151909</v>
      </c>
      <c r="B14138" s="34" t="s">
        <v>5890</v>
      </c>
    </row>
    <row r="14139" spans="1:2" x14ac:dyDescent="0.25">
      <c r="A14139" s="33">
        <v>52152001</v>
      </c>
      <c r="B14139" s="34" t="s">
        <v>1779</v>
      </c>
    </row>
    <row r="14140" spans="1:2" x14ac:dyDescent="0.25">
      <c r="A14140" s="33">
        <v>52152002</v>
      </c>
      <c r="B14140" s="34" t="s">
        <v>7598</v>
      </c>
    </row>
    <row r="14141" spans="1:2" x14ac:dyDescent="0.25">
      <c r="A14141" s="33">
        <v>52152003</v>
      </c>
      <c r="B14141" s="34" t="s">
        <v>9404</v>
      </c>
    </row>
    <row r="14142" spans="1:2" x14ac:dyDescent="0.25">
      <c r="A14142" s="33">
        <v>52152004</v>
      </c>
      <c r="B14142" s="34" t="s">
        <v>10380</v>
      </c>
    </row>
    <row r="14143" spans="1:2" x14ac:dyDescent="0.25">
      <c r="A14143" s="33">
        <v>52152005</v>
      </c>
      <c r="B14143" s="34" t="s">
        <v>184</v>
      </c>
    </row>
    <row r="14144" spans="1:2" x14ac:dyDescent="0.25">
      <c r="A14144" s="33">
        <v>52152006</v>
      </c>
      <c r="B14144" s="34" t="s">
        <v>3361</v>
      </c>
    </row>
    <row r="14145" spans="1:2" x14ac:dyDescent="0.25">
      <c r="A14145" s="33">
        <v>52152007</v>
      </c>
      <c r="B14145" s="34" t="s">
        <v>5245</v>
      </c>
    </row>
    <row r="14146" spans="1:2" x14ac:dyDescent="0.25">
      <c r="A14146" s="33">
        <v>52152008</v>
      </c>
      <c r="B14146" s="34" t="s">
        <v>7796</v>
      </c>
    </row>
    <row r="14147" spans="1:2" x14ac:dyDescent="0.25">
      <c r="A14147" s="33">
        <v>52152009</v>
      </c>
      <c r="B14147" s="34" t="s">
        <v>10622</v>
      </c>
    </row>
    <row r="14148" spans="1:2" x14ac:dyDescent="0.25">
      <c r="A14148" s="33">
        <v>52152010</v>
      </c>
      <c r="B14148" s="34" t="s">
        <v>14693</v>
      </c>
    </row>
    <row r="14149" spans="1:2" x14ac:dyDescent="0.25">
      <c r="A14149" s="33">
        <v>52152011</v>
      </c>
      <c r="B14149" s="34" t="s">
        <v>3976</v>
      </c>
    </row>
    <row r="14150" spans="1:2" x14ac:dyDescent="0.25">
      <c r="A14150" s="33">
        <v>52152012</v>
      </c>
      <c r="B14150" s="34" t="s">
        <v>8850</v>
      </c>
    </row>
    <row r="14151" spans="1:2" x14ac:dyDescent="0.25">
      <c r="A14151" s="33">
        <v>52152013</v>
      </c>
      <c r="B14151" s="34" t="s">
        <v>1123</v>
      </c>
    </row>
    <row r="14152" spans="1:2" x14ac:dyDescent="0.25">
      <c r="A14152" s="33">
        <v>52152014</v>
      </c>
      <c r="B14152" s="34" t="s">
        <v>13844</v>
      </c>
    </row>
    <row r="14153" spans="1:2" x14ac:dyDescent="0.25">
      <c r="A14153" s="33">
        <v>52152015</v>
      </c>
      <c r="B14153" s="34" t="s">
        <v>8732</v>
      </c>
    </row>
    <row r="14154" spans="1:2" x14ac:dyDescent="0.25">
      <c r="A14154" s="33">
        <v>52152016</v>
      </c>
      <c r="B14154" s="34" t="s">
        <v>4688</v>
      </c>
    </row>
    <row r="14155" spans="1:2" x14ac:dyDescent="0.25">
      <c r="A14155" s="33">
        <v>52152101</v>
      </c>
      <c r="B14155" s="34" t="s">
        <v>7219</v>
      </c>
    </row>
    <row r="14156" spans="1:2" x14ac:dyDescent="0.25">
      <c r="A14156" s="33">
        <v>52152102</v>
      </c>
      <c r="B14156" s="34" t="s">
        <v>6489</v>
      </c>
    </row>
    <row r="14157" spans="1:2" x14ac:dyDescent="0.25">
      <c r="A14157" s="33">
        <v>52152103</v>
      </c>
      <c r="B14157" s="34" t="s">
        <v>11484</v>
      </c>
    </row>
    <row r="14158" spans="1:2" x14ac:dyDescent="0.25">
      <c r="A14158" s="33">
        <v>52152104</v>
      </c>
      <c r="B14158" s="34" t="s">
        <v>10619</v>
      </c>
    </row>
    <row r="14159" spans="1:2" x14ac:dyDescent="0.25">
      <c r="A14159" s="33">
        <v>52152105</v>
      </c>
      <c r="B14159" s="34" t="s">
        <v>16798</v>
      </c>
    </row>
    <row r="14160" spans="1:2" x14ac:dyDescent="0.25">
      <c r="A14160" s="33">
        <v>52152201</v>
      </c>
      <c r="B14160" s="34" t="s">
        <v>11076</v>
      </c>
    </row>
    <row r="14161" spans="1:2" x14ac:dyDescent="0.25">
      <c r="A14161" s="33">
        <v>52152202</v>
      </c>
      <c r="B14161" s="34" t="s">
        <v>10910</v>
      </c>
    </row>
    <row r="14162" spans="1:2" x14ac:dyDescent="0.25">
      <c r="A14162" s="33">
        <v>52152203</v>
      </c>
      <c r="B14162" s="34" t="s">
        <v>14578</v>
      </c>
    </row>
    <row r="14163" spans="1:2" x14ac:dyDescent="0.25">
      <c r="A14163" s="33">
        <v>52161502</v>
      </c>
      <c r="B14163" s="34" t="s">
        <v>11415</v>
      </c>
    </row>
    <row r="14164" spans="1:2" x14ac:dyDescent="0.25">
      <c r="A14164" s="33">
        <v>52161505</v>
      </c>
      <c r="B14164" s="34" t="s">
        <v>10461</v>
      </c>
    </row>
    <row r="14165" spans="1:2" x14ac:dyDescent="0.25">
      <c r="A14165" s="33">
        <v>52161507</v>
      </c>
      <c r="B14165" s="34" t="s">
        <v>17336</v>
      </c>
    </row>
    <row r="14166" spans="1:2" x14ac:dyDescent="0.25">
      <c r="A14166" s="33">
        <v>52161508</v>
      </c>
      <c r="B14166" s="34" t="s">
        <v>14978</v>
      </c>
    </row>
    <row r="14167" spans="1:2" x14ac:dyDescent="0.25">
      <c r="A14167" s="33">
        <v>52161509</v>
      </c>
      <c r="B14167" s="34" t="s">
        <v>8866</v>
      </c>
    </row>
    <row r="14168" spans="1:2" x14ac:dyDescent="0.25">
      <c r="A14168" s="33">
        <v>52161510</v>
      </c>
      <c r="B14168" s="34" t="s">
        <v>11403</v>
      </c>
    </row>
    <row r="14169" spans="1:2" x14ac:dyDescent="0.25">
      <c r="A14169" s="33">
        <v>52161511</v>
      </c>
      <c r="B14169" s="34" t="s">
        <v>3994</v>
      </c>
    </row>
    <row r="14170" spans="1:2" x14ac:dyDescent="0.25">
      <c r="A14170" s="33">
        <v>52161512</v>
      </c>
      <c r="B14170" s="34" t="s">
        <v>7178</v>
      </c>
    </row>
    <row r="14171" spans="1:2" x14ac:dyDescent="0.25">
      <c r="A14171" s="33">
        <v>52161513</v>
      </c>
      <c r="B14171" s="34" t="s">
        <v>5510</v>
      </c>
    </row>
    <row r="14172" spans="1:2" x14ac:dyDescent="0.25">
      <c r="A14172" s="33">
        <v>52161514</v>
      </c>
      <c r="B14172" s="34" t="s">
        <v>13073</v>
      </c>
    </row>
    <row r="14173" spans="1:2" x14ac:dyDescent="0.25">
      <c r="A14173" s="33">
        <v>52161515</v>
      </c>
      <c r="B14173" s="34" t="s">
        <v>6449</v>
      </c>
    </row>
    <row r="14174" spans="1:2" x14ac:dyDescent="0.25">
      <c r="A14174" s="33">
        <v>52161516</v>
      </c>
      <c r="B14174" s="34" t="s">
        <v>10803</v>
      </c>
    </row>
    <row r="14175" spans="1:2" x14ac:dyDescent="0.25">
      <c r="A14175" s="33">
        <v>52161517</v>
      </c>
      <c r="B14175" s="34" t="s">
        <v>1746</v>
      </c>
    </row>
    <row r="14176" spans="1:2" x14ac:dyDescent="0.25">
      <c r="A14176" s="33">
        <v>52161518</v>
      </c>
      <c r="B14176" s="34" t="s">
        <v>4581</v>
      </c>
    </row>
    <row r="14177" spans="1:2" x14ac:dyDescent="0.25">
      <c r="A14177" s="33">
        <v>52161520</v>
      </c>
      <c r="B14177" s="34" t="s">
        <v>10287</v>
      </c>
    </row>
    <row r="14178" spans="1:2" x14ac:dyDescent="0.25">
      <c r="A14178" s="33">
        <v>52161521</v>
      </c>
      <c r="B14178" s="34" t="s">
        <v>3599</v>
      </c>
    </row>
    <row r="14179" spans="1:2" x14ac:dyDescent="0.25">
      <c r="A14179" s="33">
        <v>52161522</v>
      </c>
      <c r="B14179" s="34" t="s">
        <v>15128</v>
      </c>
    </row>
    <row r="14180" spans="1:2" x14ac:dyDescent="0.25">
      <c r="A14180" s="33">
        <v>52161523</v>
      </c>
      <c r="B14180" s="34" t="s">
        <v>10968</v>
      </c>
    </row>
    <row r="14181" spans="1:2" x14ac:dyDescent="0.25">
      <c r="A14181" s="33">
        <v>52161524</v>
      </c>
      <c r="B14181" s="34" t="s">
        <v>10489</v>
      </c>
    </row>
    <row r="14182" spans="1:2" x14ac:dyDescent="0.25">
      <c r="A14182" s="33">
        <v>52161525</v>
      </c>
      <c r="B14182" s="34" t="s">
        <v>18844</v>
      </c>
    </row>
    <row r="14183" spans="1:2" x14ac:dyDescent="0.25">
      <c r="A14183" s="33">
        <v>52161526</v>
      </c>
      <c r="B14183" s="34" t="s">
        <v>9990</v>
      </c>
    </row>
    <row r="14184" spans="1:2" x14ac:dyDescent="0.25">
      <c r="A14184" s="33">
        <v>52161527</v>
      </c>
      <c r="B14184" s="34" t="s">
        <v>7978</v>
      </c>
    </row>
    <row r="14185" spans="1:2" x14ac:dyDescent="0.25">
      <c r="A14185" s="33">
        <v>52161529</v>
      </c>
      <c r="B14185" s="34" t="s">
        <v>3945</v>
      </c>
    </row>
    <row r="14186" spans="1:2" x14ac:dyDescent="0.25">
      <c r="A14186" s="33">
        <v>52161531</v>
      </c>
      <c r="B14186" s="34" t="s">
        <v>6940</v>
      </c>
    </row>
    <row r="14187" spans="1:2" x14ac:dyDescent="0.25">
      <c r="A14187" s="33">
        <v>52161532</v>
      </c>
      <c r="B14187" s="34" t="s">
        <v>3308</v>
      </c>
    </row>
    <row r="14188" spans="1:2" x14ac:dyDescent="0.25">
      <c r="A14188" s="33">
        <v>52161533</v>
      </c>
      <c r="B14188" s="34" t="s">
        <v>7221</v>
      </c>
    </row>
    <row r="14189" spans="1:2" x14ac:dyDescent="0.25">
      <c r="A14189" s="33">
        <v>52161534</v>
      </c>
      <c r="B14189" s="34" t="s">
        <v>255</v>
      </c>
    </row>
    <row r="14190" spans="1:2" x14ac:dyDescent="0.25">
      <c r="A14190" s="33">
        <v>52161535</v>
      </c>
      <c r="B14190" s="34" t="s">
        <v>6122</v>
      </c>
    </row>
    <row r="14191" spans="1:2" x14ac:dyDescent="0.25">
      <c r="A14191" s="33">
        <v>52161536</v>
      </c>
      <c r="B14191" s="34" t="s">
        <v>4236</v>
      </c>
    </row>
    <row r="14192" spans="1:2" x14ac:dyDescent="0.25">
      <c r="A14192" s="33">
        <v>52161537</v>
      </c>
      <c r="B14192" s="34" t="s">
        <v>13508</v>
      </c>
    </row>
    <row r="14193" spans="1:2" x14ac:dyDescent="0.25">
      <c r="A14193" s="33">
        <v>52161538</v>
      </c>
      <c r="B14193" s="34" t="s">
        <v>1798</v>
      </c>
    </row>
    <row r="14194" spans="1:2" x14ac:dyDescent="0.25">
      <c r="A14194" s="33">
        <v>52161539</v>
      </c>
      <c r="B14194" s="34" t="s">
        <v>16184</v>
      </c>
    </row>
    <row r="14195" spans="1:2" x14ac:dyDescent="0.25">
      <c r="A14195" s="33">
        <v>52161540</v>
      </c>
      <c r="B14195" s="34" t="s">
        <v>3248</v>
      </c>
    </row>
    <row r="14196" spans="1:2" x14ac:dyDescent="0.25">
      <c r="A14196" s="33">
        <v>52161541</v>
      </c>
      <c r="B14196" s="34" t="s">
        <v>3557</v>
      </c>
    </row>
    <row r="14197" spans="1:2" x14ac:dyDescent="0.25">
      <c r="A14197" s="33">
        <v>52161542</v>
      </c>
      <c r="B14197" s="34" t="s">
        <v>7388</v>
      </c>
    </row>
    <row r="14198" spans="1:2" x14ac:dyDescent="0.25">
      <c r="A14198" s="33">
        <v>52161543</v>
      </c>
      <c r="B14198" s="34" t="s">
        <v>16422</v>
      </c>
    </row>
    <row r="14199" spans="1:2" x14ac:dyDescent="0.25">
      <c r="A14199" s="33">
        <v>52161544</v>
      </c>
      <c r="B14199" s="34" t="s">
        <v>18600</v>
      </c>
    </row>
    <row r="14200" spans="1:2" x14ac:dyDescent="0.25">
      <c r="A14200" s="33">
        <v>52161601</v>
      </c>
      <c r="B14200" s="34" t="s">
        <v>14369</v>
      </c>
    </row>
    <row r="14201" spans="1:2" x14ac:dyDescent="0.25">
      <c r="A14201" s="33">
        <v>52161602</v>
      </c>
      <c r="B14201" s="34" t="s">
        <v>17652</v>
      </c>
    </row>
    <row r="14202" spans="1:2" x14ac:dyDescent="0.25">
      <c r="A14202" s="33">
        <v>52161603</v>
      </c>
      <c r="B14202" s="34" t="s">
        <v>9735</v>
      </c>
    </row>
    <row r="14203" spans="1:2" x14ac:dyDescent="0.25">
      <c r="A14203" s="33">
        <v>52161604</v>
      </c>
      <c r="B14203" s="34" t="s">
        <v>6830</v>
      </c>
    </row>
    <row r="14204" spans="1:2" x14ac:dyDescent="0.25">
      <c r="A14204" s="33">
        <v>52161605</v>
      </c>
      <c r="B14204" s="34" t="s">
        <v>2473</v>
      </c>
    </row>
    <row r="14205" spans="1:2" x14ac:dyDescent="0.25">
      <c r="A14205" s="33">
        <v>52161606</v>
      </c>
      <c r="B14205" s="34" t="s">
        <v>1548</v>
      </c>
    </row>
    <row r="14206" spans="1:2" x14ac:dyDescent="0.25">
      <c r="A14206" s="33">
        <v>52161607</v>
      </c>
      <c r="B14206" s="34" t="s">
        <v>4083</v>
      </c>
    </row>
    <row r="14207" spans="1:2" x14ac:dyDescent="0.25">
      <c r="A14207" s="33">
        <v>52161608</v>
      </c>
      <c r="B14207" s="34" t="s">
        <v>442</v>
      </c>
    </row>
    <row r="14208" spans="1:2" x14ac:dyDescent="0.25">
      <c r="A14208" s="33">
        <v>52161609</v>
      </c>
      <c r="B14208" s="34" t="s">
        <v>11459</v>
      </c>
    </row>
    <row r="14209" spans="1:2" x14ac:dyDescent="0.25">
      <c r="A14209" s="33">
        <v>52161610</v>
      </c>
      <c r="B14209" s="34" t="s">
        <v>2951</v>
      </c>
    </row>
    <row r="14210" spans="1:2" x14ac:dyDescent="0.25">
      <c r="A14210" s="33">
        <v>52161611</v>
      </c>
      <c r="B14210" s="34" t="s">
        <v>6877</v>
      </c>
    </row>
    <row r="14211" spans="1:2" x14ac:dyDescent="0.25">
      <c r="A14211" s="33">
        <v>52171001</v>
      </c>
      <c r="B14211" s="34" t="s">
        <v>13009</v>
      </c>
    </row>
    <row r="14212" spans="1:2" x14ac:dyDescent="0.25">
      <c r="A14212" s="33">
        <v>53101501</v>
      </c>
      <c r="B14212" s="34" t="s">
        <v>8633</v>
      </c>
    </row>
    <row r="14213" spans="1:2" x14ac:dyDescent="0.25">
      <c r="A14213" s="33">
        <v>53101502</v>
      </c>
      <c r="B14213" s="34" t="s">
        <v>2668</v>
      </c>
    </row>
    <row r="14214" spans="1:2" x14ac:dyDescent="0.25">
      <c r="A14214" s="33">
        <v>53101503</v>
      </c>
      <c r="B14214" s="34" t="s">
        <v>8624</v>
      </c>
    </row>
    <row r="14215" spans="1:2" x14ac:dyDescent="0.25">
      <c r="A14215" s="33">
        <v>53101504</v>
      </c>
      <c r="B14215" s="34" t="s">
        <v>8912</v>
      </c>
    </row>
    <row r="14216" spans="1:2" x14ac:dyDescent="0.25">
      <c r="A14216" s="33">
        <v>53101505</v>
      </c>
      <c r="B14216" s="34" t="s">
        <v>15483</v>
      </c>
    </row>
    <row r="14217" spans="1:2" x14ac:dyDescent="0.25">
      <c r="A14217" s="33">
        <v>53101601</v>
      </c>
      <c r="B14217" s="34" t="s">
        <v>13901</v>
      </c>
    </row>
    <row r="14218" spans="1:2" x14ac:dyDescent="0.25">
      <c r="A14218" s="33">
        <v>53101602</v>
      </c>
      <c r="B14218" s="34" t="s">
        <v>16770</v>
      </c>
    </row>
    <row r="14219" spans="1:2" x14ac:dyDescent="0.25">
      <c r="A14219" s="33">
        <v>53101603</v>
      </c>
      <c r="B14219" s="34" t="s">
        <v>5463</v>
      </c>
    </row>
    <row r="14220" spans="1:2" x14ac:dyDescent="0.25">
      <c r="A14220" s="33">
        <v>53101604</v>
      </c>
      <c r="B14220" s="34" t="s">
        <v>12649</v>
      </c>
    </row>
    <row r="14221" spans="1:2" x14ac:dyDescent="0.25">
      <c r="A14221" s="33">
        <v>53101605</v>
      </c>
      <c r="B14221" s="34" t="s">
        <v>18026</v>
      </c>
    </row>
    <row r="14222" spans="1:2" x14ac:dyDescent="0.25">
      <c r="A14222" s="33">
        <v>53101701</v>
      </c>
      <c r="B14222" s="34" t="s">
        <v>717</v>
      </c>
    </row>
    <row r="14223" spans="1:2" x14ac:dyDescent="0.25">
      <c r="A14223" s="33">
        <v>53101702</v>
      </c>
      <c r="B14223" s="34" t="s">
        <v>13290</v>
      </c>
    </row>
    <row r="14224" spans="1:2" x14ac:dyDescent="0.25">
      <c r="A14224" s="33">
        <v>53101703</v>
      </c>
      <c r="B14224" s="34" t="s">
        <v>13301</v>
      </c>
    </row>
    <row r="14225" spans="1:2" x14ac:dyDescent="0.25">
      <c r="A14225" s="33">
        <v>53101704</v>
      </c>
      <c r="B14225" s="34" t="s">
        <v>17700</v>
      </c>
    </row>
    <row r="14226" spans="1:2" x14ac:dyDescent="0.25">
      <c r="A14226" s="33">
        <v>53101705</v>
      </c>
      <c r="B14226" s="34" t="s">
        <v>2773</v>
      </c>
    </row>
    <row r="14227" spans="1:2" x14ac:dyDescent="0.25">
      <c r="A14227" s="33">
        <v>53101801</v>
      </c>
      <c r="B14227" s="34" t="s">
        <v>12831</v>
      </c>
    </row>
    <row r="14228" spans="1:2" x14ac:dyDescent="0.25">
      <c r="A14228" s="33">
        <v>53101802</v>
      </c>
      <c r="B14228" s="34" t="s">
        <v>14486</v>
      </c>
    </row>
    <row r="14229" spans="1:2" x14ac:dyDescent="0.25">
      <c r="A14229" s="33">
        <v>53101803</v>
      </c>
      <c r="B14229" s="34" t="s">
        <v>12941</v>
      </c>
    </row>
    <row r="14230" spans="1:2" x14ac:dyDescent="0.25">
      <c r="A14230" s="33">
        <v>53101804</v>
      </c>
      <c r="B14230" s="34" t="s">
        <v>3634</v>
      </c>
    </row>
    <row r="14231" spans="1:2" x14ac:dyDescent="0.25">
      <c r="A14231" s="33">
        <v>53101805</v>
      </c>
      <c r="B14231" s="34" t="s">
        <v>17454</v>
      </c>
    </row>
    <row r="14232" spans="1:2" x14ac:dyDescent="0.25">
      <c r="A14232" s="33">
        <v>53101901</v>
      </c>
      <c r="B14232" s="34" t="s">
        <v>12201</v>
      </c>
    </row>
    <row r="14233" spans="1:2" x14ac:dyDescent="0.25">
      <c r="A14233" s="33">
        <v>53101902</v>
      </c>
      <c r="B14233" s="34" t="s">
        <v>4510</v>
      </c>
    </row>
    <row r="14234" spans="1:2" x14ac:dyDescent="0.25">
      <c r="A14234" s="33">
        <v>53101903</v>
      </c>
      <c r="B14234" s="34" t="s">
        <v>13324</v>
      </c>
    </row>
    <row r="14235" spans="1:2" x14ac:dyDescent="0.25">
      <c r="A14235" s="33">
        <v>53101904</v>
      </c>
      <c r="B14235" s="34" t="s">
        <v>9356</v>
      </c>
    </row>
    <row r="14236" spans="1:2" x14ac:dyDescent="0.25">
      <c r="A14236" s="33">
        <v>53101905</v>
      </c>
      <c r="B14236" s="34" t="s">
        <v>15169</v>
      </c>
    </row>
    <row r="14237" spans="1:2" x14ac:dyDescent="0.25">
      <c r="A14237" s="33">
        <v>53102001</v>
      </c>
      <c r="B14237" s="34" t="s">
        <v>7493</v>
      </c>
    </row>
    <row r="14238" spans="1:2" x14ac:dyDescent="0.25">
      <c r="A14238" s="33">
        <v>53102002</v>
      </c>
      <c r="B14238" s="34" t="s">
        <v>14643</v>
      </c>
    </row>
    <row r="14239" spans="1:2" x14ac:dyDescent="0.25">
      <c r="A14239" s="33">
        <v>53102003</v>
      </c>
      <c r="B14239" s="34" t="s">
        <v>9668</v>
      </c>
    </row>
    <row r="14240" spans="1:2" x14ac:dyDescent="0.25">
      <c r="A14240" s="33">
        <v>53102101</v>
      </c>
      <c r="B14240" s="34" t="s">
        <v>9965</v>
      </c>
    </row>
    <row r="14241" spans="1:2" x14ac:dyDescent="0.25">
      <c r="A14241" s="33">
        <v>53102102</v>
      </c>
      <c r="B14241" s="34" t="s">
        <v>14597</v>
      </c>
    </row>
    <row r="14242" spans="1:2" x14ac:dyDescent="0.25">
      <c r="A14242" s="33">
        <v>53102103</v>
      </c>
      <c r="B14242" s="34" t="s">
        <v>10509</v>
      </c>
    </row>
    <row r="14243" spans="1:2" x14ac:dyDescent="0.25">
      <c r="A14243" s="33">
        <v>53102104</v>
      </c>
      <c r="B14243" s="34" t="s">
        <v>1868</v>
      </c>
    </row>
    <row r="14244" spans="1:2" x14ac:dyDescent="0.25">
      <c r="A14244" s="33">
        <v>53102105</v>
      </c>
      <c r="B14244" s="34" t="s">
        <v>2147</v>
      </c>
    </row>
    <row r="14245" spans="1:2" x14ac:dyDescent="0.25">
      <c r="A14245" s="33">
        <v>53102201</v>
      </c>
      <c r="B14245" s="34" t="s">
        <v>14660</v>
      </c>
    </row>
    <row r="14246" spans="1:2" x14ac:dyDescent="0.25">
      <c r="A14246" s="33">
        <v>53102202</v>
      </c>
      <c r="B14246" s="34" t="s">
        <v>11773</v>
      </c>
    </row>
    <row r="14247" spans="1:2" x14ac:dyDescent="0.25">
      <c r="A14247" s="33">
        <v>53102203</v>
      </c>
      <c r="B14247" s="34" t="s">
        <v>5913</v>
      </c>
    </row>
    <row r="14248" spans="1:2" x14ac:dyDescent="0.25">
      <c r="A14248" s="33">
        <v>53102204</v>
      </c>
      <c r="B14248" s="34" t="s">
        <v>400</v>
      </c>
    </row>
    <row r="14249" spans="1:2" x14ac:dyDescent="0.25">
      <c r="A14249" s="33">
        <v>53102205</v>
      </c>
      <c r="B14249" s="34" t="s">
        <v>11657</v>
      </c>
    </row>
    <row r="14250" spans="1:2" x14ac:dyDescent="0.25">
      <c r="A14250" s="33">
        <v>53102301</v>
      </c>
      <c r="B14250" s="34" t="s">
        <v>4121</v>
      </c>
    </row>
    <row r="14251" spans="1:2" x14ac:dyDescent="0.25">
      <c r="A14251" s="33">
        <v>53102302</v>
      </c>
      <c r="B14251" s="34" t="s">
        <v>8590</v>
      </c>
    </row>
    <row r="14252" spans="1:2" x14ac:dyDescent="0.25">
      <c r="A14252" s="33">
        <v>53102303</v>
      </c>
      <c r="B14252" s="34" t="s">
        <v>6403</v>
      </c>
    </row>
    <row r="14253" spans="1:2" x14ac:dyDescent="0.25">
      <c r="A14253" s="33">
        <v>53102304</v>
      </c>
      <c r="B14253" s="34" t="s">
        <v>5087</v>
      </c>
    </row>
    <row r="14254" spans="1:2" x14ac:dyDescent="0.25">
      <c r="A14254" s="33">
        <v>53102305</v>
      </c>
      <c r="B14254" s="34" t="s">
        <v>1691</v>
      </c>
    </row>
    <row r="14255" spans="1:2" x14ac:dyDescent="0.25">
      <c r="A14255" s="33">
        <v>53102306</v>
      </c>
      <c r="B14255" s="34" t="s">
        <v>3728</v>
      </c>
    </row>
    <row r="14256" spans="1:2" x14ac:dyDescent="0.25">
      <c r="A14256" s="33">
        <v>53102307</v>
      </c>
      <c r="B14256" s="34" t="s">
        <v>11275</v>
      </c>
    </row>
    <row r="14257" spans="1:2" x14ac:dyDescent="0.25">
      <c r="A14257" s="33">
        <v>53102308</v>
      </c>
      <c r="B14257" s="34" t="s">
        <v>3660</v>
      </c>
    </row>
    <row r="14258" spans="1:2" x14ac:dyDescent="0.25">
      <c r="A14258" s="33">
        <v>53102401</v>
      </c>
      <c r="B14258" s="34" t="s">
        <v>15127</v>
      </c>
    </row>
    <row r="14259" spans="1:2" x14ac:dyDescent="0.25">
      <c r="A14259" s="33">
        <v>53102402</v>
      </c>
      <c r="B14259" s="34" t="s">
        <v>6363</v>
      </c>
    </row>
    <row r="14260" spans="1:2" x14ac:dyDescent="0.25">
      <c r="A14260" s="33">
        <v>53102403</v>
      </c>
      <c r="B14260" s="34" t="s">
        <v>7141</v>
      </c>
    </row>
    <row r="14261" spans="1:2" x14ac:dyDescent="0.25">
      <c r="A14261" s="33">
        <v>53102404</v>
      </c>
      <c r="B14261" s="34" t="s">
        <v>16842</v>
      </c>
    </row>
    <row r="14262" spans="1:2" x14ac:dyDescent="0.25">
      <c r="A14262" s="33">
        <v>53102501</v>
      </c>
      <c r="B14262" s="34" t="s">
        <v>15817</v>
      </c>
    </row>
    <row r="14263" spans="1:2" x14ac:dyDescent="0.25">
      <c r="A14263" s="33">
        <v>53102502</v>
      </c>
      <c r="B14263" s="34" t="s">
        <v>18192</v>
      </c>
    </row>
    <row r="14264" spans="1:2" x14ac:dyDescent="0.25">
      <c r="A14264" s="33">
        <v>53102503</v>
      </c>
      <c r="B14264" s="34" t="s">
        <v>4799</v>
      </c>
    </row>
    <row r="14265" spans="1:2" x14ac:dyDescent="0.25">
      <c r="A14265" s="33">
        <v>53102504</v>
      </c>
      <c r="B14265" s="34" t="s">
        <v>1516</v>
      </c>
    </row>
    <row r="14266" spans="1:2" x14ac:dyDescent="0.25">
      <c r="A14266" s="33">
        <v>53102505</v>
      </c>
      <c r="B14266" s="34" t="s">
        <v>12304</v>
      </c>
    </row>
    <row r="14267" spans="1:2" x14ac:dyDescent="0.25">
      <c r="A14267" s="33">
        <v>53102506</v>
      </c>
      <c r="B14267" s="34" t="s">
        <v>3116</v>
      </c>
    </row>
    <row r="14268" spans="1:2" x14ac:dyDescent="0.25">
      <c r="A14268" s="33">
        <v>53102507</v>
      </c>
      <c r="B14268" s="34" t="s">
        <v>437</v>
      </c>
    </row>
    <row r="14269" spans="1:2" x14ac:dyDescent="0.25">
      <c r="A14269" s="33">
        <v>53102508</v>
      </c>
      <c r="B14269" s="34" t="s">
        <v>666</v>
      </c>
    </row>
    <row r="14270" spans="1:2" x14ac:dyDescent="0.25">
      <c r="A14270" s="33">
        <v>53102509</v>
      </c>
      <c r="B14270" s="34" t="s">
        <v>14620</v>
      </c>
    </row>
    <row r="14271" spans="1:2" x14ac:dyDescent="0.25">
      <c r="A14271" s="33">
        <v>53102510</v>
      </c>
      <c r="B14271" s="34" t="s">
        <v>15078</v>
      </c>
    </row>
    <row r="14272" spans="1:2" x14ac:dyDescent="0.25">
      <c r="A14272" s="33">
        <v>53102511</v>
      </c>
      <c r="B14272" s="34" t="s">
        <v>2977</v>
      </c>
    </row>
    <row r="14273" spans="1:2" x14ac:dyDescent="0.25">
      <c r="A14273" s="33">
        <v>53102512</v>
      </c>
      <c r="B14273" s="34" t="s">
        <v>6372</v>
      </c>
    </row>
    <row r="14274" spans="1:2" x14ac:dyDescent="0.25">
      <c r="A14274" s="33">
        <v>53102513</v>
      </c>
      <c r="B14274" s="34" t="s">
        <v>6393</v>
      </c>
    </row>
    <row r="14275" spans="1:2" x14ac:dyDescent="0.25">
      <c r="A14275" s="33">
        <v>53102514</v>
      </c>
      <c r="B14275" s="34" t="s">
        <v>5055</v>
      </c>
    </row>
    <row r="14276" spans="1:2" x14ac:dyDescent="0.25">
      <c r="A14276" s="33">
        <v>53102515</v>
      </c>
      <c r="B14276" s="34" t="s">
        <v>12131</v>
      </c>
    </row>
    <row r="14277" spans="1:2" x14ac:dyDescent="0.25">
      <c r="A14277" s="33">
        <v>53102516</v>
      </c>
      <c r="B14277" s="34" t="s">
        <v>18717</v>
      </c>
    </row>
    <row r="14278" spans="1:2" x14ac:dyDescent="0.25">
      <c r="A14278" s="33">
        <v>53102517</v>
      </c>
      <c r="B14278" s="34" t="s">
        <v>16435</v>
      </c>
    </row>
    <row r="14279" spans="1:2" x14ac:dyDescent="0.25">
      <c r="A14279" s="33">
        <v>53102518</v>
      </c>
      <c r="B14279" s="34" t="s">
        <v>7532</v>
      </c>
    </row>
    <row r="14280" spans="1:2" x14ac:dyDescent="0.25">
      <c r="A14280" s="33">
        <v>53102519</v>
      </c>
      <c r="B14280" s="34" t="s">
        <v>4171</v>
      </c>
    </row>
    <row r="14281" spans="1:2" x14ac:dyDescent="0.25">
      <c r="A14281" s="33">
        <v>53102520</v>
      </c>
      <c r="B14281" s="34" t="s">
        <v>18704</v>
      </c>
    </row>
    <row r="14282" spans="1:2" x14ac:dyDescent="0.25">
      <c r="A14282" s="33">
        <v>53102601</v>
      </c>
      <c r="B14282" s="34" t="s">
        <v>335</v>
      </c>
    </row>
    <row r="14283" spans="1:2" x14ac:dyDescent="0.25">
      <c r="A14283" s="33">
        <v>53102602</v>
      </c>
      <c r="B14283" s="34" t="s">
        <v>17545</v>
      </c>
    </row>
    <row r="14284" spans="1:2" x14ac:dyDescent="0.25">
      <c r="A14284" s="33">
        <v>53102603</v>
      </c>
      <c r="B14284" s="34" t="s">
        <v>338</v>
      </c>
    </row>
    <row r="14285" spans="1:2" x14ac:dyDescent="0.25">
      <c r="A14285" s="33">
        <v>53102604</v>
      </c>
      <c r="B14285" s="34" t="s">
        <v>17256</v>
      </c>
    </row>
    <row r="14286" spans="1:2" x14ac:dyDescent="0.25">
      <c r="A14286" s="33">
        <v>53102605</v>
      </c>
      <c r="B14286" s="34" t="s">
        <v>18716</v>
      </c>
    </row>
    <row r="14287" spans="1:2" x14ac:dyDescent="0.25">
      <c r="A14287" s="33">
        <v>53102606</v>
      </c>
      <c r="B14287" s="34" t="s">
        <v>16659</v>
      </c>
    </row>
    <row r="14288" spans="1:2" x14ac:dyDescent="0.25">
      <c r="A14288" s="33">
        <v>53102701</v>
      </c>
      <c r="B14288" s="34" t="s">
        <v>7148</v>
      </c>
    </row>
    <row r="14289" spans="1:2" x14ac:dyDescent="0.25">
      <c r="A14289" s="33">
        <v>53102702</v>
      </c>
      <c r="B14289" s="34" t="s">
        <v>241</v>
      </c>
    </row>
    <row r="14290" spans="1:2" x14ac:dyDescent="0.25">
      <c r="A14290" s="33">
        <v>53102703</v>
      </c>
      <c r="B14290" s="34" t="s">
        <v>7266</v>
      </c>
    </row>
    <row r="14291" spans="1:2" x14ac:dyDescent="0.25">
      <c r="A14291" s="33">
        <v>53102704</v>
      </c>
      <c r="B14291" s="34" t="s">
        <v>1533</v>
      </c>
    </row>
    <row r="14292" spans="1:2" x14ac:dyDescent="0.25">
      <c r="A14292" s="33">
        <v>53102705</v>
      </c>
      <c r="B14292" s="34" t="s">
        <v>14733</v>
      </c>
    </row>
    <row r="14293" spans="1:2" x14ac:dyDescent="0.25">
      <c r="A14293" s="33">
        <v>53102706</v>
      </c>
      <c r="B14293" s="34" t="s">
        <v>16872</v>
      </c>
    </row>
    <row r="14294" spans="1:2" x14ac:dyDescent="0.25">
      <c r="A14294" s="33">
        <v>53102707</v>
      </c>
      <c r="B14294" s="34" t="s">
        <v>15134</v>
      </c>
    </row>
    <row r="14295" spans="1:2" x14ac:dyDescent="0.25">
      <c r="A14295" s="33">
        <v>53102708</v>
      </c>
      <c r="B14295" s="34" t="s">
        <v>17634</v>
      </c>
    </row>
    <row r="14296" spans="1:2" x14ac:dyDescent="0.25">
      <c r="A14296" s="33">
        <v>53102709</v>
      </c>
      <c r="B14296" s="34" t="s">
        <v>15118</v>
      </c>
    </row>
    <row r="14297" spans="1:2" x14ac:dyDescent="0.25">
      <c r="A14297" s="33">
        <v>53102710</v>
      </c>
      <c r="B14297" s="34" t="s">
        <v>6045</v>
      </c>
    </row>
    <row r="14298" spans="1:2" x14ac:dyDescent="0.25">
      <c r="A14298" s="33">
        <v>53102711</v>
      </c>
      <c r="B14298" s="34" t="s">
        <v>10564</v>
      </c>
    </row>
    <row r="14299" spans="1:2" x14ac:dyDescent="0.25">
      <c r="A14299" s="33">
        <v>53102712</v>
      </c>
      <c r="B14299" s="34" t="s">
        <v>6797</v>
      </c>
    </row>
    <row r="14300" spans="1:2" x14ac:dyDescent="0.25">
      <c r="A14300" s="33">
        <v>53102801</v>
      </c>
      <c r="B14300" s="34" t="s">
        <v>17331</v>
      </c>
    </row>
    <row r="14301" spans="1:2" x14ac:dyDescent="0.25">
      <c r="A14301" s="33">
        <v>53102802</v>
      </c>
      <c r="B14301" s="34" t="s">
        <v>17742</v>
      </c>
    </row>
    <row r="14302" spans="1:2" x14ac:dyDescent="0.25">
      <c r="A14302" s="33">
        <v>53102803</v>
      </c>
      <c r="B14302" s="34" t="s">
        <v>12855</v>
      </c>
    </row>
    <row r="14303" spans="1:2" x14ac:dyDescent="0.25">
      <c r="A14303" s="33">
        <v>53102804</v>
      </c>
      <c r="B14303" s="34" t="s">
        <v>4122</v>
      </c>
    </row>
    <row r="14304" spans="1:2" x14ac:dyDescent="0.25">
      <c r="A14304" s="33">
        <v>53102805</v>
      </c>
      <c r="B14304" s="34" t="s">
        <v>16424</v>
      </c>
    </row>
    <row r="14305" spans="1:2" x14ac:dyDescent="0.25">
      <c r="A14305" s="33">
        <v>53102901</v>
      </c>
      <c r="B14305" s="34" t="s">
        <v>17138</v>
      </c>
    </row>
    <row r="14306" spans="1:2" x14ac:dyDescent="0.25">
      <c r="A14306" s="33">
        <v>53102902</v>
      </c>
      <c r="B14306" s="34" t="s">
        <v>14387</v>
      </c>
    </row>
    <row r="14307" spans="1:2" x14ac:dyDescent="0.25">
      <c r="A14307" s="33">
        <v>53102903</v>
      </c>
      <c r="B14307" s="34" t="s">
        <v>1545</v>
      </c>
    </row>
    <row r="14308" spans="1:2" x14ac:dyDescent="0.25">
      <c r="A14308" s="33">
        <v>53102904</v>
      </c>
      <c r="B14308" s="34" t="s">
        <v>3644</v>
      </c>
    </row>
    <row r="14309" spans="1:2" x14ac:dyDescent="0.25">
      <c r="A14309" s="33">
        <v>53103001</v>
      </c>
      <c r="B14309" s="34" t="s">
        <v>15308</v>
      </c>
    </row>
    <row r="14310" spans="1:2" x14ac:dyDescent="0.25">
      <c r="A14310" s="33">
        <v>53103101</v>
      </c>
      <c r="B14310" s="34" t="s">
        <v>8934</v>
      </c>
    </row>
    <row r="14311" spans="1:2" x14ac:dyDescent="0.25">
      <c r="A14311" s="33">
        <v>53111501</v>
      </c>
      <c r="B14311" s="34" t="s">
        <v>5427</v>
      </c>
    </row>
    <row r="14312" spans="1:2" x14ac:dyDescent="0.25">
      <c r="A14312" s="33">
        <v>53111502</v>
      </c>
      <c r="B14312" s="34" t="s">
        <v>3953</v>
      </c>
    </row>
    <row r="14313" spans="1:2" x14ac:dyDescent="0.25">
      <c r="A14313" s="33">
        <v>53111503</v>
      </c>
      <c r="B14313" s="34" t="s">
        <v>4170</v>
      </c>
    </row>
    <row r="14314" spans="1:2" x14ac:dyDescent="0.25">
      <c r="A14314" s="33">
        <v>53111504</v>
      </c>
      <c r="B14314" s="34" t="s">
        <v>11858</v>
      </c>
    </row>
    <row r="14315" spans="1:2" x14ac:dyDescent="0.25">
      <c r="A14315" s="33">
        <v>53111505</v>
      </c>
      <c r="B14315" s="34" t="s">
        <v>5729</v>
      </c>
    </row>
    <row r="14316" spans="1:2" x14ac:dyDescent="0.25">
      <c r="A14316" s="33">
        <v>53111601</v>
      </c>
      <c r="B14316" s="34" t="s">
        <v>5653</v>
      </c>
    </row>
    <row r="14317" spans="1:2" x14ac:dyDescent="0.25">
      <c r="A14317" s="33">
        <v>53111602</v>
      </c>
      <c r="B14317" s="34" t="s">
        <v>17473</v>
      </c>
    </row>
    <row r="14318" spans="1:2" x14ac:dyDescent="0.25">
      <c r="A14318" s="33">
        <v>53111603</v>
      </c>
      <c r="B14318" s="34" t="s">
        <v>512</v>
      </c>
    </row>
    <row r="14319" spans="1:2" x14ac:dyDescent="0.25">
      <c r="A14319" s="33">
        <v>53111604</v>
      </c>
      <c r="B14319" s="34" t="s">
        <v>520</v>
      </c>
    </row>
    <row r="14320" spans="1:2" x14ac:dyDescent="0.25">
      <c r="A14320" s="33">
        <v>53111605</v>
      </c>
      <c r="B14320" s="34" t="s">
        <v>7429</v>
      </c>
    </row>
    <row r="14321" spans="1:2" x14ac:dyDescent="0.25">
      <c r="A14321" s="33">
        <v>53111701</v>
      </c>
      <c r="B14321" s="34" t="s">
        <v>9439</v>
      </c>
    </row>
    <row r="14322" spans="1:2" x14ac:dyDescent="0.25">
      <c r="A14322" s="33">
        <v>53111702</v>
      </c>
      <c r="B14322" s="34" t="s">
        <v>7144</v>
      </c>
    </row>
    <row r="14323" spans="1:2" x14ac:dyDescent="0.25">
      <c r="A14323" s="33">
        <v>53111703</v>
      </c>
      <c r="B14323" s="34" t="s">
        <v>7884</v>
      </c>
    </row>
    <row r="14324" spans="1:2" x14ac:dyDescent="0.25">
      <c r="A14324" s="33">
        <v>53111704</v>
      </c>
      <c r="B14324" s="34" t="s">
        <v>10574</v>
      </c>
    </row>
    <row r="14325" spans="1:2" x14ac:dyDescent="0.25">
      <c r="A14325" s="33">
        <v>53111705</v>
      </c>
      <c r="B14325" s="34" t="s">
        <v>14361</v>
      </c>
    </row>
    <row r="14326" spans="1:2" x14ac:dyDescent="0.25">
      <c r="A14326" s="33">
        <v>53111801</v>
      </c>
      <c r="B14326" s="34" t="s">
        <v>12051</v>
      </c>
    </row>
    <row r="14327" spans="1:2" x14ac:dyDescent="0.25">
      <c r="A14327" s="33">
        <v>53111802</v>
      </c>
      <c r="B14327" s="34" t="s">
        <v>10114</v>
      </c>
    </row>
    <row r="14328" spans="1:2" x14ac:dyDescent="0.25">
      <c r="A14328" s="33">
        <v>53111803</v>
      </c>
      <c r="B14328" s="34" t="s">
        <v>15147</v>
      </c>
    </row>
    <row r="14329" spans="1:2" x14ac:dyDescent="0.25">
      <c r="A14329" s="33">
        <v>53111804</v>
      </c>
      <c r="B14329" s="34" t="s">
        <v>15146</v>
      </c>
    </row>
    <row r="14330" spans="1:2" x14ac:dyDescent="0.25">
      <c r="A14330" s="33">
        <v>53111805</v>
      </c>
      <c r="B14330" s="34" t="s">
        <v>507</v>
      </c>
    </row>
    <row r="14331" spans="1:2" x14ac:dyDescent="0.25">
      <c r="A14331" s="33">
        <v>53111901</v>
      </c>
      <c r="B14331" s="34" t="s">
        <v>1492</v>
      </c>
    </row>
    <row r="14332" spans="1:2" x14ac:dyDescent="0.25">
      <c r="A14332" s="33">
        <v>53111902</v>
      </c>
      <c r="B14332" s="34" t="s">
        <v>18280</v>
      </c>
    </row>
    <row r="14333" spans="1:2" x14ac:dyDescent="0.25">
      <c r="A14333" s="33">
        <v>53111903</v>
      </c>
      <c r="B14333" s="34" t="s">
        <v>10794</v>
      </c>
    </row>
    <row r="14334" spans="1:2" x14ac:dyDescent="0.25">
      <c r="A14334" s="33">
        <v>53111904</v>
      </c>
      <c r="B14334" s="34" t="s">
        <v>9992</v>
      </c>
    </row>
    <row r="14335" spans="1:2" x14ac:dyDescent="0.25">
      <c r="A14335" s="33">
        <v>53111905</v>
      </c>
      <c r="B14335" s="34" t="s">
        <v>946</v>
      </c>
    </row>
    <row r="14336" spans="1:2" x14ac:dyDescent="0.25">
      <c r="A14336" s="33">
        <v>53112001</v>
      </c>
      <c r="B14336" s="34" t="s">
        <v>14709</v>
      </c>
    </row>
    <row r="14337" spans="1:2" x14ac:dyDescent="0.25">
      <c r="A14337" s="33">
        <v>53112002</v>
      </c>
      <c r="B14337" s="34" t="s">
        <v>13466</v>
      </c>
    </row>
    <row r="14338" spans="1:2" x14ac:dyDescent="0.25">
      <c r="A14338" s="33">
        <v>53112003</v>
      </c>
      <c r="B14338" s="34" t="s">
        <v>5687</v>
      </c>
    </row>
    <row r="14339" spans="1:2" x14ac:dyDescent="0.25">
      <c r="A14339" s="33">
        <v>53112004</v>
      </c>
      <c r="B14339" s="34" t="s">
        <v>8110</v>
      </c>
    </row>
    <row r="14340" spans="1:2" x14ac:dyDescent="0.25">
      <c r="A14340" s="33">
        <v>53112005</v>
      </c>
      <c r="B14340" s="34" t="s">
        <v>6227</v>
      </c>
    </row>
    <row r="14341" spans="1:2" x14ac:dyDescent="0.25">
      <c r="A14341" s="33">
        <v>53112101</v>
      </c>
      <c r="B14341" s="34" t="s">
        <v>15742</v>
      </c>
    </row>
    <row r="14342" spans="1:2" x14ac:dyDescent="0.25">
      <c r="A14342" s="33">
        <v>53112102</v>
      </c>
      <c r="B14342" s="34" t="s">
        <v>5048</v>
      </c>
    </row>
    <row r="14343" spans="1:2" x14ac:dyDescent="0.25">
      <c r="A14343" s="33">
        <v>53112103</v>
      </c>
      <c r="B14343" s="34" t="s">
        <v>5243</v>
      </c>
    </row>
    <row r="14344" spans="1:2" x14ac:dyDescent="0.25">
      <c r="A14344" s="33">
        <v>53112104</v>
      </c>
      <c r="B14344" s="34" t="s">
        <v>5238</v>
      </c>
    </row>
    <row r="14345" spans="1:2" x14ac:dyDescent="0.25">
      <c r="A14345" s="33">
        <v>53112105</v>
      </c>
      <c r="B14345" s="34" t="s">
        <v>2956</v>
      </c>
    </row>
    <row r="14346" spans="1:2" x14ac:dyDescent="0.25">
      <c r="A14346" s="33">
        <v>53121501</v>
      </c>
      <c r="B14346" s="34" t="s">
        <v>5108</v>
      </c>
    </row>
    <row r="14347" spans="1:2" x14ac:dyDescent="0.25">
      <c r="A14347" s="33">
        <v>53121502</v>
      </c>
      <c r="B14347" s="34" t="s">
        <v>10851</v>
      </c>
    </row>
    <row r="14348" spans="1:2" x14ac:dyDescent="0.25">
      <c r="A14348" s="33">
        <v>53121503</v>
      </c>
      <c r="B14348" s="34" t="s">
        <v>13712</v>
      </c>
    </row>
    <row r="14349" spans="1:2" x14ac:dyDescent="0.25">
      <c r="A14349" s="33">
        <v>53121601</v>
      </c>
      <c r="B14349" s="34" t="s">
        <v>10919</v>
      </c>
    </row>
    <row r="14350" spans="1:2" x14ac:dyDescent="0.25">
      <c r="A14350" s="33">
        <v>53121602</v>
      </c>
      <c r="B14350" s="34" t="s">
        <v>1953</v>
      </c>
    </row>
    <row r="14351" spans="1:2" x14ac:dyDescent="0.25">
      <c r="A14351" s="33">
        <v>53121603</v>
      </c>
      <c r="B14351" s="34" t="s">
        <v>16159</v>
      </c>
    </row>
    <row r="14352" spans="1:2" x14ac:dyDescent="0.25">
      <c r="A14352" s="33">
        <v>53121605</v>
      </c>
      <c r="B14352" s="34" t="s">
        <v>9360</v>
      </c>
    </row>
    <row r="14353" spans="1:2" x14ac:dyDescent="0.25">
      <c r="A14353" s="33">
        <v>53121606</v>
      </c>
      <c r="B14353" s="34" t="s">
        <v>5139</v>
      </c>
    </row>
    <row r="14354" spans="1:2" x14ac:dyDescent="0.25">
      <c r="A14354" s="33">
        <v>53121607</v>
      </c>
      <c r="B14354" s="34" t="s">
        <v>6013</v>
      </c>
    </row>
    <row r="14355" spans="1:2" x14ac:dyDescent="0.25">
      <c r="A14355" s="33">
        <v>53121608</v>
      </c>
      <c r="B14355" s="34" t="s">
        <v>8921</v>
      </c>
    </row>
    <row r="14356" spans="1:2" x14ac:dyDescent="0.25">
      <c r="A14356" s="33">
        <v>53121701</v>
      </c>
      <c r="B14356" s="34" t="s">
        <v>10675</v>
      </c>
    </row>
    <row r="14357" spans="1:2" x14ac:dyDescent="0.25">
      <c r="A14357" s="33">
        <v>53121702</v>
      </c>
      <c r="B14357" s="34" t="s">
        <v>18067</v>
      </c>
    </row>
    <row r="14358" spans="1:2" x14ac:dyDescent="0.25">
      <c r="A14358" s="33">
        <v>53121704</v>
      </c>
      <c r="B14358" s="34" t="s">
        <v>6188</v>
      </c>
    </row>
    <row r="14359" spans="1:2" x14ac:dyDescent="0.25">
      <c r="A14359" s="33">
        <v>53121705</v>
      </c>
      <c r="B14359" s="34" t="s">
        <v>3752</v>
      </c>
    </row>
    <row r="14360" spans="1:2" x14ac:dyDescent="0.25">
      <c r="A14360" s="33">
        <v>53121706</v>
      </c>
      <c r="B14360" s="34" t="s">
        <v>12508</v>
      </c>
    </row>
    <row r="14361" spans="1:2" x14ac:dyDescent="0.25">
      <c r="A14361" s="33">
        <v>53121801</v>
      </c>
      <c r="B14361" s="34" t="s">
        <v>9607</v>
      </c>
    </row>
    <row r="14362" spans="1:2" x14ac:dyDescent="0.25">
      <c r="A14362" s="33">
        <v>53121802</v>
      </c>
      <c r="B14362" s="34" t="s">
        <v>11686</v>
      </c>
    </row>
    <row r="14363" spans="1:2" x14ac:dyDescent="0.25">
      <c r="A14363" s="33">
        <v>53121803</v>
      </c>
      <c r="B14363" s="34" t="s">
        <v>3984</v>
      </c>
    </row>
    <row r="14364" spans="1:2" x14ac:dyDescent="0.25">
      <c r="A14364" s="33">
        <v>53121804</v>
      </c>
      <c r="B14364" s="34" t="s">
        <v>14536</v>
      </c>
    </row>
    <row r="14365" spans="1:2" x14ac:dyDescent="0.25">
      <c r="A14365" s="33">
        <v>53131501</v>
      </c>
      <c r="B14365" s="34" t="s">
        <v>6784</v>
      </c>
    </row>
    <row r="14366" spans="1:2" x14ac:dyDescent="0.25">
      <c r="A14366" s="33">
        <v>53131502</v>
      </c>
      <c r="B14366" s="34" t="s">
        <v>7557</v>
      </c>
    </row>
    <row r="14367" spans="1:2" x14ac:dyDescent="0.25">
      <c r="A14367" s="33">
        <v>53131503</v>
      </c>
      <c r="B14367" s="34" t="s">
        <v>8417</v>
      </c>
    </row>
    <row r="14368" spans="1:2" x14ac:dyDescent="0.25">
      <c r="A14368" s="33">
        <v>53131504</v>
      </c>
      <c r="B14368" s="34" t="s">
        <v>18016</v>
      </c>
    </row>
    <row r="14369" spans="1:2" x14ac:dyDescent="0.25">
      <c r="A14369" s="33">
        <v>53131505</v>
      </c>
      <c r="B14369" s="34" t="s">
        <v>5722</v>
      </c>
    </row>
    <row r="14370" spans="1:2" x14ac:dyDescent="0.25">
      <c r="A14370" s="33">
        <v>53131506</v>
      </c>
      <c r="B14370" s="34" t="s">
        <v>971</v>
      </c>
    </row>
    <row r="14371" spans="1:2" x14ac:dyDescent="0.25">
      <c r="A14371" s="33">
        <v>53131507</v>
      </c>
      <c r="B14371" s="34" t="s">
        <v>1589</v>
      </c>
    </row>
    <row r="14372" spans="1:2" x14ac:dyDescent="0.25">
      <c r="A14372" s="33">
        <v>53131508</v>
      </c>
      <c r="B14372" s="34" t="s">
        <v>7204</v>
      </c>
    </row>
    <row r="14373" spans="1:2" x14ac:dyDescent="0.25">
      <c r="A14373" s="33">
        <v>53131509</v>
      </c>
      <c r="B14373" s="34" t="s">
        <v>18586</v>
      </c>
    </row>
    <row r="14374" spans="1:2" x14ac:dyDescent="0.25">
      <c r="A14374" s="33">
        <v>53131601</v>
      </c>
      <c r="B14374" s="34" t="s">
        <v>2334</v>
      </c>
    </row>
    <row r="14375" spans="1:2" x14ac:dyDescent="0.25">
      <c r="A14375" s="33">
        <v>53131602</v>
      </c>
      <c r="B14375" s="34" t="s">
        <v>14755</v>
      </c>
    </row>
    <row r="14376" spans="1:2" x14ac:dyDescent="0.25">
      <c r="A14376" s="33">
        <v>53131603</v>
      </c>
      <c r="B14376" s="34" t="s">
        <v>3438</v>
      </c>
    </row>
    <row r="14377" spans="1:2" x14ac:dyDescent="0.25">
      <c r="A14377" s="33">
        <v>53131604</v>
      </c>
      <c r="B14377" s="34" t="s">
        <v>13714</v>
      </c>
    </row>
    <row r="14378" spans="1:2" x14ac:dyDescent="0.25">
      <c r="A14378" s="33">
        <v>53131605</v>
      </c>
      <c r="B14378" s="34" t="s">
        <v>12227</v>
      </c>
    </row>
    <row r="14379" spans="1:2" x14ac:dyDescent="0.25">
      <c r="A14379" s="33">
        <v>53131606</v>
      </c>
      <c r="B14379" s="34" t="s">
        <v>5269</v>
      </c>
    </row>
    <row r="14380" spans="1:2" x14ac:dyDescent="0.25">
      <c r="A14380" s="33">
        <v>53131607</v>
      </c>
      <c r="B14380" s="34" t="s">
        <v>7472</v>
      </c>
    </row>
    <row r="14381" spans="1:2" x14ac:dyDescent="0.25">
      <c r="A14381" s="33">
        <v>53131608</v>
      </c>
      <c r="B14381" s="34" t="s">
        <v>11496</v>
      </c>
    </row>
    <row r="14382" spans="1:2" x14ac:dyDescent="0.25">
      <c r="A14382" s="33">
        <v>53131609</v>
      </c>
      <c r="B14382" s="34" t="s">
        <v>5151</v>
      </c>
    </row>
    <row r="14383" spans="1:2" x14ac:dyDescent="0.25">
      <c r="A14383" s="33">
        <v>53131610</v>
      </c>
      <c r="B14383" s="34" t="s">
        <v>13932</v>
      </c>
    </row>
    <row r="14384" spans="1:2" x14ac:dyDescent="0.25">
      <c r="A14384" s="33">
        <v>53131611</v>
      </c>
      <c r="B14384" s="34" t="s">
        <v>4689</v>
      </c>
    </row>
    <row r="14385" spans="1:2" x14ac:dyDescent="0.25">
      <c r="A14385" s="33">
        <v>53131612</v>
      </c>
      <c r="B14385" s="34" t="s">
        <v>2104</v>
      </c>
    </row>
    <row r="14386" spans="1:2" x14ac:dyDescent="0.25">
      <c r="A14386" s="33">
        <v>53131613</v>
      </c>
      <c r="B14386" s="34" t="s">
        <v>776</v>
      </c>
    </row>
    <row r="14387" spans="1:2" x14ac:dyDescent="0.25">
      <c r="A14387" s="33">
        <v>53131614</v>
      </c>
      <c r="B14387" s="34" t="s">
        <v>12564</v>
      </c>
    </row>
    <row r="14388" spans="1:2" x14ac:dyDescent="0.25">
      <c r="A14388" s="33">
        <v>53131615</v>
      </c>
      <c r="B14388" s="34" t="s">
        <v>11396</v>
      </c>
    </row>
    <row r="14389" spans="1:2" x14ac:dyDescent="0.25">
      <c r="A14389" s="33">
        <v>53131616</v>
      </c>
      <c r="B14389" s="34" t="s">
        <v>12854</v>
      </c>
    </row>
    <row r="14390" spans="1:2" x14ac:dyDescent="0.25">
      <c r="A14390" s="33">
        <v>53131617</v>
      </c>
      <c r="B14390" s="34" t="s">
        <v>18926</v>
      </c>
    </row>
    <row r="14391" spans="1:2" x14ac:dyDescent="0.25">
      <c r="A14391" s="33">
        <v>53131618</v>
      </c>
      <c r="B14391" s="34" t="s">
        <v>6813</v>
      </c>
    </row>
    <row r="14392" spans="1:2" x14ac:dyDescent="0.25">
      <c r="A14392" s="33">
        <v>53131619</v>
      </c>
      <c r="B14392" s="34" t="s">
        <v>9702</v>
      </c>
    </row>
    <row r="14393" spans="1:2" x14ac:dyDescent="0.25">
      <c r="A14393" s="33">
        <v>53131620</v>
      </c>
      <c r="B14393" s="34" t="s">
        <v>5891</v>
      </c>
    </row>
    <row r="14394" spans="1:2" x14ac:dyDescent="0.25">
      <c r="A14394" s="33">
        <v>53131621</v>
      </c>
      <c r="B14394" s="34" t="s">
        <v>16421</v>
      </c>
    </row>
    <row r="14395" spans="1:2" x14ac:dyDescent="0.25">
      <c r="A14395" s="33">
        <v>53131622</v>
      </c>
      <c r="B14395" s="34" t="s">
        <v>5371</v>
      </c>
    </row>
    <row r="14396" spans="1:2" x14ac:dyDescent="0.25">
      <c r="A14396" s="33">
        <v>53131623</v>
      </c>
      <c r="B14396" s="34" t="s">
        <v>1321</v>
      </c>
    </row>
    <row r="14397" spans="1:2" x14ac:dyDescent="0.25">
      <c r="A14397" s="33">
        <v>53131624</v>
      </c>
      <c r="B14397" s="34" t="s">
        <v>2112</v>
      </c>
    </row>
    <row r="14398" spans="1:2" x14ac:dyDescent="0.25">
      <c r="A14398" s="33">
        <v>53131625</v>
      </c>
      <c r="B14398" s="34" t="s">
        <v>14681</v>
      </c>
    </row>
    <row r="14399" spans="1:2" x14ac:dyDescent="0.25">
      <c r="A14399" s="33">
        <v>53131626</v>
      </c>
      <c r="B14399" s="34" t="s">
        <v>5034</v>
      </c>
    </row>
    <row r="14400" spans="1:2" x14ac:dyDescent="0.25">
      <c r="A14400" s="33">
        <v>53131627</v>
      </c>
      <c r="B14400" s="34" t="s">
        <v>6810</v>
      </c>
    </row>
    <row r="14401" spans="1:2" x14ac:dyDescent="0.25">
      <c r="A14401" s="33">
        <v>53131628</v>
      </c>
      <c r="B14401" s="34" t="s">
        <v>7821</v>
      </c>
    </row>
    <row r="14402" spans="1:2" x14ac:dyDescent="0.25">
      <c r="A14402" s="33">
        <v>53131629</v>
      </c>
      <c r="B14402" s="34" t="s">
        <v>19022</v>
      </c>
    </row>
    <row r="14403" spans="1:2" x14ac:dyDescent="0.25">
      <c r="A14403" s="33">
        <v>53131630</v>
      </c>
      <c r="B14403" s="34" t="s">
        <v>17294</v>
      </c>
    </row>
    <row r="14404" spans="1:2" x14ac:dyDescent="0.25">
      <c r="A14404" s="33">
        <v>53131631</v>
      </c>
      <c r="B14404" s="34" t="s">
        <v>15219</v>
      </c>
    </row>
    <row r="14405" spans="1:2" x14ac:dyDescent="0.25">
      <c r="A14405" s="33">
        <v>53131632</v>
      </c>
      <c r="B14405" s="34" t="s">
        <v>9490</v>
      </c>
    </row>
    <row r="14406" spans="1:2" x14ac:dyDescent="0.25">
      <c r="A14406" s="33">
        <v>53131633</v>
      </c>
      <c r="B14406" s="34" t="s">
        <v>18634</v>
      </c>
    </row>
    <row r="14407" spans="1:2" x14ac:dyDescent="0.25">
      <c r="A14407" s="33">
        <v>53131634</v>
      </c>
      <c r="B14407" s="34" t="s">
        <v>1504</v>
      </c>
    </row>
    <row r="14408" spans="1:2" x14ac:dyDescent="0.25">
      <c r="A14408" s="33">
        <v>53131635</v>
      </c>
      <c r="B14408" s="34" t="s">
        <v>6284</v>
      </c>
    </row>
    <row r="14409" spans="1:2" x14ac:dyDescent="0.25">
      <c r="A14409" s="33">
        <v>53131636</v>
      </c>
      <c r="B14409" s="34" t="s">
        <v>14649</v>
      </c>
    </row>
    <row r="14410" spans="1:2" x14ac:dyDescent="0.25">
      <c r="A14410" s="33">
        <v>53131637</v>
      </c>
      <c r="B14410" s="34" t="s">
        <v>2590</v>
      </c>
    </row>
    <row r="14411" spans="1:2" x14ac:dyDescent="0.25">
      <c r="A14411" s="33">
        <v>53131638</v>
      </c>
      <c r="B14411" s="34" t="s">
        <v>13649</v>
      </c>
    </row>
    <row r="14412" spans="1:2" x14ac:dyDescent="0.25">
      <c r="A14412" s="33">
        <v>53141501</v>
      </c>
      <c r="B14412" s="34" t="s">
        <v>389</v>
      </c>
    </row>
    <row r="14413" spans="1:2" x14ac:dyDescent="0.25">
      <c r="A14413" s="33">
        <v>53141502</v>
      </c>
      <c r="B14413" s="34" t="s">
        <v>6268</v>
      </c>
    </row>
    <row r="14414" spans="1:2" x14ac:dyDescent="0.25">
      <c r="A14414" s="33">
        <v>53141503</v>
      </c>
      <c r="B14414" s="34" t="s">
        <v>18076</v>
      </c>
    </row>
    <row r="14415" spans="1:2" x14ac:dyDescent="0.25">
      <c r="A14415" s="33">
        <v>53141504</v>
      </c>
      <c r="B14415" s="34" t="s">
        <v>3920</v>
      </c>
    </row>
    <row r="14416" spans="1:2" x14ac:dyDescent="0.25">
      <c r="A14416" s="33">
        <v>53141505</v>
      </c>
      <c r="B14416" s="34" t="s">
        <v>6304</v>
      </c>
    </row>
    <row r="14417" spans="1:2" x14ac:dyDescent="0.25">
      <c r="A14417" s="33">
        <v>53141506</v>
      </c>
      <c r="B14417" s="34" t="s">
        <v>11067</v>
      </c>
    </row>
    <row r="14418" spans="1:2" x14ac:dyDescent="0.25">
      <c r="A14418" s="33">
        <v>53141507</v>
      </c>
      <c r="B14418" s="34" t="s">
        <v>4821</v>
      </c>
    </row>
    <row r="14419" spans="1:2" x14ac:dyDescent="0.25">
      <c r="A14419" s="33">
        <v>53141508</v>
      </c>
      <c r="B14419" s="34" t="s">
        <v>8993</v>
      </c>
    </row>
    <row r="14420" spans="1:2" x14ac:dyDescent="0.25">
      <c r="A14420" s="33">
        <v>53141601</v>
      </c>
      <c r="B14420" s="34" t="s">
        <v>4795</v>
      </c>
    </row>
    <row r="14421" spans="1:2" x14ac:dyDescent="0.25">
      <c r="A14421" s="33">
        <v>53141602</v>
      </c>
      <c r="B14421" s="34" t="s">
        <v>611</v>
      </c>
    </row>
    <row r="14422" spans="1:2" x14ac:dyDescent="0.25">
      <c r="A14422" s="33">
        <v>53141603</v>
      </c>
      <c r="B14422" s="34" t="s">
        <v>2264</v>
      </c>
    </row>
    <row r="14423" spans="1:2" x14ac:dyDescent="0.25">
      <c r="A14423" s="33">
        <v>53141604</v>
      </c>
      <c r="B14423" s="34" t="s">
        <v>13463</v>
      </c>
    </row>
    <row r="14424" spans="1:2" x14ac:dyDescent="0.25">
      <c r="A14424" s="33">
        <v>53141605</v>
      </c>
      <c r="B14424" s="34" t="s">
        <v>7101</v>
      </c>
    </row>
    <row r="14425" spans="1:2" x14ac:dyDescent="0.25">
      <c r="A14425" s="33">
        <v>53141606</v>
      </c>
      <c r="B14425" s="34" t="s">
        <v>17699</v>
      </c>
    </row>
    <row r="14426" spans="1:2" x14ac:dyDescent="0.25">
      <c r="A14426" s="33">
        <v>53141607</v>
      </c>
      <c r="B14426" s="34" t="s">
        <v>7160</v>
      </c>
    </row>
    <row r="14427" spans="1:2" x14ac:dyDescent="0.25">
      <c r="A14427" s="33">
        <v>53141608</v>
      </c>
      <c r="B14427" s="34" t="s">
        <v>2326</v>
      </c>
    </row>
    <row r="14428" spans="1:2" x14ac:dyDescent="0.25">
      <c r="A14428" s="33">
        <v>53141609</v>
      </c>
      <c r="B14428" s="34" t="s">
        <v>4371</v>
      </c>
    </row>
    <row r="14429" spans="1:2" x14ac:dyDescent="0.25">
      <c r="A14429" s="33">
        <v>53141610</v>
      </c>
      <c r="B14429" s="34" t="s">
        <v>13747</v>
      </c>
    </row>
    <row r="14430" spans="1:2" x14ac:dyDescent="0.25">
      <c r="A14430" s="33">
        <v>53141611</v>
      </c>
      <c r="B14430" s="34" t="s">
        <v>17444</v>
      </c>
    </row>
    <row r="14431" spans="1:2" x14ac:dyDescent="0.25">
      <c r="A14431" s="33">
        <v>53141612</v>
      </c>
      <c r="B14431" s="34" t="s">
        <v>5940</v>
      </c>
    </row>
    <row r="14432" spans="1:2" x14ac:dyDescent="0.25">
      <c r="A14432" s="33">
        <v>53141613</v>
      </c>
      <c r="B14432" s="34" t="s">
        <v>3381</v>
      </c>
    </row>
    <row r="14433" spans="1:2" x14ac:dyDescent="0.25">
      <c r="A14433" s="33">
        <v>53141614</v>
      </c>
      <c r="B14433" s="34" t="s">
        <v>3913</v>
      </c>
    </row>
    <row r="14434" spans="1:2" x14ac:dyDescent="0.25">
      <c r="A14434" s="33">
        <v>53141615</v>
      </c>
      <c r="B14434" s="34" t="s">
        <v>5015</v>
      </c>
    </row>
    <row r="14435" spans="1:2" x14ac:dyDescent="0.25">
      <c r="A14435" s="33">
        <v>53141616</v>
      </c>
      <c r="B14435" s="34" t="s">
        <v>6919</v>
      </c>
    </row>
    <row r="14436" spans="1:2" x14ac:dyDescent="0.25">
      <c r="A14436" s="33">
        <v>53141617</v>
      </c>
      <c r="B14436" s="34" t="s">
        <v>15668</v>
      </c>
    </row>
    <row r="14437" spans="1:2" x14ac:dyDescent="0.25">
      <c r="A14437" s="33">
        <v>53141618</v>
      </c>
      <c r="B14437" s="34" t="s">
        <v>10829</v>
      </c>
    </row>
    <row r="14438" spans="1:2" x14ac:dyDescent="0.25">
      <c r="A14438" s="33">
        <v>53141619</v>
      </c>
      <c r="B14438" s="34" t="s">
        <v>16475</v>
      </c>
    </row>
    <row r="14439" spans="1:2" x14ac:dyDescent="0.25">
      <c r="A14439" s="33">
        <v>53141620</v>
      </c>
      <c r="B14439" s="34" t="s">
        <v>14279</v>
      </c>
    </row>
    <row r="14440" spans="1:2" x14ac:dyDescent="0.25">
      <c r="A14440" s="33">
        <v>53141621</v>
      </c>
      <c r="B14440" s="34" t="s">
        <v>2966</v>
      </c>
    </row>
    <row r="14441" spans="1:2" x14ac:dyDescent="0.25">
      <c r="A14441" s="33">
        <v>53141622</v>
      </c>
      <c r="B14441" s="34" t="s">
        <v>3269</v>
      </c>
    </row>
    <row r="14442" spans="1:2" x14ac:dyDescent="0.25">
      <c r="A14442" s="33">
        <v>53141623</v>
      </c>
      <c r="B14442" s="34" t="s">
        <v>3617</v>
      </c>
    </row>
    <row r="14443" spans="1:2" x14ac:dyDescent="0.25">
      <c r="A14443" s="33">
        <v>53141624</v>
      </c>
      <c r="B14443" s="34" t="s">
        <v>12077</v>
      </c>
    </row>
    <row r="14444" spans="1:2" x14ac:dyDescent="0.25">
      <c r="A14444" s="33">
        <v>53141625</v>
      </c>
      <c r="B14444" s="34" t="s">
        <v>279</v>
      </c>
    </row>
    <row r="14445" spans="1:2" x14ac:dyDescent="0.25">
      <c r="A14445" s="33">
        <v>53141626</v>
      </c>
      <c r="B14445" s="34" t="s">
        <v>14554</v>
      </c>
    </row>
    <row r="14446" spans="1:2" x14ac:dyDescent="0.25">
      <c r="A14446" s="33">
        <v>53141627</v>
      </c>
      <c r="B14446" s="34" t="s">
        <v>12314</v>
      </c>
    </row>
    <row r="14447" spans="1:2" x14ac:dyDescent="0.25">
      <c r="A14447" s="33">
        <v>53141628</v>
      </c>
      <c r="B14447" s="34" t="s">
        <v>12446</v>
      </c>
    </row>
    <row r="14448" spans="1:2" x14ac:dyDescent="0.25">
      <c r="A14448" s="33">
        <v>53141629</v>
      </c>
      <c r="B14448" s="34" t="s">
        <v>17358</v>
      </c>
    </row>
    <row r="14449" spans="1:2" x14ac:dyDescent="0.25">
      <c r="A14449" s="33">
        <v>53141630</v>
      </c>
      <c r="B14449" s="34" t="s">
        <v>7597</v>
      </c>
    </row>
    <row r="14450" spans="1:2" x14ac:dyDescent="0.25">
      <c r="A14450" s="33">
        <v>54101501</v>
      </c>
      <c r="B14450" s="34" t="s">
        <v>15698</v>
      </c>
    </row>
    <row r="14451" spans="1:2" x14ac:dyDescent="0.25">
      <c r="A14451" s="33">
        <v>54101502</v>
      </c>
      <c r="B14451" s="34" t="s">
        <v>6749</v>
      </c>
    </row>
    <row r="14452" spans="1:2" x14ac:dyDescent="0.25">
      <c r="A14452" s="33">
        <v>54101503</v>
      </c>
      <c r="B14452" s="34" t="s">
        <v>12194</v>
      </c>
    </row>
    <row r="14453" spans="1:2" x14ac:dyDescent="0.25">
      <c r="A14453" s="33">
        <v>54101504</v>
      </c>
      <c r="B14453" s="34" t="s">
        <v>4126</v>
      </c>
    </row>
    <row r="14454" spans="1:2" x14ac:dyDescent="0.25">
      <c r="A14454" s="33">
        <v>54101505</v>
      </c>
      <c r="B14454" s="34" t="s">
        <v>1722</v>
      </c>
    </row>
    <row r="14455" spans="1:2" x14ac:dyDescent="0.25">
      <c r="A14455" s="33">
        <v>54101506</v>
      </c>
      <c r="B14455" s="34" t="s">
        <v>14138</v>
      </c>
    </row>
    <row r="14456" spans="1:2" x14ac:dyDescent="0.25">
      <c r="A14456" s="33">
        <v>54101507</v>
      </c>
      <c r="B14456" s="34" t="s">
        <v>12017</v>
      </c>
    </row>
    <row r="14457" spans="1:2" x14ac:dyDescent="0.25">
      <c r="A14457" s="33">
        <v>54101508</v>
      </c>
      <c r="B14457" s="34" t="s">
        <v>4559</v>
      </c>
    </row>
    <row r="14458" spans="1:2" x14ac:dyDescent="0.25">
      <c r="A14458" s="33">
        <v>54101509</v>
      </c>
      <c r="B14458" s="34" t="s">
        <v>15820</v>
      </c>
    </row>
    <row r="14459" spans="1:2" x14ac:dyDescent="0.25">
      <c r="A14459" s="33">
        <v>54101510</v>
      </c>
      <c r="B14459" s="34" t="s">
        <v>14444</v>
      </c>
    </row>
    <row r="14460" spans="1:2" x14ac:dyDescent="0.25">
      <c r="A14460" s="33">
        <v>54101511</v>
      </c>
      <c r="B14460" s="34" t="s">
        <v>5052</v>
      </c>
    </row>
    <row r="14461" spans="1:2" x14ac:dyDescent="0.25">
      <c r="A14461" s="33">
        <v>54101512</v>
      </c>
      <c r="B14461" s="34" t="s">
        <v>2904</v>
      </c>
    </row>
    <row r="14462" spans="1:2" x14ac:dyDescent="0.25">
      <c r="A14462" s="33">
        <v>54101601</v>
      </c>
      <c r="B14462" s="34" t="s">
        <v>2756</v>
      </c>
    </row>
    <row r="14463" spans="1:2" x14ac:dyDescent="0.25">
      <c r="A14463" s="33">
        <v>54101602</v>
      </c>
      <c r="B14463" s="34" t="s">
        <v>4040</v>
      </c>
    </row>
    <row r="14464" spans="1:2" x14ac:dyDescent="0.25">
      <c r="A14464" s="33">
        <v>54101603</v>
      </c>
      <c r="B14464" s="34" t="s">
        <v>14767</v>
      </c>
    </row>
    <row r="14465" spans="1:2" x14ac:dyDescent="0.25">
      <c r="A14465" s="33">
        <v>54101604</v>
      </c>
      <c r="B14465" s="34" t="s">
        <v>1767</v>
      </c>
    </row>
    <row r="14466" spans="1:2" x14ac:dyDescent="0.25">
      <c r="A14466" s="33">
        <v>54101605</v>
      </c>
      <c r="B14466" s="34" t="s">
        <v>7988</v>
      </c>
    </row>
    <row r="14467" spans="1:2" x14ac:dyDescent="0.25">
      <c r="A14467" s="33">
        <v>54101701</v>
      </c>
      <c r="B14467" s="34" t="s">
        <v>2868</v>
      </c>
    </row>
    <row r="14468" spans="1:2" x14ac:dyDescent="0.25">
      <c r="A14468" s="33">
        <v>54101702</v>
      </c>
      <c r="B14468" s="34" t="s">
        <v>17910</v>
      </c>
    </row>
    <row r="14469" spans="1:2" x14ac:dyDescent="0.25">
      <c r="A14469" s="33">
        <v>54101703</v>
      </c>
      <c r="B14469" s="34" t="s">
        <v>970</v>
      </c>
    </row>
    <row r="14470" spans="1:2" x14ac:dyDescent="0.25">
      <c r="A14470" s="33">
        <v>54101704</v>
      </c>
      <c r="B14470" s="34" t="s">
        <v>16492</v>
      </c>
    </row>
    <row r="14471" spans="1:2" x14ac:dyDescent="0.25">
      <c r="A14471" s="33">
        <v>54101705</v>
      </c>
      <c r="B14471" s="34" t="s">
        <v>17506</v>
      </c>
    </row>
    <row r="14472" spans="1:2" x14ac:dyDescent="0.25">
      <c r="A14472" s="33">
        <v>54101706</v>
      </c>
      <c r="B14472" s="34" t="s">
        <v>18935</v>
      </c>
    </row>
    <row r="14473" spans="1:2" x14ac:dyDescent="0.25">
      <c r="A14473" s="33">
        <v>54111501</v>
      </c>
      <c r="B14473" s="34" t="s">
        <v>11075</v>
      </c>
    </row>
    <row r="14474" spans="1:2" x14ac:dyDescent="0.25">
      <c r="A14474" s="33">
        <v>54111502</v>
      </c>
      <c r="B14474" s="34" t="s">
        <v>351</v>
      </c>
    </row>
    <row r="14475" spans="1:2" x14ac:dyDescent="0.25">
      <c r="A14475" s="33">
        <v>54111601</v>
      </c>
      <c r="B14475" s="34" t="s">
        <v>6453</v>
      </c>
    </row>
    <row r="14476" spans="1:2" x14ac:dyDescent="0.25">
      <c r="A14476" s="33">
        <v>54111602</v>
      </c>
      <c r="B14476" s="34" t="s">
        <v>17259</v>
      </c>
    </row>
    <row r="14477" spans="1:2" x14ac:dyDescent="0.25">
      <c r="A14477" s="33">
        <v>54111603</v>
      </c>
      <c r="B14477" s="34" t="s">
        <v>11890</v>
      </c>
    </row>
    <row r="14478" spans="1:2" x14ac:dyDescent="0.25">
      <c r="A14478" s="33">
        <v>54111604</v>
      </c>
      <c r="B14478" s="34" t="s">
        <v>7040</v>
      </c>
    </row>
    <row r="14479" spans="1:2" x14ac:dyDescent="0.25">
      <c r="A14479" s="33">
        <v>54111701</v>
      </c>
      <c r="B14479" s="34" t="s">
        <v>7295</v>
      </c>
    </row>
    <row r="14480" spans="1:2" x14ac:dyDescent="0.25">
      <c r="A14480" s="33">
        <v>54111702</v>
      </c>
      <c r="B14480" s="34" t="s">
        <v>2409</v>
      </c>
    </row>
    <row r="14481" spans="1:2" x14ac:dyDescent="0.25">
      <c r="A14481" s="33">
        <v>54111703</v>
      </c>
      <c r="B14481" s="34" t="s">
        <v>9410</v>
      </c>
    </row>
    <row r="14482" spans="1:2" x14ac:dyDescent="0.25">
      <c r="A14482" s="33">
        <v>54111704</v>
      </c>
      <c r="B14482" s="34" t="s">
        <v>9959</v>
      </c>
    </row>
    <row r="14483" spans="1:2" x14ac:dyDescent="0.25">
      <c r="A14483" s="33">
        <v>54111705</v>
      </c>
      <c r="B14483" s="34" t="s">
        <v>5194</v>
      </c>
    </row>
    <row r="14484" spans="1:2" x14ac:dyDescent="0.25">
      <c r="A14484" s="33">
        <v>54111706</v>
      </c>
      <c r="B14484" s="34" t="s">
        <v>12153</v>
      </c>
    </row>
    <row r="14485" spans="1:2" x14ac:dyDescent="0.25">
      <c r="A14485" s="33">
        <v>54111707</v>
      </c>
      <c r="B14485" s="34" t="s">
        <v>4994</v>
      </c>
    </row>
    <row r="14486" spans="1:2" x14ac:dyDescent="0.25">
      <c r="A14486" s="33">
        <v>54111708</v>
      </c>
      <c r="B14486" s="34" t="s">
        <v>10050</v>
      </c>
    </row>
    <row r="14487" spans="1:2" x14ac:dyDescent="0.25">
      <c r="A14487" s="33">
        <v>54111709</v>
      </c>
      <c r="B14487" s="34" t="s">
        <v>9098</v>
      </c>
    </row>
    <row r="14488" spans="1:2" x14ac:dyDescent="0.25">
      <c r="A14488" s="33">
        <v>54121501</v>
      </c>
      <c r="B14488" s="34" t="s">
        <v>2565</v>
      </c>
    </row>
    <row r="14489" spans="1:2" x14ac:dyDescent="0.25">
      <c r="A14489" s="33">
        <v>54121502</v>
      </c>
      <c r="B14489" s="34" t="s">
        <v>8373</v>
      </c>
    </row>
    <row r="14490" spans="1:2" x14ac:dyDescent="0.25">
      <c r="A14490" s="33">
        <v>54121503</v>
      </c>
      <c r="B14490" s="34" t="s">
        <v>6493</v>
      </c>
    </row>
    <row r="14491" spans="1:2" x14ac:dyDescent="0.25">
      <c r="A14491" s="33">
        <v>54121504</v>
      </c>
      <c r="B14491" s="34" t="s">
        <v>7751</v>
      </c>
    </row>
    <row r="14492" spans="1:2" x14ac:dyDescent="0.25">
      <c r="A14492" s="33">
        <v>54121601</v>
      </c>
      <c r="B14492" s="34" t="s">
        <v>9832</v>
      </c>
    </row>
    <row r="14493" spans="1:2" x14ac:dyDescent="0.25">
      <c r="A14493" s="33">
        <v>54121602</v>
      </c>
      <c r="B14493" s="34" t="s">
        <v>17999</v>
      </c>
    </row>
    <row r="14494" spans="1:2" x14ac:dyDescent="0.25">
      <c r="A14494" s="33">
        <v>54121603</v>
      </c>
      <c r="B14494" s="34" t="s">
        <v>17009</v>
      </c>
    </row>
    <row r="14495" spans="1:2" x14ac:dyDescent="0.25">
      <c r="A14495" s="33">
        <v>54121701</v>
      </c>
      <c r="B14495" s="34" t="s">
        <v>1973</v>
      </c>
    </row>
    <row r="14496" spans="1:2" x14ac:dyDescent="0.25">
      <c r="A14496" s="33">
        <v>54121702</v>
      </c>
      <c r="B14496" s="34" t="s">
        <v>9100</v>
      </c>
    </row>
    <row r="14497" spans="1:2" x14ac:dyDescent="0.25">
      <c r="A14497" s="33">
        <v>54121801</v>
      </c>
      <c r="B14497" s="34" t="s">
        <v>6135</v>
      </c>
    </row>
    <row r="14498" spans="1:2" x14ac:dyDescent="0.25">
      <c r="A14498" s="33">
        <v>54121802</v>
      </c>
      <c r="B14498" s="34" t="s">
        <v>41</v>
      </c>
    </row>
    <row r="14499" spans="1:2" x14ac:dyDescent="0.25">
      <c r="A14499" s="33">
        <v>55101501</v>
      </c>
      <c r="B14499" s="34" t="s">
        <v>3815</v>
      </c>
    </row>
    <row r="14500" spans="1:2" x14ac:dyDescent="0.25">
      <c r="A14500" s="33">
        <v>55101502</v>
      </c>
      <c r="B14500" s="34" t="s">
        <v>7418</v>
      </c>
    </row>
    <row r="14501" spans="1:2" x14ac:dyDescent="0.25">
      <c r="A14501" s="33">
        <v>55101503</v>
      </c>
      <c r="B14501" s="34" t="s">
        <v>7402</v>
      </c>
    </row>
    <row r="14502" spans="1:2" x14ac:dyDescent="0.25">
      <c r="A14502" s="33">
        <v>55101504</v>
      </c>
      <c r="B14502" s="34" t="s">
        <v>622</v>
      </c>
    </row>
    <row r="14503" spans="1:2" x14ac:dyDescent="0.25">
      <c r="A14503" s="33">
        <v>55101505</v>
      </c>
      <c r="B14503" s="34" t="s">
        <v>2991</v>
      </c>
    </row>
    <row r="14504" spans="1:2" x14ac:dyDescent="0.25">
      <c r="A14504" s="33">
        <v>55101506</v>
      </c>
      <c r="B14504" s="34" t="s">
        <v>13212</v>
      </c>
    </row>
    <row r="14505" spans="1:2" x14ac:dyDescent="0.25">
      <c r="A14505" s="33">
        <v>55101507</v>
      </c>
      <c r="B14505" s="34" t="s">
        <v>17225</v>
      </c>
    </row>
    <row r="14506" spans="1:2" x14ac:dyDescent="0.25">
      <c r="A14506" s="33">
        <v>55101509</v>
      </c>
      <c r="B14506" s="34" t="s">
        <v>1480</v>
      </c>
    </row>
    <row r="14507" spans="1:2" x14ac:dyDescent="0.25">
      <c r="A14507" s="33">
        <v>55101510</v>
      </c>
      <c r="B14507" s="34" t="s">
        <v>4739</v>
      </c>
    </row>
    <row r="14508" spans="1:2" x14ac:dyDescent="0.25">
      <c r="A14508" s="33">
        <v>55101513</v>
      </c>
      <c r="B14508" s="34" t="s">
        <v>6079</v>
      </c>
    </row>
    <row r="14509" spans="1:2" x14ac:dyDescent="0.25">
      <c r="A14509" s="33">
        <v>55101514</v>
      </c>
      <c r="B14509" s="34" t="s">
        <v>819</v>
      </c>
    </row>
    <row r="14510" spans="1:2" x14ac:dyDescent="0.25">
      <c r="A14510" s="33">
        <v>55101515</v>
      </c>
      <c r="B14510" s="34" t="s">
        <v>7474</v>
      </c>
    </row>
    <row r="14511" spans="1:2" x14ac:dyDescent="0.25">
      <c r="A14511" s="33">
        <v>55101516</v>
      </c>
      <c r="B14511" s="34" t="s">
        <v>12119</v>
      </c>
    </row>
    <row r="14512" spans="1:2" x14ac:dyDescent="0.25">
      <c r="A14512" s="33">
        <v>55101517</v>
      </c>
      <c r="B14512" s="34" t="s">
        <v>17802</v>
      </c>
    </row>
    <row r="14513" spans="1:2" x14ac:dyDescent="0.25">
      <c r="A14513" s="33">
        <v>55101518</v>
      </c>
      <c r="B14513" s="34" t="s">
        <v>4502</v>
      </c>
    </row>
    <row r="14514" spans="1:2" x14ac:dyDescent="0.25">
      <c r="A14514" s="33">
        <v>55101519</v>
      </c>
      <c r="B14514" s="34" t="s">
        <v>16650</v>
      </c>
    </row>
    <row r="14515" spans="1:2" x14ac:dyDescent="0.25">
      <c r="A14515" s="33">
        <v>55101520</v>
      </c>
      <c r="B14515" s="34" t="s">
        <v>1404</v>
      </c>
    </row>
    <row r="14516" spans="1:2" x14ac:dyDescent="0.25">
      <c r="A14516" s="33">
        <v>55101521</v>
      </c>
      <c r="B14516" s="34" t="s">
        <v>16904</v>
      </c>
    </row>
    <row r="14517" spans="1:2" x14ac:dyDescent="0.25">
      <c r="A14517" s="33">
        <v>55101522</v>
      </c>
      <c r="B14517" s="34" t="s">
        <v>10878</v>
      </c>
    </row>
    <row r="14518" spans="1:2" x14ac:dyDescent="0.25">
      <c r="A14518" s="33">
        <v>55101523</v>
      </c>
      <c r="B14518" s="34" t="s">
        <v>16610</v>
      </c>
    </row>
    <row r="14519" spans="1:2" x14ac:dyDescent="0.25">
      <c r="A14519" s="33">
        <v>55101524</v>
      </c>
      <c r="B14519" s="34" t="s">
        <v>16787</v>
      </c>
    </row>
    <row r="14520" spans="1:2" x14ac:dyDescent="0.25">
      <c r="A14520" s="33">
        <v>55101525</v>
      </c>
      <c r="B14520" s="34" t="s">
        <v>10243</v>
      </c>
    </row>
    <row r="14521" spans="1:2" x14ac:dyDescent="0.25">
      <c r="A14521" s="33">
        <v>55101526</v>
      </c>
      <c r="B14521" s="34" t="s">
        <v>4066</v>
      </c>
    </row>
    <row r="14522" spans="1:2" x14ac:dyDescent="0.25">
      <c r="A14522" s="33">
        <v>55101527</v>
      </c>
      <c r="B14522" s="34" t="s">
        <v>18241</v>
      </c>
    </row>
    <row r="14523" spans="1:2" x14ac:dyDescent="0.25">
      <c r="A14523" s="33">
        <v>55101528</v>
      </c>
      <c r="B14523" s="34" t="s">
        <v>13788</v>
      </c>
    </row>
    <row r="14524" spans="1:2" x14ac:dyDescent="0.25">
      <c r="A14524" s="33">
        <v>55101529</v>
      </c>
      <c r="B14524" s="34" t="s">
        <v>13670</v>
      </c>
    </row>
    <row r="14525" spans="1:2" x14ac:dyDescent="0.25">
      <c r="A14525" s="33">
        <v>55101530</v>
      </c>
      <c r="B14525" s="34" t="s">
        <v>8581</v>
      </c>
    </row>
    <row r="14526" spans="1:2" x14ac:dyDescent="0.25">
      <c r="A14526" s="33">
        <v>55101531</v>
      </c>
      <c r="B14526" s="34" t="s">
        <v>12866</v>
      </c>
    </row>
    <row r="14527" spans="1:2" x14ac:dyDescent="0.25">
      <c r="A14527" s="33">
        <v>55111501</v>
      </c>
      <c r="B14527" s="34" t="s">
        <v>10641</v>
      </c>
    </row>
    <row r="14528" spans="1:2" x14ac:dyDescent="0.25">
      <c r="A14528" s="33">
        <v>55111502</v>
      </c>
      <c r="B14528" s="34" t="s">
        <v>6429</v>
      </c>
    </row>
    <row r="14529" spans="1:2" x14ac:dyDescent="0.25">
      <c r="A14529" s="33">
        <v>55111503</v>
      </c>
      <c r="B14529" s="34" t="s">
        <v>2581</v>
      </c>
    </row>
    <row r="14530" spans="1:2" x14ac:dyDescent="0.25">
      <c r="A14530" s="33">
        <v>55111504</v>
      </c>
      <c r="B14530" s="34" t="s">
        <v>12592</v>
      </c>
    </row>
    <row r="14531" spans="1:2" x14ac:dyDescent="0.25">
      <c r="A14531" s="33">
        <v>55111505</v>
      </c>
      <c r="B14531" s="34" t="s">
        <v>17122</v>
      </c>
    </row>
    <row r="14532" spans="1:2" x14ac:dyDescent="0.25">
      <c r="A14532" s="33">
        <v>55111506</v>
      </c>
      <c r="B14532" s="34" t="s">
        <v>5900</v>
      </c>
    </row>
    <row r="14533" spans="1:2" x14ac:dyDescent="0.25">
      <c r="A14533" s="33">
        <v>55111507</v>
      </c>
      <c r="B14533" s="34" t="s">
        <v>5983</v>
      </c>
    </row>
    <row r="14534" spans="1:2" x14ac:dyDescent="0.25">
      <c r="A14534" s="33">
        <v>55111508</v>
      </c>
      <c r="B14534" s="34" t="s">
        <v>6545</v>
      </c>
    </row>
    <row r="14535" spans="1:2" x14ac:dyDescent="0.25">
      <c r="A14535" s="33">
        <v>55111509</v>
      </c>
      <c r="B14535" s="34" t="s">
        <v>12443</v>
      </c>
    </row>
    <row r="14536" spans="1:2" x14ac:dyDescent="0.25">
      <c r="A14536" s="33">
        <v>55111510</v>
      </c>
      <c r="B14536" s="34" t="s">
        <v>16988</v>
      </c>
    </row>
    <row r="14537" spans="1:2" x14ac:dyDescent="0.25">
      <c r="A14537" s="33">
        <v>55111511</v>
      </c>
      <c r="B14537" s="34" t="s">
        <v>7112</v>
      </c>
    </row>
    <row r="14538" spans="1:2" x14ac:dyDescent="0.25">
      <c r="A14538" s="33">
        <v>55111512</v>
      </c>
      <c r="B14538" s="34" t="s">
        <v>16335</v>
      </c>
    </row>
    <row r="14539" spans="1:2" x14ac:dyDescent="0.25">
      <c r="A14539" s="33">
        <v>55111513</v>
      </c>
      <c r="B14539" s="34" t="s">
        <v>5743</v>
      </c>
    </row>
    <row r="14540" spans="1:2" x14ac:dyDescent="0.25">
      <c r="A14540" s="33">
        <v>55111514</v>
      </c>
      <c r="B14540" s="34" t="s">
        <v>12146</v>
      </c>
    </row>
    <row r="14541" spans="1:2" x14ac:dyDescent="0.25">
      <c r="A14541" s="33">
        <v>55111601</v>
      </c>
      <c r="B14541" s="34" t="s">
        <v>15648</v>
      </c>
    </row>
    <row r="14542" spans="1:2" x14ac:dyDescent="0.25">
      <c r="A14542" s="33">
        <v>55121501</v>
      </c>
      <c r="B14542" s="34" t="s">
        <v>599</v>
      </c>
    </row>
    <row r="14543" spans="1:2" x14ac:dyDescent="0.25">
      <c r="A14543" s="33">
        <v>55121502</v>
      </c>
      <c r="B14543" s="34" t="s">
        <v>3731</v>
      </c>
    </row>
    <row r="14544" spans="1:2" x14ac:dyDescent="0.25">
      <c r="A14544" s="33">
        <v>55121503</v>
      </c>
      <c r="B14544" s="34" t="s">
        <v>8112</v>
      </c>
    </row>
    <row r="14545" spans="1:2" x14ac:dyDescent="0.25">
      <c r="A14545" s="33">
        <v>55121504</v>
      </c>
      <c r="B14545" s="34" t="s">
        <v>332</v>
      </c>
    </row>
    <row r="14546" spans="1:2" x14ac:dyDescent="0.25">
      <c r="A14546" s="33">
        <v>55121505</v>
      </c>
      <c r="B14546" s="34" t="s">
        <v>6407</v>
      </c>
    </row>
    <row r="14547" spans="1:2" x14ac:dyDescent="0.25">
      <c r="A14547" s="33">
        <v>55121506</v>
      </c>
      <c r="B14547" s="34" t="s">
        <v>10626</v>
      </c>
    </row>
    <row r="14548" spans="1:2" x14ac:dyDescent="0.25">
      <c r="A14548" s="33">
        <v>55121601</v>
      </c>
      <c r="B14548" s="34" t="s">
        <v>17272</v>
      </c>
    </row>
    <row r="14549" spans="1:2" x14ac:dyDescent="0.25">
      <c r="A14549" s="33">
        <v>55121602</v>
      </c>
      <c r="B14549" s="34" t="s">
        <v>6707</v>
      </c>
    </row>
    <row r="14550" spans="1:2" x14ac:dyDescent="0.25">
      <c r="A14550" s="33">
        <v>55121604</v>
      </c>
      <c r="B14550" s="34" t="s">
        <v>12856</v>
      </c>
    </row>
    <row r="14551" spans="1:2" x14ac:dyDescent="0.25">
      <c r="A14551" s="33">
        <v>55121605</v>
      </c>
      <c r="B14551" s="34" t="s">
        <v>6434</v>
      </c>
    </row>
    <row r="14552" spans="1:2" x14ac:dyDescent="0.25">
      <c r="A14552" s="33">
        <v>55121606</v>
      </c>
      <c r="B14552" s="34" t="s">
        <v>3971</v>
      </c>
    </row>
    <row r="14553" spans="1:2" x14ac:dyDescent="0.25">
      <c r="A14553" s="33">
        <v>55121607</v>
      </c>
      <c r="B14553" s="34" t="s">
        <v>5323</v>
      </c>
    </row>
    <row r="14554" spans="1:2" x14ac:dyDescent="0.25">
      <c r="A14554" s="33">
        <v>55121608</v>
      </c>
      <c r="B14554" s="34" t="s">
        <v>12321</v>
      </c>
    </row>
    <row r="14555" spans="1:2" x14ac:dyDescent="0.25">
      <c r="A14555" s="33">
        <v>55121609</v>
      </c>
      <c r="B14555" s="34" t="s">
        <v>2339</v>
      </c>
    </row>
    <row r="14556" spans="1:2" x14ac:dyDescent="0.25">
      <c r="A14556" s="33">
        <v>55121610</v>
      </c>
      <c r="B14556" s="34" t="s">
        <v>1838</v>
      </c>
    </row>
    <row r="14557" spans="1:2" x14ac:dyDescent="0.25">
      <c r="A14557" s="33">
        <v>55121611</v>
      </c>
      <c r="B14557" s="34" t="s">
        <v>16077</v>
      </c>
    </row>
    <row r="14558" spans="1:2" x14ac:dyDescent="0.25">
      <c r="A14558" s="33">
        <v>55121612</v>
      </c>
      <c r="B14558" s="34" t="s">
        <v>14917</v>
      </c>
    </row>
    <row r="14559" spans="1:2" x14ac:dyDescent="0.25">
      <c r="A14559" s="33">
        <v>55121613</v>
      </c>
      <c r="B14559" s="34" t="s">
        <v>4069</v>
      </c>
    </row>
    <row r="14560" spans="1:2" x14ac:dyDescent="0.25">
      <c r="A14560" s="33">
        <v>55121614</v>
      </c>
      <c r="B14560" s="34" t="s">
        <v>1991</v>
      </c>
    </row>
    <row r="14561" spans="1:2" x14ac:dyDescent="0.25">
      <c r="A14561" s="33">
        <v>55121615</v>
      </c>
      <c r="B14561" s="34" t="s">
        <v>2280</v>
      </c>
    </row>
    <row r="14562" spans="1:2" x14ac:dyDescent="0.25">
      <c r="A14562" s="33">
        <v>55121616</v>
      </c>
      <c r="B14562" s="34" t="s">
        <v>8612</v>
      </c>
    </row>
    <row r="14563" spans="1:2" x14ac:dyDescent="0.25">
      <c r="A14563" s="33">
        <v>55121617</v>
      </c>
      <c r="B14563" s="34" t="s">
        <v>16523</v>
      </c>
    </row>
    <row r="14564" spans="1:2" x14ac:dyDescent="0.25">
      <c r="A14564" s="33">
        <v>55121618</v>
      </c>
      <c r="B14564" s="34" t="s">
        <v>4212</v>
      </c>
    </row>
    <row r="14565" spans="1:2" x14ac:dyDescent="0.25">
      <c r="A14565" s="33">
        <v>55121619</v>
      </c>
      <c r="B14565" s="34" t="s">
        <v>13826</v>
      </c>
    </row>
    <row r="14566" spans="1:2" x14ac:dyDescent="0.25">
      <c r="A14566" s="33">
        <v>55121620</v>
      </c>
      <c r="B14566" s="34" t="s">
        <v>16772</v>
      </c>
    </row>
    <row r="14567" spans="1:2" x14ac:dyDescent="0.25">
      <c r="A14567" s="33">
        <v>55121621</v>
      </c>
      <c r="B14567" s="34" t="s">
        <v>3482</v>
      </c>
    </row>
    <row r="14568" spans="1:2" x14ac:dyDescent="0.25">
      <c r="A14568" s="33">
        <v>55121701</v>
      </c>
      <c r="B14568" s="34" t="s">
        <v>5451</v>
      </c>
    </row>
    <row r="14569" spans="1:2" x14ac:dyDescent="0.25">
      <c r="A14569" s="33">
        <v>55121702</v>
      </c>
      <c r="B14569" s="34" t="s">
        <v>9963</v>
      </c>
    </row>
    <row r="14570" spans="1:2" x14ac:dyDescent="0.25">
      <c r="A14570" s="33">
        <v>55121703</v>
      </c>
      <c r="B14570" s="34" t="s">
        <v>19015</v>
      </c>
    </row>
    <row r="14571" spans="1:2" x14ac:dyDescent="0.25">
      <c r="A14571" s="33">
        <v>55121704</v>
      </c>
      <c r="B14571" s="34" t="s">
        <v>7457</v>
      </c>
    </row>
    <row r="14572" spans="1:2" x14ac:dyDescent="0.25">
      <c r="A14572" s="33">
        <v>55121705</v>
      </c>
      <c r="B14572" s="34" t="s">
        <v>4119</v>
      </c>
    </row>
    <row r="14573" spans="1:2" x14ac:dyDescent="0.25">
      <c r="A14573" s="33">
        <v>55121706</v>
      </c>
      <c r="B14573" s="34" t="s">
        <v>15292</v>
      </c>
    </row>
    <row r="14574" spans="1:2" x14ac:dyDescent="0.25">
      <c r="A14574" s="33">
        <v>55121707</v>
      </c>
      <c r="B14574" s="34" t="s">
        <v>7354</v>
      </c>
    </row>
    <row r="14575" spans="1:2" x14ac:dyDescent="0.25">
      <c r="A14575" s="33">
        <v>55121708</v>
      </c>
      <c r="B14575" s="34" t="s">
        <v>18649</v>
      </c>
    </row>
    <row r="14576" spans="1:2" x14ac:dyDescent="0.25">
      <c r="A14576" s="33">
        <v>55121709</v>
      </c>
      <c r="B14576" s="34" t="s">
        <v>290</v>
      </c>
    </row>
    <row r="14577" spans="1:2" x14ac:dyDescent="0.25">
      <c r="A14577" s="33">
        <v>55121710</v>
      </c>
      <c r="B14577" s="34" t="s">
        <v>9496</v>
      </c>
    </row>
    <row r="14578" spans="1:2" x14ac:dyDescent="0.25">
      <c r="A14578" s="33">
        <v>55121711</v>
      </c>
      <c r="B14578" s="34" t="s">
        <v>18442</v>
      </c>
    </row>
    <row r="14579" spans="1:2" x14ac:dyDescent="0.25">
      <c r="A14579" s="33">
        <v>55121712</v>
      </c>
      <c r="B14579" s="34" t="s">
        <v>10700</v>
      </c>
    </row>
    <row r="14580" spans="1:2" x14ac:dyDescent="0.25">
      <c r="A14580" s="33">
        <v>55121713</v>
      </c>
      <c r="B14580" s="34" t="s">
        <v>18553</v>
      </c>
    </row>
    <row r="14581" spans="1:2" x14ac:dyDescent="0.25">
      <c r="A14581" s="33">
        <v>55121714</v>
      </c>
      <c r="B14581" s="34" t="s">
        <v>16289</v>
      </c>
    </row>
    <row r="14582" spans="1:2" x14ac:dyDescent="0.25">
      <c r="A14582" s="33">
        <v>55121715</v>
      </c>
      <c r="B14582" s="34" t="s">
        <v>18819</v>
      </c>
    </row>
    <row r="14583" spans="1:2" x14ac:dyDescent="0.25">
      <c r="A14583" s="33">
        <v>55121716</v>
      </c>
      <c r="B14583" s="34" t="s">
        <v>15440</v>
      </c>
    </row>
    <row r="14584" spans="1:2" x14ac:dyDescent="0.25">
      <c r="A14584" s="33">
        <v>55121717</v>
      </c>
      <c r="B14584" s="34" t="s">
        <v>13083</v>
      </c>
    </row>
    <row r="14585" spans="1:2" x14ac:dyDescent="0.25">
      <c r="A14585" s="33">
        <v>55121718</v>
      </c>
      <c r="B14585" s="34" t="s">
        <v>6704</v>
      </c>
    </row>
    <row r="14586" spans="1:2" x14ac:dyDescent="0.25">
      <c r="A14586" s="33">
        <v>55121719</v>
      </c>
      <c r="B14586" s="34" t="s">
        <v>7038</v>
      </c>
    </row>
    <row r="14587" spans="1:2" x14ac:dyDescent="0.25">
      <c r="A14587" s="33">
        <v>55121720</v>
      </c>
      <c r="B14587" s="34" t="s">
        <v>15650</v>
      </c>
    </row>
    <row r="14588" spans="1:2" x14ac:dyDescent="0.25">
      <c r="A14588" s="33">
        <v>55121721</v>
      </c>
      <c r="B14588" s="34" t="s">
        <v>17623</v>
      </c>
    </row>
    <row r="14589" spans="1:2" x14ac:dyDescent="0.25">
      <c r="A14589" s="33">
        <v>55121722</v>
      </c>
      <c r="B14589" s="34" t="s">
        <v>12566</v>
      </c>
    </row>
    <row r="14590" spans="1:2" x14ac:dyDescent="0.25">
      <c r="A14590" s="33">
        <v>55121723</v>
      </c>
      <c r="B14590" s="34" t="s">
        <v>3251</v>
      </c>
    </row>
    <row r="14591" spans="1:2" x14ac:dyDescent="0.25">
      <c r="A14591" s="33">
        <v>55121724</v>
      </c>
      <c r="B14591" s="34" t="s">
        <v>4535</v>
      </c>
    </row>
    <row r="14592" spans="1:2" x14ac:dyDescent="0.25">
      <c r="A14592" s="33">
        <v>55121725</v>
      </c>
      <c r="B14592" s="34" t="s">
        <v>52</v>
      </c>
    </row>
    <row r="14593" spans="1:2" x14ac:dyDescent="0.25">
      <c r="A14593" s="33">
        <v>55121726</v>
      </c>
      <c r="B14593" s="34" t="s">
        <v>14819</v>
      </c>
    </row>
    <row r="14594" spans="1:2" x14ac:dyDescent="0.25">
      <c r="A14594" s="33">
        <v>55121727</v>
      </c>
      <c r="B14594" s="34" t="s">
        <v>466</v>
      </c>
    </row>
    <row r="14595" spans="1:2" x14ac:dyDescent="0.25">
      <c r="A14595" s="33">
        <v>55121728</v>
      </c>
      <c r="B14595" s="34" t="s">
        <v>3078</v>
      </c>
    </row>
    <row r="14596" spans="1:2" x14ac:dyDescent="0.25">
      <c r="A14596" s="33">
        <v>55121729</v>
      </c>
      <c r="B14596" s="34" t="s">
        <v>17445</v>
      </c>
    </row>
    <row r="14597" spans="1:2" x14ac:dyDescent="0.25">
      <c r="A14597" s="33">
        <v>55121730</v>
      </c>
      <c r="B14597" s="34" t="s">
        <v>13040</v>
      </c>
    </row>
    <row r="14598" spans="1:2" x14ac:dyDescent="0.25">
      <c r="A14598" s="33">
        <v>55121731</v>
      </c>
      <c r="B14598" s="34" t="s">
        <v>8877</v>
      </c>
    </row>
    <row r="14599" spans="1:2" x14ac:dyDescent="0.25">
      <c r="A14599" s="33">
        <v>55121732</v>
      </c>
      <c r="B14599" s="34" t="s">
        <v>9721</v>
      </c>
    </row>
    <row r="14600" spans="1:2" x14ac:dyDescent="0.25">
      <c r="A14600" s="33">
        <v>55121801</v>
      </c>
      <c r="B14600" s="34" t="s">
        <v>304</v>
      </c>
    </row>
    <row r="14601" spans="1:2" x14ac:dyDescent="0.25">
      <c r="A14601" s="33">
        <v>55121802</v>
      </c>
      <c r="B14601" s="34" t="s">
        <v>265</v>
      </c>
    </row>
    <row r="14602" spans="1:2" x14ac:dyDescent="0.25">
      <c r="A14602" s="33">
        <v>55121803</v>
      </c>
      <c r="B14602" s="34" t="s">
        <v>16462</v>
      </c>
    </row>
    <row r="14603" spans="1:2" x14ac:dyDescent="0.25">
      <c r="A14603" s="33">
        <v>55121804</v>
      </c>
      <c r="B14603" s="34" t="s">
        <v>7843</v>
      </c>
    </row>
    <row r="14604" spans="1:2" x14ac:dyDescent="0.25">
      <c r="A14604" s="33">
        <v>55121806</v>
      </c>
      <c r="B14604" s="34" t="s">
        <v>13302</v>
      </c>
    </row>
    <row r="14605" spans="1:2" x14ac:dyDescent="0.25">
      <c r="A14605" s="33">
        <v>55121807</v>
      </c>
      <c r="B14605" s="34" t="s">
        <v>6791</v>
      </c>
    </row>
    <row r="14606" spans="1:2" x14ac:dyDescent="0.25">
      <c r="A14606" s="33">
        <v>56101501</v>
      </c>
      <c r="B14606" s="34" t="s">
        <v>11508</v>
      </c>
    </row>
    <row r="14607" spans="1:2" x14ac:dyDescent="0.25">
      <c r="A14607" s="33">
        <v>56101502</v>
      </c>
      <c r="B14607" s="34" t="s">
        <v>13293</v>
      </c>
    </row>
    <row r="14608" spans="1:2" x14ac:dyDescent="0.25">
      <c r="A14608" s="33">
        <v>56101503</v>
      </c>
      <c r="B14608" s="34" t="s">
        <v>8734</v>
      </c>
    </row>
    <row r="14609" spans="1:2" x14ac:dyDescent="0.25">
      <c r="A14609" s="33">
        <v>56101504</v>
      </c>
      <c r="B14609" s="34" t="s">
        <v>7564</v>
      </c>
    </row>
    <row r="14610" spans="1:2" x14ac:dyDescent="0.25">
      <c r="A14610" s="33">
        <v>56101505</v>
      </c>
      <c r="B14610" s="34" t="s">
        <v>4031</v>
      </c>
    </row>
    <row r="14611" spans="1:2" x14ac:dyDescent="0.25">
      <c r="A14611" s="33">
        <v>56101506</v>
      </c>
      <c r="B14611" s="34" t="s">
        <v>5100</v>
      </c>
    </row>
    <row r="14612" spans="1:2" x14ac:dyDescent="0.25">
      <c r="A14612" s="33">
        <v>56101507</v>
      </c>
      <c r="B14612" s="34" t="s">
        <v>7326</v>
      </c>
    </row>
    <row r="14613" spans="1:2" x14ac:dyDescent="0.25">
      <c r="A14613" s="33">
        <v>56101508</v>
      </c>
      <c r="B14613" s="34" t="s">
        <v>18686</v>
      </c>
    </row>
    <row r="14614" spans="1:2" x14ac:dyDescent="0.25">
      <c r="A14614" s="33">
        <v>56101509</v>
      </c>
      <c r="B14614" s="34" t="s">
        <v>18846</v>
      </c>
    </row>
    <row r="14615" spans="1:2" x14ac:dyDescent="0.25">
      <c r="A14615" s="33">
        <v>56101510</v>
      </c>
      <c r="B14615" s="34" t="s">
        <v>16901</v>
      </c>
    </row>
    <row r="14616" spans="1:2" x14ac:dyDescent="0.25">
      <c r="A14616" s="33">
        <v>56101513</v>
      </c>
      <c r="B14616" s="34" t="s">
        <v>14405</v>
      </c>
    </row>
    <row r="14617" spans="1:2" x14ac:dyDescent="0.25">
      <c r="A14617" s="33">
        <v>56101514</v>
      </c>
      <c r="B14617" s="34" t="s">
        <v>16258</v>
      </c>
    </row>
    <row r="14618" spans="1:2" x14ac:dyDescent="0.25">
      <c r="A14618" s="33">
        <v>56101515</v>
      </c>
      <c r="B14618" s="34" t="s">
        <v>14326</v>
      </c>
    </row>
    <row r="14619" spans="1:2" x14ac:dyDescent="0.25">
      <c r="A14619" s="33">
        <v>56101516</v>
      </c>
      <c r="B14619" s="34" t="s">
        <v>17414</v>
      </c>
    </row>
    <row r="14620" spans="1:2" x14ac:dyDescent="0.25">
      <c r="A14620" s="33">
        <v>56101518</v>
      </c>
      <c r="B14620" s="34" t="s">
        <v>479</v>
      </c>
    </row>
    <row r="14621" spans="1:2" x14ac:dyDescent="0.25">
      <c r="A14621" s="33">
        <v>56101519</v>
      </c>
      <c r="B14621" s="34" t="s">
        <v>2687</v>
      </c>
    </row>
    <row r="14622" spans="1:2" x14ac:dyDescent="0.25">
      <c r="A14622" s="33">
        <v>56101520</v>
      </c>
      <c r="B14622" s="34" t="s">
        <v>11023</v>
      </c>
    </row>
    <row r="14623" spans="1:2" x14ac:dyDescent="0.25">
      <c r="A14623" s="33">
        <v>56101521</v>
      </c>
      <c r="B14623" s="34" t="s">
        <v>1332</v>
      </c>
    </row>
    <row r="14624" spans="1:2" x14ac:dyDescent="0.25">
      <c r="A14624" s="33">
        <v>56101522</v>
      </c>
      <c r="B14624" s="34" t="s">
        <v>13943</v>
      </c>
    </row>
    <row r="14625" spans="1:2" x14ac:dyDescent="0.25">
      <c r="A14625" s="33">
        <v>56101523</v>
      </c>
      <c r="B14625" s="34" t="s">
        <v>8767</v>
      </c>
    </row>
    <row r="14626" spans="1:2" x14ac:dyDescent="0.25">
      <c r="A14626" s="33">
        <v>56101524</v>
      </c>
      <c r="B14626" s="34" t="s">
        <v>8260</v>
      </c>
    </row>
    <row r="14627" spans="1:2" x14ac:dyDescent="0.25">
      <c r="A14627" s="33">
        <v>56101525</v>
      </c>
      <c r="B14627" s="34" t="s">
        <v>3191</v>
      </c>
    </row>
    <row r="14628" spans="1:2" x14ac:dyDescent="0.25">
      <c r="A14628" s="33">
        <v>56101526</v>
      </c>
      <c r="B14628" s="34" t="s">
        <v>11720</v>
      </c>
    </row>
    <row r="14629" spans="1:2" x14ac:dyDescent="0.25">
      <c r="A14629" s="33">
        <v>56101527</v>
      </c>
      <c r="B14629" s="34" t="s">
        <v>4245</v>
      </c>
    </row>
    <row r="14630" spans="1:2" x14ac:dyDescent="0.25">
      <c r="A14630" s="33">
        <v>56101528</v>
      </c>
      <c r="B14630" s="34" t="s">
        <v>16580</v>
      </c>
    </row>
    <row r="14631" spans="1:2" x14ac:dyDescent="0.25">
      <c r="A14631" s="33">
        <v>56101529</v>
      </c>
      <c r="B14631" s="34" t="s">
        <v>11637</v>
      </c>
    </row>
    <row r="14632" spans="1:2" x14ac:dyDescent="0.25">
      <c r="A14632" s="33">
        <v>56101530</v>
      </c>
      <c r="B14632" s="34" t="s">
        <v>12159</v>
      </c>
    </row>
    <row r="14633" spans="1:2" x14ac:dyDescent="0.25">
      <c r="A14633" s="33">
        <v>56101531</v>
      </c>
      <c r="B14633" s="34" t="s">
        <v>10767</v>
      </c>
    </row>
    <row r="14634" spans="1:2" x14ac:dyDescent="0.25">
      <c r="A14634" s="33">
        <v>56101532</v>
      </c>
      <c r="B14634" s="34" t="s">
        <v>12044</v>
      </c>
    </row>
    <row r="14635" spans="1:2" x14ac:dyDescent="0.25">
      <c r="A14635" s="33">
        <v>56101533</v>
      </c>
      <c r="B14635" s="34" t="s">
        <v>3571</v>
      </c>
    </row>
    <row r="14636" spans="1:2" x14ac:dyDescent="0.25">
      <c r="A14636" s="33">
        <v>56101535</v>
      </c>
      <c r="B14636" s="34" t="s">
        <v>5299</v>
      </c>
    </row>
    <row r="14637" spans="1:2" x14ac:dyDescent="0.25">
      <c r="A14637" s="33">
        <v>56101536</v>
      </c>
      <c r="B14637" s="34" t="s">
        <v>12648</v>
      </c>
    </row>
    <row r="14638" spans="1:2" x14ac:dyDescent="0.25">
      <c r="A14638" s="33">
        <v>56101537</v>
      </c>
      <c r="B14638" s="34" t="s">
        <v>8516</v>
      </c>
    </row>
    <row r="14639" spans="1:2" x14ac:dyDescent="0.25">
      <c r="A14639" s="33">
        <v>56101538</v>
      </c>
      <c r="B14639" s="34" t="s">
        <v>17876</v>
      </c>
    </row>
    <row r="14640" spans="1:2" x14ac:dyDescent="0.25">
      <c r="A14640" s="33">
        <v>56101539</v>
      </c>
      <c r="B14640" s="34" t="s">
        <v>1797</v>
      </c>
    </row>
    <row r="14641" spans="1:2" x14ac:dyDescent="0.25">
      <c r="A14641" s="33">
        <v>56101540</v>
      </c>
      <c r="B14641" s="34" t="s">
        <v>10298</v>
      </c>
    </row>
    <row r="14642" spans="1:2" x14ac:dyDescent="0.25">
      <c r="A14642" s="33">
        <v>56101541</v>
      </c>
      <c r="B14642" s="34" t="s">
        <v>16727</v>
      </c>
    </row>
    <row r="14643" spans="1:2" x14ac:dyDescent="0.25">
      <c r="A14643" s="33">
        <v>56101601</v>
      </c>
      <c r="B14643" s="34" t="s">
        <v>10750</v>
      </c>
    </row>
    <row r="14644" spans="1:2" x14ac:dyDescent="0.25">
      <c r="A14644" s="33">
        <v>56101602</v>
      </c>
      <c r="B14644" s="34" t="s">
        <v>15928</v>
      </c>
    </row>
    <row r="14645" spans="1:2" x14ac:dyDescent="0.25">
      <c r="A14645" s="33">
        <v>56101603</v>
      </c>
      <c r="B14645" s="34" t="s">
        <v>10223</v>
      </c>
    </row>
    <row r="14646" spans="1:2" x14ac:dyDescent="0.25">
      <c r="A14646" s="33">
        <v>56101604</v>
      </c>
      <c r="B14646" s="34" t="s">
        <v>5251</v>
      </c>
    </row>
    <row r="14647" spans="1:2" x14ac:dyDescent="0.25">
      <c r="A14647" s="33">
        <v>56101605</v>
      </c>
      <c r="B14647" s="34" t="s">
        <v>16615</v>
      </c>
    </row>
    <row r="14648" spans="1:2" x14ac:dyDescent="0.25">
      <c r="A14648" s="33">
        <v>56101606</v>
      </c>
      <c r="B14648" s="34" t="s">
        <v>13485</v>
      </c>
    </row>
    <row r="14649" spans="1:2" x14ac:dyDescent="0.25">
      <c r="A14649" s="33">
        <v>56101607</v>
      </c>
      <c r="B14649" s="34" t="s">
        <v>8753</v>
      </c>
    </row>
    <row r="14650" spans="1:2" x14ac:dyDescent="0.25">
      <c r="A14650" s="33">
        <v>56101608</v>
      </c>
      <c r="B14650" s="34" t="s">
        <v>11535</v>
      </c>
    </row>
    <row r="14651" spans="1:2" x14ac:dyDescent="0.25">
      <c r="A14651" s="33">
        <v>56101701</v>
      </c>
      <c r="B14651" s="34" t="s">
        <v>4041</v>
      </c>
    </row>
    <row r="14652" spans="1:2" x14ac:dyDescent="0.25">
      <c r="A14652" s="33">
        <v>56101702</v>
      </c>
      <c r="B14652" s="34" t="s">
        <v>7448</v>
      </c>
    </row>
    <row r="14653" spans="1:2" x14ac:dyDescent="0.25">
      <c r="A14653" s="33">
        <v>56101703</v>
      </c>
      <c r="B14653" s="34" t="s">
        <v>12622</v>
      </c>
    </row>
    <row r="14654" spans="1:2" x14ac:dyDescent="0.25">
      <c r="A14654" s="33">
        <v>56101704</v>
      </c>
      <c r="B14654" s="34" t="s">
        <v>826</v>
      </c>
    </row>
    <row r="14655" spans="1:2" x14ac:dyDescent="0.25">
      <c r="A14655" s="33">
        <v>56101705</v>
      </c>
      <c r="B14655" s="34" t="s">
        <v>2015</v>
      </c>
    </row>
    <row r="14656" spans="1:2" x14ac:dyDescent="0.25">
      <c r="A14656" s="33">
        <v>56101706</v>
      </c>
      <c r="B14656" s="34" t="s">
        <v>8017</v>
      </c>
    </row>
    <row r="14657" spans="1:2" x14ac:dyDescent="0.25">
      <c r="A14657" s="33">
        <v>56101707</v>
      </c>
      <c r="B14657" s="34" t="s">
        <v>5713</v>
      </c>
    </row>
    <row r="14658" spans="1:2" x14ac:dyDescent="0.25">
      <c r="A14658" s="33">
        <v>56101708</v>
      </c>
      <c r="B14658" s="34" t="s">
        <v>11524</v>
      </c>
    </row>
    <row r="14659" spans="1:2" x14ac:dyDescent="0.25">
      <c r="A14659" s="33">
        <v>56101710</v>
      </c>
      <c r="B14659" s="34" t="s">
        <v>16461</v>
      </c>
    </row>
    <row r="14660" spans="1:2" x14ac:dyDescent="0.25">
      <c r="A14660" s="33">
        <v>56101711</v>
      </c>
      <c r="B14660" s="34" t="s">
        <v>15654</v>
      </c>
    </row>
    <row r="14661" spans="1:2" x14ac:dyDescent="0.25">
      <c r="A14661" s="33">
        <v>56101712</v>
      </c>
      <c r="B14661" s="34" t="s">
        <v>9433</v>
      </c>
    </row>
    <row r="14662" spans="1:2" x14ac:dyDescent="0.25">
      <c r="A14662" s="33">
        <v>56101713</v>
      </c>
      <c r="B14662" s="34" t="s">
        <v>18371</v>
      </c>
    </row>
    <row r="14663" spans="1:2" x14ac:dyDescent="0.25">
      <c r="A14663" s="33">
        <v>56101714</v>
      </c>
      <c r="B14663" s="34" t="s">
        <v>2861</v>
      </c>
    </row>
    <row r="14664" spans="1:2" x14ac:dyDescent="0.25">
      <c r="A14664" s="33">
        <v>56101715</v>
      </c>
      <c r="B14664" s="34" t="s">
        <v>13492</v>
      </c>
    </row>
    <row r="14665" spans="1:2" x14ac:dyDescent="0.25">
      <c r="A14665" s="33">
        <v>56101716</v>
      </c>
      <c r="B14665" s="34" t="s">
        <v>5247</v>
      </c>
    </row>
    <row r="14666" spans="1:2" x14ac:dyDescent="0.25">
      <c r="A14666" s="33">
        <v>56101717</v>
      </c>
      <c r="B14666" s="34" t="s">
        <v>16917</v>
      </c>
    </row>
    <row r="14667" spans="1:2" x14ac:dyDescent="0.25">
      <c r="A14667" s="33">
        <v>56101803</v>
      </c>
      <c r="B14667" s="34" t="s">
        <v>6370</v>
      </c>
    </row>
    <row r="14668" spans="1:2" x14ac:dyDescent="0.25">
      <c r="A14668" s="33">
        <v>56101804</v>
      </c>
      <c r="B14668" s="34" t="s">
        <v>15974</v>
      </c>
    </row>
    <row r="14669" spans="1:2" x14ac:dyDescent="0.25">
      <c r="A14669" s="33">
        <v>56101805</v>
      </c>
      <c r="B14669" s="34" t="s">
        <v>13121</v>
      </c>
    </row>
    <row r="14670" spans="1:2" x14ac:dyDescent="0.25">
      <c r="A14670" s="33">
        <v>56101806</v>
      </c>
      <c r="B14670" s="34" t="s">
        <v>11390</v>
      </c>
    </row>
    <row r="14671" spans="1:2" x14ac:dyDescent="0.25">
      <c r="A14671" s="33">
        <v>56101807</v>
      </c>
      <c r="B14671" s="34" t="s">
        <v>11047</v>
      </c>
    </row>
    <row r="14672" spans="1:2" x14ac:dyDescent="0.25">
      <c r="A14672" s="33">
        <v>56101808</v>
      </c>
      <c r="B14672" s="34" t="s">
        <v>17680</v>
      </c>
    </row>
    <row r="14673" spans="1:2" x14ac:dyDescent="0.25">
      <c r="A14673" s="33">
        <v>56101809</v>
      </c>
      <c r="B14673" s="34" t="s">
        <v>14073</v>
      </c>
    </row>
    <row r="14674" spans="1:2" x14ac:dyDescent="0.25">
      <c r="A14674" s="33">
        <v>56101810</v>
      </c>
      <c r="B14674" s="34" t="s">
        <v>11771</v>
      </c>
    </row>
    <row r="14675" spans="1:2" x14ac:dyDescent="0.25">
      <c r="A14675" s="33">
        <v>56101811</v>
      </c>
      <c r="B14675" s="34" t="s">
        <v>9508</v>
      </c>
    </row>
    <row r="14676" spans="1:2" x14ac:dyDescent="0.25">
      <c r="A14676" s="33">
        <v>56101812</v>
      </c>
      <c r="B14676" s="34" t="s">
        <v>11953</v>
      </c>
    </row>
    <row r="14677" spans="1:2" x14ac:dyDescent="0.25">
      <c r="A14677" s="33">
        <v>56101813</v>
      </c>
      <c r="B14677" s="34" t="s">
        <v>8749</v>
      </c>
    </row>
    <row r="14678" spans="1:2" x14ac:dyDescent="0.25">
      <c r="A14678" s="33">
        <v>56101901</v>
      </c>
      <c r="B14678" s="34" t="s">
        <v>541</v>
      </c>
    </row>
    <row r="14679" spans="1:2" x14ac:dyDescent="0.25">
      <c r="A14679" s="33">
        <v>56101902</v>
      </c>
      <c r="B14679" s="34" t="s">
        <v>10125</v>
      </c>
    </row>
    <row r="14680" spans="1:2" x14ac:dyDescent="0.25">
      <c r="A14680" s="33">
        <v>56101903</v>
      </c>
      <c r="B14680" s="34" t="s">
        <v>14196</v>
      </c>
    </row>
    <row r="14681" spans="1:2" x14ac:dyDescent="0.25">
      <c r="A14681" s="33">
        <v>56101904</v>
      </c>
      <c r="B14681" s="34" t="s">
        <v>9788</v>
      </c>
    </row>
    <row r="14682" spans="1:2" x14ac:dyDescent="0.25">
      <c r="A14682" s="33">
        <v>56101905</v>
      </c>
      <c r="B14682" s="34" t="s">
        <v>924</v>
      </c>
    </row>
    <row r="14683" spans="1:2" x14ac:dyDescent="0.25">
      <c r="A14683" s="33">
        <v>56101906</v>
      </c>
      <c r="B14683" s="34" t="s">
        <v>15038</v>
      </c>
    </row>
    <row r="14684" spans="1:2" x14ac:dyDescent="0.25">
      <c r="A14684" s="33">
        <v>56101907</v>
      </c>
      <c r="B14684" s="34" t="s">
        <v>13449</v>
      </c>
    </row>
    <row r="14685" spans="1:2" x14ac:dyDescent="0.25">
      <c r="A14685" s="33">
        <v>56111501</v>
      </c>
      <c r="B14685" s="34" t="s">
        <v>9015</v>
      </c>
    </row>
    <row r="14686" spans="1:2" x14ac:dyDescent="0.25">
      <c r="A14686" s="33">
        <v>56111502</v>
      </c>
      <c r="B14686" s="34" t="s">
        <v>18566</v>
      </c>
    </row>
    <row r="14687" spans="1:2" x14ac:dyDescent="0.25">
      <c r="A14687" s="33">
        <v>56111503</v>
      </c>
      <c r="B14687" s="34" t="s">
        <v>10640</v>
      </c>
    </row>
    <row r="14688" spans="1:2" x14ac:dyDescent="0.25">
      <c r="A14688" s="33">
        <v>56111504</v>
      </c>
      <c r="B14688" s="34" t="s">
        <v>13984</v>
      </c>
    </row>
    <row r="14689" spans="1:2" x14ac:dyDescent="0.25">
      <c r="A14689" s="33">
        <v>56111505</v>
      </c>
      <c r="B14689" s="34" t="s">
        <v>1573</v>
      </c>
    </row>
    <row r="14690" spans="1:2" x14ac:dyDescent="0.25">
      <c r="A14690" s="33">
        <v>56111506</v>
      </c>
      <c r="B14690" s="34" t="s">
        <v>921</v>
      </c>
    </row>
    <row r="14691" spans="1:2" x14ac:dyDescent="0.25">
      <c r="A14691" s="33">
        <v>56111507</v>
      </c>
      <c r="B14691" s="34" t="s">
        <v>8848</v>
      </c>
    </row>
    <row r="14692" spans="1:2" x14ac:dyDescent="0.25">
      <c r="A14692" s="33">
        <v>56111508</v>
      </c>
      <c r="B14692" s="34" t="s">
        <v>9918</v>
      </c>
    </row>
    <row r="14693" spans="1:2" x14ac:dyDescent="0.25">
      <c r="A14693" s="33">
        <v>56111509</v>
      </c>
      <c r="B14693" s="34" t="s">
        <v>17806</v>
      </c>
    </row>
    <row r="14694" spans="1:2" x14ac:dyDescent="0.25">
      <c r="A14694" s="33">
        <v>56111510</v>
      </c>
      <c r="B14694" s="34" t="s">
        <v>119</v>
      </c>
    </row>
    <row r="14695" spans="1:2" x14ac:dyDescent="0.25">
      <c r="A14695" s="33">
        <v>56111511</v>
      </c>
      <c r="B14695" s="34" t="s">
        <v>11295</v>
      </c>
    </row>
    <row r="14696" spans="1:2" x14ac:dyDescent="0.25">
      <c r="A14696" s="33">
        <v>56111512</v>
      </c>
      <c r="B14696" s="34" t="s">
        <v>3761</v>
      </c>
    </row>
    <row r="14697" spans="1:2" x14ac:dyDescent="0.25">
      <c r="A14697" s="33">
        <v>56111513</v>
      </c>
      <c r="B14697" s="34" t="s">
        <v>2552</v>
      </c>
    </row>
    <row r="14698" spans="1:2" x14ac:dyDescent="0.25">
      <c r="A14698" s="33">
        <v>56111514</v>
      </c>
      <c r="B14698" s="34" t="s">
        <v>8296</v>
      </c>
    </row>
    <row r="14699" spans="1:2" x14ac:dyDescent="0.25">
      <c r="A14699" s="33">
        <v>56111601</v>
      </c>
      <c r="B14699" s="34" t="s">
        <v>6280</v>
      </c>
    </row>
    <row r="14700" spans="1:2" x14ac:dyDescent="0.25">
      <c r="A14700" s="33">
        <v>56111602</v>
      </c>
      <c r="B14700" s="34" t="s">
        <v>2614</v>
      </c>
    </row>
    <row r="14701" spans="1:2" x14ac:dyDescent="0.25">
      <c r="A14701" s="33">
        <v>56111603</v>
      </c>
      <c r="B14701" s="34" t="s">
        <v>10184</v>
      </c>
    </row>
    <row r="14702" spans="1:2" x14ac:dyDescent="0.25">
      <c r="A14702" s="33">
        <v>56111604</v>
      </c>
      <c r="B14702" s="34" t="s">
        <v>17823</v>
      </c>
    </row>
    <row r="14703" spans="1:2" x14ac:dyDescent="0.25">
      <c r="A14703" s="33">
        <v>56111605</v>
      </c>
      <c r="B14703" s="34" t="s">
        <v>14932</v>
      </c>
    </row>
    <row r="14704" spans="1:2" x14ac:dyDescent="0.25">
      <c r="A14704" s="33">
        <v>56111606</v>
      </c>
      <c r="B14704" s="34" t="s">
        <v>8124</v>
      </c>
    </row>
    <row r="14705" spans="1:2" x14ac:dyDescent="0.25">
      <c r="A14705" s="33">
        <v>56111701</v>
      </c>
      <c r="B14705" s="34" t="s">
        <v>14981</v>
      </c>
    </row>
    <row r="14706" spans="1:2" x14ac:dyDescent="0.25">
      <c r="A14706" s="33">
        <v>56111702</v>
      </c>
      <c r="B14706" s="34" t="s">
        <v>1140</v>
      </c>
    </row>
    <row r="14707" spans="1:2" x14ac:dyDescent="0.25">
      <c r="A14707" s="33">
        <v>56111703</v>
      </c>
      <c r="B14707" s="34" t="s">
        <v>10612</v>
      </c>
    </row>
    <row r="14708" spans="1:2" x14ac:dyDescent="0.25">
      <c r="A14708" s="33">
        <v>56111704</v>
      </c>
      <c r="B14708" s="34" t="s">
        <v>18632</v>
      </c>
    </row>
    <row r="14709" spans="1:2" x14ac:dyDescent="0.25">
      <c r="A14709" s="33">
        <v>56111705</v>
      </c>
      <c r="B14709" s="34" t="s">
        <v>12317</v>
      </c>
    </row>
    <row r="14710" spans="1:2" x14ac:dyDescent="0.25">
      <c r="A14710" s="33">
        <v>56111706</v>
      </c>
      <c r="B14710" s="34" t="s">
        <v>12</v>
      </c>
    </row>
    <row r="14711" spans="1:2" x14ac:dyDescent="0.25">
      <c r="A14711" s="33">
        <v>56111707</v>
      </c>
      <c r="B14711" s="34" t="s">
        <v>14977</v>
      </c>
    </row>
    <row r="14712" spans="1:2" x14ac:dyDescent="0.25">
      <c r="A14712" s="33">
        <v>56111801</v>
      </c>
      <c r="B14712" s="34" t="s">
        <v>6848</v>
      </c>
    </row>
    <row r="14713" spans="1:2" x14ac:dyDescent="0.25">
      <c r="A14713" s="33">
        <v>56111802</v>
      </c>
      <c r="B14713" s="34" t="s">
        <v>15513</v>
      </c>
    </row>
    <row r="14714" spans="1:2" x14ac:dyDescent="0.25">
      <c r="A14714" s="33">
        <v>56111803</v>
      </c>
      <c r="B14714" s="34" t="s">
        <v>12746</v>
      </c>
    </row>
    <row r="14715" spans="1:2" x14ac:dyDescent="0.25">
      <c r="A14715" s="33">
        <v>56111804</v>
      </c>
      <c r="B14715" s="34" t="s">
        <v>2839</v>
      </c>
    </row>
    <row r="14716" spans="1:2" x14ac:dyDescent="0.25">
      <c r="A14716" s="33">
        <v>56111805</v>
      </c>
      <c r="B14716" s="34" t="s">
        <v>5019</v>
      </c>
    </row>
    <row r="14717" spans="1:2" x14ac:dyDescent="0.25">
      <c r="A14717" s="33">
        <v>56111901</v>
      </c>
      <c r="B14717" s="34" t="s">
        <v>1979</v>
      </c>
    </row>
    <row r="14718" spans="1:2" x14ac:dyDescent="0.25">
      <c r="A14718" s="33">
        <v>56111902</v>
      </c>
      <c r="B14718" s="34" t="s">
        <v>8990</v>
      </c>
    </row>
    <row r="14719" spans="1:2" x14ac:dyDescent="0.25">
      <c r="A14719" s="33">
        <v>56111903</v>
      </c>
      <c r="B14719" s="34" t="s">
        <v>13729</v>
      </c>
    </row>
    <row r="14720" spans="1:2" x14ac:dyDescent="0.25">
      <c r="A14720" s="33">
        <v>56111904</v>
      </c>
      <c r="B14720" s="34" t="s">
        <v>14787</v>
      </c>
    </row>
    <row r="14721" spans="1:2" x14ac:dyDescent="0.25">
      <c r="A14721" s="33">
        <v>56111905</v>
      </c>
      <c r="B14721" s="34" t="s">
        <v>6597</v>
      </c>
    </row>
    <row r="14722" spans="1:2" x14ac:dyDescent="0.25">
      <c r="A14722" s="33">
        <v>56111906</v>
      </c>
      <c r="B14722" s="34" t="s">
        <v>3164</v>
      </c>
    </row>
    <row r="14723" spans="1:2" x14ac:dyDescent="0.25">
      <c r="A14723" s="33">
        <v>56111907</v>
      </c>
      <c r="B14723" s="34" t="s">
        <v>6660</v>
      </c>
    </row>
    <row r="14724" spans="1:2" x14ac:dyDescent="0.25">
      <c r="A14724" s="33">
        <v>56112001</v>
      </c>
      <c r="B14724" s="34" t="s">
        <v>15012</v>
      </c>
    </row>
    <row r="14725" spans="1:2" x14ac:dyDescent="0.25">
      <c r="A14725" s="33">
        <v>56112002</v>
      </c>
      <c r="B14725" s="34" t="s">
        <v>17936</v>
      </c>
    </row>
    <row r="14726" spans="1:2" x14ac:dyDescent="0.25">
      <c r="A14726" s="33">
        <v>56112003</v>
      </c>
      <c r="B14726" s="34" t="s">
        <v>6340</v>
      </c>
    </row>
    <row r="14727" spans="1:2" x14ac:dyDescent="0.25">
      <c r="A14727" s="33">
        <v>56112004</v>
      </c>
      <c r="B14727" s="34" t="s">
        <v>16459</v>
      </c>
    </row>
    <row r="14728" spans="1:2" x14ac:dyDescent="0.25">
      <c r="A14728" s="33">
        <v>56112005</v>
      </c>
      <c r="B14728" s="34" t="s">
        <v>2605</v>
      </c>
    </row>
    <row r="14729" spans="1:2" x14ac:dyDescent="0.25">
      <c r="A14729" s="33">
        <v>56112101</v>
      </c>
      <c r="B14729" s="34" t="s">
        <v>16375</v>
      </c>
    </row>
    <row r="14730" spans="1:2" x14ac:dyDescent="0.25">
      <c r="A14730" s="33">
        <v>56112102</v>
      </c>
      <c r="B14730" s="34" t="s">
        <v>3480</v>
      </c>
    </row>
    <row r="14731" spans="1:2" x14ac:dyDescent="0.25">
      <c r="A14731" s="33">
        <v>56112103</v>
      </c>
      <c r="B14731" s="34" t="s">
        <v>14742</v>
      </c>
    </row>
    <row r="14732" spans="1:2" x14ac:dyDescent="0.25">
      <c r="A14732" s="33">
        <v>56112104</v>
      </c>
      <c r="B14732" s="34" t="s">
        <v>16192</v>
      </c>
    </row>
    <row r="14733" spans="1:2" x14ac:dyDescent="0.25">
      <c r="A14733" s="33">
        <v>56112105</v>
      </c>
      <c r="B14733" s="34" t="s">
        <v>15283</v>
      </c>
    </row>
    <row r="14734" spans="1:2" x14ac:dyDescent="0.25">
      <c r="A14734" s="33">
        <v>56112106</v>
      </c>
      <c r="B14734" s="34" t="s">
        <v>11852</v>
      </c>
    </row>
    <row r="14735" spans="1:2" x14ac:dyDescent="0.25">
      <c r="A14735" s="33">
        <v>56112107</v>
      </c>
      <c r="B14735" s="34" t="s">
        <v>3416</v>
      </c>
    </row>
    <row r="14736" spans="1:2" x14ac:dyDescent="0.25">
      <c r="A14736" s="33">
        <v>56112108</v>
      </c>
      <c r="B14736" s="34" t="s">
        <v>4507</v>
      </c>
    </row>
    <row r="14737" spans="1:2" x14ac:dyDescent="0.25">
      <c r="A14737" s="33">
        <v>56112109</v>
      </c>
      <c r="B14737" s="34" t="s">
        <v>13197</v>
      </c>
    </row>
    <row r="14738" spans="1:2" x14ac:dyDescent="0.25">
      <c r="A14738" s="33">
        <v>56112110</v>
      </c>
      <c r="B14738" s="34" t="s">
        <v>13539</v>
      </c>
    </row>
    <row r="14739" spans="1:2" x14ac:dyDescent="0.25">
      <c r="A14739" s="33">
        <v>56121001</v>
      </c>
      <c r="B14739" s="34" t="s">
        <v>5626</v>
      </c>
    </row>
    <row r="14740" spans="1:2" x14ac:dyDescent="0.25">
      <c r="A14740" s="33">
        <v>56121002</v>
      </c>
      <c r="B14740" s="34" t="s">
        <v>15999</v>
      </c>
    </row>
    <row r="14741" spans="1:2" x14ac:dyDescent="0.25">
      <c r="A14741" s="33">
        <v>56121003</v>
      </c>
      <c r="B14741" s="34" t="s">
        <v>12699</v>
      </c>
    </row>
    <row r="14742" spans="1:2" x14ac:dyDescent="0.25">
      <c r="A14742" s="33">
        <v>56121004</v>
      </c>
      <c r="B14742" s="34" t="s">
        <v>12353</v>
      </c>
    </row>
    <row r="14743" spans="1:2" x14ac:dyDescent="0.25">
      <c r="A14743" s="33">
        <v>56121005</v>
      </c>
      <c r="B14743" s="34" t="s">
        <v>15442</v>
      </c>
    </row>
    <row r="14744" spans="1:2" x14ac:dyDescent="0.25">
      <c r="A14744" s="33">
        <v>56121006</v>
      </c>
      <c r="B14744" s="34" t="s">
        <v>5013</v>
      </c>
    </row>
    <row r="14745" spans="1:2" x14ac:dyDescent="0.25">
      <c r="A14745" s="33">
        <v>56121007</v>
      </c>
      <c r="B14745" s="34" t="s">
        <v>3414</v>
      </c>
    </row>
    <row r="14746" spans="1:2" x14ac:dyDescent="0.25">
      <c r="A14746" s="33">
        <v>56121008</v>
      </c>
      <c r="B14746" s="34" t="s">
        <v>13268</v>
      </c>
    </row>
    <row r="14747" spans="1:2" x14ac:dyDescent="0.25">
      <c r="A14747" s="33">
        <v>56121009</v>
      </c>
      <c r="B14747" s="34" t="s">
        <v>14827</v>
      </c>
    </row>
    <row r="14748" spans="1:2" x14ac:dyDescent="0.25">
      <c r="A14748" s="33">
        <v>56121010</v>
      </c>
      <c r="B14748" s="34" t="s">
        <v>16657</v>
      </c>
    </row>
    <row r="14749" spans="1:2" x14ac:dyDescent="0.25">
      <c r="A14749" s="33">
        <v>56121011</v>
      </c>
      <c r="B14749" s="34" t="s">
        <v>8637</v>
      </c>
    </row>
    <row r="14750" spans="1:2" x14ac:dyDescent="0.25">
      <c r="A14750" s="33">
        <v>56121012</v>
      </c>
      <c r="B14750" s="34" t="s">
        <v>18995</v>
      </c>
    </row>
    <row r="14751" spans="1:2" x14ac:dyDescent="0.25">
      <c r="A14751" s="33">
        <v>56121014</v>
      </c>
      <c r="B14751" s="34" t="s">
        <v>11859</v>
      </c>
    </row>
    <row r="14752" spans="1:2" x14ac:dyDescent="0.25">
      <c r="A14752" s="33">
        <v>56121101</v>
      </c>
      <c r="B14752" s="34" t="s">
        <v>10885</v>
      </c>
    </row>
    <row r="14753" spans="1:2" x14ac:dyDescent="0.25">
      <c r="A14753" s="33">
        <v>56121102</v>
      </c>
      <c r="B14753" s="34" t="s">
        <v>6929</v>
      </c>
    </row>
    <row r="14754" spans="1:2" x14ac:dyDescent="0.25">
      <c r="A14754" s="33">
        <v>56121201</v>
      </c>
      <c r="B14754" s="34" t="s">
        <v>1446</v>
      </c>
    </row>
    <row r="14755" spans="1:2" x14ac:dyDescent="0.25">
      <c r="A14755" s="33">
        <v>56121301</v>
      </c>
      <c r="B14755" s="34" t="s">
        <v>18353</v>
      </c>
    </row>
    <row r="14756" spans="1:2" x14ac:dyDescent="0.25">
      <c r="A14756" s="33">
        <v>56121302</v>
      </c>
      <c r="B14756" s="34" t="s">
        <v>1070</v>
      </c>
    </row>
    <row r="14757" spans="1:2" x14ac:dyDescent="0.25">
      <c r="A14757" s="33">
        <v>56121303</v>
      </c>
      <c r="B14757" s="34" t="s">
        <v>9549</v>
      </c>
    </row>
    <row r="14758" spans="1:2" x14ac:dyDescent="0.25">
      <c r="A14758" s="33">
        <v>56121304</v>
      </c>
      <c r="B14758" s="34" t="s">
        <v>317</v>
      </c>
    </row>
    <row r="14759" spans="1:2" x14ac:dyDescent="0.25">
      <c r="A14759" s="33">
        <v>56121401</v>
      </c>
      <c r="B14759" s="34" t="s">
        <v>3833</v>
      </c>
    </row>
    <row r="14760" spans="1:2" x14ac:dyDescent="0.25">
      <c r="A14760" s="33">
        <v>56121402</v>
      </c>
      <c r="B14760" s="34" t="s">
        <v>15932</v>
      </c>
    </row>
    <row r="14761" spans="1:2" x14ac:dyDescent="0.25">
      <c r="A14761" s="33">
        <v>56121403</v>
      </c>
      <c r="B14761" s="34" t="s">
        <v>14406</v>
      </c>
    </row>
    <row r="14762" spans="1:2" x14ac:dyDescent="0.25">
      <c r="A14762" s="33">
        <v>56121501</v>
      </c>
      <c r="B14762" s="34" t="s">
        <v>9071</v>
      </c>
    </row>
    <row r="14763" spans="1:2" x14ac:dyDescent="0.25">
      <c r="A14763" s="33">
        <v>56121502</v>
      </c>
      <c r="B14763" s="34" t="s">
        <v>17566</v>
      </c>
    </row>
    <row r="14764" spans="1:2" x14ac:dyDescent="0.25">
      <c r="A14764" s="33">
        <v>56121503</v>
      </c>
      <c r="B14764" s="34" t="s">
        <v>15252</v>
      </c>
    </row>
    <row r="14765" spans="1:2" x14ac:dyDescent="0.25">
      <c r="A14765" s="33">
        <v>56121504</v>
      </c>
      <c r="B14765" s="34" t="s">
        <v>17612</v>
      </c>
    </row>
    <row r="14766" spans="1:2" x14ac:dyDescent="0.25">
      <c r="A14766" s="33">
        <v>56121505</v>
      </c>
      <c r="B14766" s="34" t="s">
        <v>15532</v>
      </c>
    </row>
    <row r="14767" spans="1:2" x14ac:dyDescent="0.25">
      <c r="A14767" s="33">
        <v>56121506</v>
      </c>
      <c r="B14767" s="34" t="s">
        <v>13186</v>
      </c>
    </row>
    <row r="14768" spans="1:2" x14ac:dyDescent="0.25">
      <c r="A14768" s="33">
        <v>56121507</v>
      </c>
      <c r="B14768" s="34" t="s">
        <v>12535</v>
      </c>
    </row>
    <row r="14769" spans="1:2" x14ac:dyDescent="0.25">
      <c r="A14769" s="33">
        <v>56121508</v>
      </c>
      <c r="B14769" s="34" t="s">
        <v>7541</v>
      </c>
    </row>
    <row r="14770" spans="1:2" x14ac:dyDescent="0.25">
      <c r="A14770" s="33">
        <v>56121509</v>
      </c>
      <c r="B14770" s="34" t="s">
        <v>7604</v>
      </c>
    </row>
    <row r="14771" spans="1:2" x14ac:dyDescent="0.25">
      <c r="A14771" s="33">
        <v>56121601</v>
      </c>
      <c r="B14771" s="34" t="s">
        <v>8129</v>
      </c>
    </row>
    <row r="14772" spans="1:2" x14ac:dyDescent="0.25">
      <c r="A14772" s="33">
        <v>56121602</v>
      </c>
      <c r="B14772" s="34" t="s">
        <v>6168</v>
      </c>
    </row>
    <row r="14773" spans="1:2" x14ac:dyDescent="0.25">
      <c r="A14773" s="33">
        <v>56121603</v>
      </c>
      <c r="B14773" s="34" t="s">
        <v>4869</v>
      </c>
    </row>
    <row r="14774" spans="1:2" x14ac:dyDescent="0.25">
      <c r="A14774" s="33">
        <v>56121604</v>
      </c>
      <c r="B14774" s="34" t="s">
        <v>16723</v>
      </c>
    </row>
    <row r="14775" spans="1:2" x14ac:dyDescent="0.25">
      <c r="A14775" s="33">
        <v>56121605</v>
      </c>
      <c r="B14775" s="34" t="s">
        <v>9244</v>
      </c>
    </row>
    <row r="14776" spans="1:2" x14ac:dyDescent="0.25">
      <c r="A14776" s="33">
        <v>56121606</v>
      </c>
      <c r="B14776" s="34" t="s">
        <v>5308</v>
      </c>
    </row>
    <row r="14777" spans="1:2" x14ac:dyDescent="0.25">
      <c r="A14777" s="33">
        <v>56121607</v>
      </c>
      <c r="B14777" s="34" t="s">
        <v>3500</v>
      </c>
    </row>
    <row r="14778" spans="1:2" x14ac:dyDescent="0.25">
      <c r="A14778" s="33">
        <v>56121608</v>
      </c>
      <c r="B14778" s="34" t="s">
        <v>16361</v>
      </c>
    </row>
    <row r="14779" spans="1:2" x14ac:dyDescent="0.25">
      <c r="A14779" s="33">
        <v>56121609</v>
      </c>
      <c r="B14779" s="34" t="s">
        <v>5554</v>
      </c>
    </row>
    <row r="14780" spans="1:2" x14ac:dyDescent="0.25">
      <c r="A14780" s="33">
        <v>56121610</v>
      </c>
      <c r="B14780" s="34" t="s">
        <v>10483</v>
      </c>
    </row>
    <row r="14781" spans="1:2" x14ac:dyDescent="0.25">
      <c r="A14781" s="33">
        <v>56121701</v>
      </c>
      <c r="B14781" s="34" t="s">
        <v>8867</v>
      </c>
    </row>
    <row r="14782" spans="1:2" x14ac:dyDescent="0.25">
      <c r="A14782" s="33">
        <v>56121702</v>
      </c>
      <c r="B14782" s="34" t="s">
        <v>9432</v>
      </c>
    </row>
    <row r="14783" spans="1:2" x14ac:dyDescent="0.25">
      <c r="A14783" s="33">
        <v>56121703</v>
      </c>
      <c r="B14783" s="34" t="s">
        <v>19013</v>
      </c>
    </row>
    <row r="14784" spans="1:2" x14ac:dyDescent="0.25">
      <c r="A14784" s="33">
        <v>56121704</v>
      </c>
      <c r="B14784" s="34" t="s">
        <v>10296</v>
      </c>
    </row>
    <row r="14785" spans="1:2" x14ac:dyDescent="0.25">
      <c r="A14785" s="33">
        <v>56121801</v>
      </c>
      <c r="B14785" s="34" t="s">
        <v>11126</v>
      </c>
    </row>
    <row r="14786" spans="1:2" x14ac:dyDescent="0.25">
      <c r="A14786" s="33">
        <v>56121802</v>
      </c>
      <c r="B14786" s="34" t="s">
        <v>7684</v>
      </c>
    </row>
    <row r="14787" spans="1:2" x14ac:dyDescent="0.25">
      <c r="A14787" s="33">
        <v>56121803</v>
      </c>
      <c r="B14787" s="34" t="s">
        <v>4819</v>
      </c>
    </row>
    <row r="14788" spans="1:2" x14ac:dyDescent="0.25">
      <c r="A14788" s="33">
        <v>56121804</v>
      </c>
      <c r="B14788" s="34" t="s">
        <v>7087</v>
      </c>
    </row>
    <row r="14789" spans="1:2" x14ac:dyDescent="0.25">
      <c r="A14789" s="33">
        <v>56121805</v>
      </c>
      <c r="B14789" s="34" t="s">
        <v>12125</v>
      </c>
    </row>
    <row r="14790" spans="1:2" x14ac:dyDescent="0.25">
      <c r="A14790" s="33">
        <v>56121901</v>
      </c>
      <c r="B14790" s="34" t="s">
        <v>3219</v>
      </c>
    </row>
    <row r="14791" spans="1:2" x14ac:dyDescent="0.25">
      <c r="A14791" s="33">
        <v>56122001</v>
      </c>
      <c r="B14791" s="34" t="s">
        <v>10013</v>
      </c>
    </row>
    <row r="14792" spans="1:2" x14ac:dyDescent="0.25">
      <c r="A14792" s="33">
        <v>56122002</v>
      </c>
      <c r="B14792" s="34" t="s">
        <v>18589</v>
      </c>
    </row>
    <row r="14793" spans="1:2" x14ac:dyDescent="0.25">
      <c r="A14793" s="33">
        <v>56122003</v>
      </c>
      <c r="B14793" s="34" t="s">
        <v>12676</v>
      </c>
    </row>
    <row r="14794" spans="1:2" x14ac:dyDescent="0.25">
      <c r="A14794" s="33">
        <v>56122004</v>
      </c>
      <c r="B14794" s="34" t="s">
        <v>6067</v>
      </c>
    </row>
    <row r="14795" spans="1:2" x14ac:dyDescent="0.25">
      <c r="A14795" s="33">
        <v>60101001</v>
      </c>
      <c r="B14795" s="34" t="s">
        <v>9594</v>
      </c>
    </row>
    <row r="14796" spans="1:2" x14ac:dyDescent="0.25">
      <c r="A14796" s="33">
        <v>60101002</v>
      </c>
      <c r="B14796" s="34" t="s">
        <v>17928</v>
      </c>
    </row>
    <row r="14797" spans="1:2" x14ac:dyDescent="0.25">
      <c r="A14797" s="33">
        <v>60101003</v>
      </c>
      <c r="B14797" s="34" t="s">
        <v>17809</v>
      </c>
    </row>
    <row r="14798" spans="1:2" x14ac:dyDescent="0.25">
      <c r="A14798" s="33">
        <v>60101004</v>
      </c>
      <c r="B14798" s="34" t="s">
        <v>10864</v>
      </c>
    </row>
    <row r="14799" spans="1:2" x14ac:dyDescent="0.25">
      <c r="A14799" s="33">
        <v>60101005</v>
      </c>
      <c r="B14799" s="34" t="s">
        <v>859</v>
      </c>
    </row>
    <row r="14800" spans="1:2" x14ac:dyDescent="0.25">
      <c r="A14800" s="33">
        <v>60101006</v>
      </c>
      <c r="B14800" s="34" t="s">
        <v>15496</v>
      </c>
    </row>
    <row r="14801" spans="1:2" x14ac:dyDescent="0.25">
      <c r="A14801" s="33">
        <v>60101007</v>
      </c>
      <c r="B14801" s="34" t="s">
        <v>7530</v>
      </c>
    </row>
    <row r="14802" spans="1:2" x14ac:dyDescent="0.25">
      <c r="A14802" s="33">
        <v>60101008</v>
      </c>
      <c r="B14802" s="34" t="s">
        <v>5506</v>
      </c>
    </row>
    <row r="14803" spans="1:2" x14ac:dyDescent="0.25">
      <c r="A14803" s="33">
        <v>60101009</v>
      </c>
      <c r="B14803" s="34" t="s">
        <v>7156</v>
      </c>
    </row>
    <row r="14804" spans="1:2" x14ac:dyDescent="0.25">
      <c r="A14804" s="33">
        <v>60101010</v>
      </c>
      <c r="B14804" s="34" t="s">
        <v>17008</v>
      </c>
    </row>
    <row r="14805" spans="1:2" x14ac:dyDescent="0.25">
      <c r="A14805" s="33">
        <v>60101101</v>
      </c>
      <c r="B14805" s="34" t="s">
        <v>14574</v>
      </c>
    </row>
    <row r="14806" spans="1:2" x14ac:dyDescent="0.25">
      <c r="A14806" s="33">
        <v>60101102</v>
      </c>
      <c r="B14806" s="34" t="s">
        <v>14600</v>
      </c>
    </row>
    <row r="14807" spans="1:2" x14ac:dyDescent="0.25">
      <c r="A14807" s="33">
        <v>60101103</v>
      </c>
      <c r="B14807" s="34" t="s">
        <v>6198</v>
      </c>
    </row>
    <row r="14808" spans="1:2" x14ac:dyDescent="0.25">
      <c r="A14808" s="33">
        <v>60101104</v>
      </c>
      <c r="B14808" s="34" t="s">
        <v>4316</v>
      </c>
    </row>
    <row r="14809" spans="1:2" x14ac:dyDescent="0.25">
      <c r="A14809" s="33">
        <v>60101201</v>
      </c>
      <c r="B14809" s="34" t="s">
        <v>9171</v>
      </c>
    </row>
    <row r="14810" spans="1:2" x14ac:dyDescent="0.25">
      <c r="A14810" s="33">
        <v>60101202</v>
      </c>
      <c r="B14810" s="34" t="s">
        <v>17783</v>
      </c>
    </row>
    <row r="14811" spans="1:2" x14ac:dyDescent="0.25">
      <c r="A14811" s="33">
        <v>60101203</v>
      </c>
      <c r="B14811" s="34" t="s">
        <v>16825</v>
      </c>
    </row>
    <row r="14812" spans="1:2" x14ac:dyDescent="0.25">
      <c r="A14812" s="33">
        <v>60101204</v>
      </c>
      <c r="B14812" s="34" t="s">
        <v>7588</v>
      </c>
    </row>
    <row r="14813" spans="1:2" x14ac:dyDescent="0.25">
      <c r="A14813" s="33">
        <v>60101205</v>
      </c>
      <c r="B14813" s="34" t="s">
        <v>12437</v>
      </c>
    </row>
    <row r="14814" spans="1:2" x14ac:dyDescent="0.25">
      <c r="A14814" s="33">
        <v>60101301</v>
      </c>
      <c r="B14814" s="34" t="s">
        <v>2085</v>
      </c>
    </row>
    <row r="14815" spans="1:2" x14ac:dyDescent="0.25">
      <c r="A14815" s="33">
        <v>60101302</v>
      </c>
      <c r="B14815" s="34" t="s">
        <v>6264</v>
      </c>
    </row>
    <row r="14816" spans="1:2" x14ac:dyDescent="0.25">
      <c r="A14816" s="33">
        <v>60101304</v>
      </c>
      <c r="B14816" s="34" t="s">
        <v>9664</v>
      </c>
    </row>
    <row r="14817" spans="1:2" x14ac:dyDescent="0.25">
      <c r="A14817" s="33">
        <v>60101305</v>
      </c>
      <c r="B14817" s="34" t="s">
        <v>2164</v>
      </c>
    </row>
    <row r="14818" spans="1:2" x14ac:dyDescent="0.25">
      <c r="A14818" s="33">
        <v>60101306</v>
      </c>
      <c r="B14818" s="34" t="s">
        <v>7565</v>
      </c>
    </row>
    <row r="14819" spans="1:2" x14ac:dyDescent="0.25">
      <c r="A14819" s="33">
        <v>60101307</v>
      </c>
      <c r="B14819" s="34" t="s">
        <v>17826</v>
      </c>
    </row>
    <row r="14820" spans="1:2" x14ac:dyDescent="0.25">
      <c r="A14820" s="33">
        <v>60101308</v>
      </c>
      <c r="B14820" s="34" t="s">
        <v>5840</v>
      </c>
    </row>
    <row r="14821" spans="1:2" x14ac:dyDescent="0.25">
      <c r="A14821" s="33">
        <v>60101309</v>
      </c>
      <c r="B14821" s="34" t="s">
        <v>15913</v>
      </c>
    </row>
    <row r="14822" spans="1:2" x14ac:dyDescent="0.25">
      <c r="A14822" s="33">
        <v>60101310</v>
      </c>
      <c r="B14822" s="34" t="s">
        <v>16699</v>
      </c>
    </row>
    <row r="14823" spans="1:2" x14ac:dyDescent="0.25">
      <c r="A14823" s="33">
        <v>60101311</v>
      </c>
      <c r="B14823" s="34" t="s">
        <v>5167</v>
      </c>
    </row>
    <row r="14824" spans="1:2" x14ac:dyDescent="0.25">
      <c r="A14824" s="33">
        <v>60101312</v>
      </c>
      <c r="B14824" s="34" t="s">
        <v>13055</v>
      </c>
    </row>
    <row r="14825" spans="1:2" x14ac:dyDescent="0.25">
      <c r="A14825" s="33">
        <v>60101313</v>
      </c>
      <c r="B14825" s="34" t="s">
        <v>9552</v>
      </c>
    </row>
    <row r="14826" spans="1:2" x14ac:dyDescent="0.25">
      <c r="A14826" s="33">
        <v>60101314</v>
      </c>
      <c r="B14826" s="34" t="s">
        <v>13430</v>
      </c>
    </row>
    <row r="14827" spans="1:2" x14ac:dyDescent="0.25">
      <c r="A14827" s="33">
        <v>60101315</v>
      </c>
      <c r="B14827" s="34" t="s">
        <v>17604</v>
      </c>
    </row>
    <row r="14828" spans="1:2" x14ac:dyDescent="0.25">
      <c r="A14828" s="33">
        <v>60101316</v>
      </c>
      <c r="B14828" s="34" t="s">
        <v>13240</v>
      </c>
    </row>
    <row r="14829" spans="1:2" x14ac:dyDescent="0.25">
      <c r="A14829" s="33">
        <v>60101317</v>
      </c>
      <c r="B14829" s="34" t="s">
        <v>3138</v>
      </c>
    </row>
    <row r="14830" spans="1:2" x14ac:dyDescent="0.25">
      <c r="A14830" s="33">
        <v>60101318</v>
      </c>
      <c r="B14830" s="34" t="s">
        <v>11180</v>
      </c>
    </row>
    <row r="14831" spans="1:2" x14ac:dyDescent="0.25">
      <c r="A14831" s="33">
        <v>60101319</v>
      </c>
      <c r="B14831" s="34" t="s">
        <v>13840</v>
      </c>
    </row>
    <row r="14832" spans="1:2" x14ac:dyDescent="0.25">
      <c r="A14832" s="33">
        <v>60101320</v>
      </c>
      <c r="B14832" s="34" t="s">
        <v>2975</v>
      </c>
    </row>
    <row r="14833" spans="1:2" x14ac:dyDescent="0.25">
      <c r="A14833" s="33">
        <v>60101321</v>
      </c>
      <c r="B14833" s="34" t="s">
        <v>12693</v>
      </c>
    </row>
    <row r="14834" spans="1:2" x14ac:dyDescent="0.25">
      <c r="A14834" s="33">
        <v>60101322</v>
      </c>
      <c r="B14834" s="34" t="s">
        <v>7015</v>
      </c>
    </row>
    <row r="14835" spans="1:2" x14ac:dyDescent="0.25">
      <c r="A14835" s="33">
        <v>60101323</v>
      </c>
      <c r="B14835" s="34" t="s">
        <v>1587</v>
      </c>
    </row>
    <row r="14836" spans="1:2" x14ac:dyDescent="0.25">
      <c r="A14836" s="33">
        <v>60101324</v>
      </c>
      <c r="B14836" s="34" t="s">
        <v>4832</v>
      </c>
    </row>
    <row r="14837" spans="1:2" x14ac:dyDescent="0.25">
      <c r="A14837" s="33">
        <v>60101325</v>
      </c>
      <c r="B14837" s="34" t="s">
        <v>10529</v>
      </c>
    </row>
    <row r="14838" spans="1:2" x14ac:dyDescent="0.25">
      <c r="A14838" s="33">
        <v>60101326</v>
      </c>
      <c r="B14838" s="34" t="s">
        <v>15495</v>
      </c>
    </row>
    <row r="14839" spans="1:2" x14ac:dyDescent="0.25">
      <c r="A14839" s="33">
        <v>60101327</v>
      </c>
      <c r="B14839" s="34" t="s">
        <v>1952</v>
      </c>
    </row>
    <row r="14840" spans="1:2" x14ac:dyDescent="0.25">
      <c r="A14840" s="33">
        <v>60101328</v>
      </c>
      <c r="B14840" s="34" t="s">
        <v>5405</v>
      </c>
    </row>
    <row r="14841" spans="1:2" x14ac:dyDescent="0.25">
      <c r="A14841" s="33">
        <v>60101329</v>
      </c>
      <c r="B14841" s="34" t="s">
        <v>13396</v>
      </c>
    </row>
    <row r="14842" spans="1:2" x14ac:dyDescent="0.25">
      <c r="A14842" s="33">
        <v>60101330</v>
      </c>
      <c r="B14842" s="34" t="s">
        <v>9247</v>
      </c>
    </row>
    <row r="14843" spans="1:2" x14ac:dyDescent="0.25">
      <c r="A14843" s="33">
        <v>60101331</v>
      </c>
      <c r="B14843" s="34" t="s">
        <v>15268</v>
      </c>
    </row>
    <row r="14844" spans="1:2" x14ac:dyDescent="0.25">
      <c r="A14844" s="33">
        <v>60101401</v>
      </c>
      <c r="B14844" s="34" t="s">
        <v>6780</v>
      </c>
    </row>
    <row r="14845" spans="1:2" x14ac:dyDescent="0.25">
      <c r="A14845" s="33">
        <v>60101402</v>
      </c>
      <c r="B14845" s="34" t="s">
        <v>1064</v>
      </c>
    </row>
    <row r="14846" spans="1:2" x14ac:dyDescent="0.25">
      <c r="A14846" s="33">
        <v>60101403</v>
      </c>
      <c r="B14846" s="34" t="s">
        <v>18077</v>
      </c>
    </row>
    <row r="14847" spans="1:2" x14ac:dyDescent="0.25">
      <c r="A14847" s="33">
        <v>60101404</v>
      </c>
      <c r="B14847" s="34" t="s">
        <v>950</v>
      </c>
    </row>
    <row r="14848" spans="1:2" x14ac:dyDescent="0.25">
      <c r="A14848" s="33">
        <v>60101405</v>
      </c>
      <c r="B14848" s="34" t="s">
        <v>7931</v>
      </c>
    </row>
    <row r="14849" spans="1:2" x14ac:dyDescent="0.25">
      <c r="A14849" s="33">
        <v>60101601</v>
      </c>
      <c r="B14849" s="34" t="s">
        <v>11092</v>
      </c>
    </row>
    <row r="14850" spans="1:2" x14ac:dyDescent="0.25">
      <c r="A14850" s="33">
        <v>60101602</v>
      </c>
      <c r="B14850" s="34" t="s">
        <v>1743</v>
      </c>
    </row>
    <row r="14851" spans="1:2" x14ac:dyDescent="0.25">
      <c r="A14851" s="33">
        <v>60101603</v>
      </c>
      <c r="B14851" s="34" t="s">
        <v>9237</v>
      </c>
    </row>
    <row r="14852" spans="1:2" x14ac:dyDescent="0.25">
      <c r="A14852" s="33">
        <v>60101604</v>
      </c>
      <c r="B14852" s="34" t="s">
        <v>18615</v>
      </c>
    </row>
    <row r="14853" spans="1:2" x14ac:dyDescent="0.25">
      <c r="A14853" s="33">
        <v>60101605</v>
      </c>
      <c r="B14853" s="34" t="s">
        <v>5491</v>
      </c>
    </row>
    <row r="14854" spans="1:2" x14ac:dyDescent="0.25">
      <c r="A14854" s="33">
        <v>60101606</v>
      </c>
      <c r="B14854" s="34" t="s">
        <v>18698</v>
      </c>
    </row>
    <row r="14855" spans="1:2" x14ac:dyDescent="0.25">
      <c r="A14855" s="33">
        <v>60101607</v>
      </c>
      <c r="B14855" s="34" t="s">
        <v>7229</v>
      </c>
    </row>
    <row r="14856" spans="1:2" x14ac:dyDescent="0.25">
      <c r="A14856" s="33">
        <v>60101608</v>
      </c>
      <c r="B14856" s="34" t="s">
        <v>2679</v>
      </c>
    </row>
    <row r="14857" spans="1:2" x14ac:dyDescent="0.25">
      <c r="A14857" s="33">
        <v>60101609</v>
      </c>
      <c r="B14857" s="34" t="s">
        <v>18709</v>
      </c>
    </row>
    <row r="14858" spans="1:2" x14ac:dyDescent="0.25">
      <c r="A14858" s="33">
        <v>60101610</v>
      </c>
      <c r="B14858" s="34" t="s">
        <v>15577</v>
      </c>
    </row>
    <row r="14859" spans="1:2" x14ac:dyDescent="0.25">
      <c r="A14859" s="33">
        <v>60101701</v>
      </c>
      <c r="B14859" s="34" t="s">
        <v>11497</v>
      </c>
    </row>
    <row r="14860" spans="1:2" x14ac:dyDescent="0.25">
      <c r="A14860" s="33">
        <v>60101702</v>
      </c>
      <c r="B14860" s="34" t="s">
        <v>1711</v>
      </c>
    </row>
    <row r="14861" spans="1:2" x14ac:dyDescent="0.25">
      <c r="A14861" s="33">
        <v>60101703</v>
      </c>
      <c r="B14861" s="34" t="s">
        <v>9743</v>
      </c>
    </row>
    <row r="14862" spans="1:2" x14ac:dyDescent="0.25">
      <c r="A14862" s="33">
        <v>60101704</v>
      </c>
      <c r="B14862" s="34" t="s">
        <v>9609</v>
      </c>
    </row>
    <row r="14863" spans="1:2" x14ac:dyDescent="0.25">
      <c r="A14863" s="33">
        <v>60101705</v>
      </c>
      <c r="B14863" s="34" t="s">
        <v>6318</v>
      </c>
    </row>
    <row r="14864" spans="1:2" x14ac:dyDescent="0.25">
      <c r="A14864" s="33">
        <v>60101706</v>
      </c>
      <c r="B14864" s="34" t="s">
        <v>6290</v>
      </c>
    </row>
    <row r="14865" spans="1:2" x14ac:dyDescent="0.25">
      <c r="A14865" s="33">
        <v>60101707</v>
      </c>
      <c r="B14865" s="34" t="s">
        <v>13161</v>
      </c>
    </row>
    <row r="14866" spans="1:2" x14ac:dyDescent="0.25">
      <c r="A14866" s="33">
        <v>60101708</v>
      </c>
      <c r="B14866" s="34" t="s">
        <v>14901</v>
      </c>
    </row>
    <row r="14867" spans="1:2" x14ac:dyDescent="0.25">
      <c r="A14867" s="33">
        <v>60101709</v>
      </c>
      <c r="B14867" s="34" t="s">
        <v>8932</v>
      </c>
    </row>
    <row r="14868" spans="1:2" x14ac:dyDescent="0.25">
      <c r="A14868" s="33">
        <v>60101710</v>
      </c>
      <c r="B14868" s="34" t="s">
        <v>17840</v>
      </c>
    </row>
    <row r="14869" spans="1:2" x14ac:dyDescent="0.25">
      <c r="A14869" s="33">
        <v>60101711</v>
      </c>
      <c r="B14869" s="34" t="s">
        <v>3685</v>
      </c>
    </row>
    <row r="14870" spans="1:2" x14ac:dyDescent="0.25">
      <c r="A14870" s="33">
        <v>60101712</v>
      </c>
      <c r="B14870" s="34" t="s">
        <v>10837</v>
      </c>
    </row>
    <row r="14871" spans="1:2" x14ac:dyDescent="0.25">
      <c r="A14871" s="33">
        <v>60101713</v>
      </c>
      <c r="B14871" s="34" t="s">
        <v>17152</v>
      </c>
    </row>
    <row r="14872" spans="1:2" x14ac:dyDescent="0.25">
      <c r="A14872" s="33">
        <v>60101714</v>
      </c>
      <c r="B14872" s="34" t="s">
        <v>12628</v>
      </c>
    </row>
    <row r="14873" spans="1:2" x14ac:dyDescent="0.25">
      <c r="A14873" s="33">
        <v>60101715</v>
      </c>
      <c r="B14873" s="34" t="s">
        <v>14202</v>
      </c>
    </row>
    <row r="14874" spans="1:2" x14ac:dyDescent="0.25">
      <c r="A14874" s="33">
        <v>60101716</v>
      </c>
      <c r="B14874" s="34" t="s">
        <v>2038</v>
      </c>
    </row>
    <row r="14875" spans="1:2" x14ac:dyDescent="0.25">
      <c r="A14875" s="33">
        <v>60101717</v>
      </c>
      <c r="B14875" s="34" t="s">
        <v>11045</v>
      </c>
    </row>
    <row r="14876" spans="1:2" x14ac:dyDescent="0.25">
      <c r="A14876" s="33">
        <v>60101718</v>
      </c>
      <c r="B14876" s="34" t="s">
        <v>7680</v>
      </c>
    </row>
    <row r="14877" spans="1:2" x14ac:dyDescent="0.25">
      <c r="A14877" s="33">
        <v>60101719</v>
      </c>
      <c r="B14877" s="34" t="s">
        <v>7092</v>
      </c>
    </row>
    <row r="14878" spans="1:2" x14ac:dyDescent="0.25">
      <c r="A14878" s="33">
        <v>60101720</v>
      </c>
      <c r="B14878" s="34" t="s">
        <v>2165</v>
      </c>
    </row>
    <row r="14879" spans="1:2" x14ac:dyDescent="0.25">
      <c r="A14879" s="33">
        <v>60101721</v>
      </c>
      <c r="B14879" s="34" t="s">
        <v>15004</v>
      </c>
    </row>
    <row r="14880" spans="1:2" x14ac:dyDescent="0.25">
      <c r="A14880" s="33">
        <v>60101722</v>
      </c>
      <c r="B14880" s="34" t="s">
        <v>18711</v>
      </c>
    </row>
    <row r="14881" spans="1:2" x14ac:dyDescent="0.25">
      <c r="A14881" s="33">
        <v>60101723</v>
      </c>
      <c r="B14881" s="34" t="s">
        <v>7649</v>
      </c>
    </row>
    <row r="14882" spans="1:2" x14ac:dyDescent="0.25">
      <c r="A14882" s="33">
        <v>60101724</v>
      </c>
      <c r="B14882" s="34" t="s">
        <v>13974</v>
      </c>
    </row>
    <row r="14883" spans="1:2" x14ac:dyDescent="0.25">
      <c r="A14883" s="33">
        <v>60101725</v>
      </c>
      <c r="B14883" s="34" t="s">
        <v>5538</v>
      </c>
    </row>
    <row r="14884" spans="1:2" x14ac:dyDescent="0.25">
      <c r="A14884" s="33">
        <v>60101726</v>
      </c>
      <c r="B14884" s="34" t="s">
        <v>9414</v>
      </c>
    </row>
    <row r="14885" spans="1:2" x14ac:dyDescent="0.25">
      <c r="A14885" s="33">
        <v>60101727</v>
      </c>
      <c r="B14885" s="34" t="s">
        <v>7400</v>
      </c>
    </row>
    <row r="14886" spans="1:2" x14ac:dyDescent="0.25">
      <c r="A14886" s="33">
        <v>60101728</v>
      </c>
      <c r="B14886" s="34" t="s">
        <v>2847</v>
      </c>
    </row>
    <row r="14887" spans="1:2" x14ac:dyDescent="0.25">
      <c r="A14887" s="33">
        <v>60101729</v>
      </c>
      <c r="B14887" s="34" t="s">
        <v>1415</v>
      </c>
    </row>
    <row r="14888" spans="1:2" x14ac:dyDescent="0.25">
      <c r="A14888" s="33">
        <v>60101730</v>
      </c>
      <c r="B14888" s="34" t="s">
        <v>3751</v>
      </c>
    </row>
    <row r="14889" spans="1:2" x14ac:dyDescent="0.25">
      <c r="A14889" s="33">
        <v>60101731</v>
      </c>
      <c r="B14889" s="34" t="s">
        <v>5078</v>
      </c>
    </row>
    <row r="14890" spans="1:2" x14ac:dyDescent="0.25">
      <c r="A14890" s="33">
        <v>60101732</v>
      </c>
      <c r="B14890" s="34" t="s">
        <v>16322</v>
      </c>
    </row>
    <row r="14891" spans="1:2" x14ac:dyDescent="0.25">
      <c r="A14891" s="33">
        <v>60101801</v>
      </c>
      <c r="B14891" s="34" t="s">
        <v>4964</v>
      </c>
    </row>
    <row r="14892" spans="1:2" x14ac:dyDescent="0.25">
      <c r="A14892" s="33">
        <v>60101802</v>
      </c>
      <c r="B14892" s="34" t="s">
        <v>626</v>
      </c>
    </row>
    <row r="14893" spans="1:2" x14ac:dyDescent="0.25">
      <c r="A14893" s="33">
        <v>60101803</v>
      </c>
      <c r="B14893" s="34" t="s">
        <v>4618</v>
      </c>
    </row>
    <row r="14894" spans="1:2" x14ac:dyDescent="0.25">
      <c r="A14894" s="33">
        <v>60101804</v>
      </c>
      <c r="B14894" s="34" t="s">
        <v>12608</v>
      </c>
    </row>
    <row r="14895" spans="1:2" x14ac:dyDescent="0.25">
      <c r="A14895" s="33">
        <v>60101805</v>
      </c>
      <c r="B14895" s="34" t="s">
        <v>8127</v>
      </c>
    </row>
    <row r="14896" spans="1:2" x14ac:dyDescent="0.25">
      <c r="A14896" s="33">
        <v>60101806</v>
      </c>
      <c r="B14896" s="34" t="s">
        <v>9847</v>
      </c>
    </row>
    <row r="14897" spans="1:2" x14ac:dyDescent="0.25">
      <c r="A14897" s="33">
        <v>60101807</v>
      </c>
      <c r="B14897" s="34" t="s">
        <v>14389</v>
      </c>
    </row>
    <row r="14898" spans="1:2" x14ac:dyDescent="0.25">
      <c r="A14898" s="33">
        <v>60101808</v>
      </c>
      <c r="B14898" s="34" t="s">
        <v>13506</v>
      </c>
    </row>
    <row r="14899" spans="1:2" x14ac:dyDescent="0.25">
      <c r="A14899" s="33">
        <v>60101809</v>
      </c>
      <c r="B14899" s="34" t="s">
        <v>10970</v>
      </c>
    </row>
    <row r="14900" spans="1:2" x14ac:dyDescent="0.25">
      <c r="A14900" s="33">
        <v>60101810</v>
      </c>
      <c r="B14900" s="34" t="s">
        <v>3821</v>
      </c>
    </row>
    <row r="14901" spans="1:2" x14ac:dyDescent="0.25">
      <c r="A14901" s="33">
        <v>60101811</v>
      </c>
      <c r="B14901" s="34" t="s">
        <v>16496</v>
      </c>
    </row>
    <row r="14902" spans="1:2" x14ac:dyDescent="0.25">
      <c r="A14902" s="33">
        <v>60101901</v>
      </c>
      <c r="B14902" s="34" t="s">
        <v>14415</v>
      </c>
    </row>
    <row r="14903" spans="1:2" x14ac:dyDescent="0.25">
      <c r="A14903" s="33">
        <v>60101902</v>
      </c>
      <c r="B14903" s="34" t="s">
        <v>6950</v>
      </c>
    </row>
    <row r="14904" spans="1:2" x14ac:dyDescent="0.25">
      <c r="A14904" s="33">
        <v>60101903</v>
      </c>
      <c r="B14904" s="34" t="s">
        <v>14187</v>
      </c>
    </row>
    <row r="14905" spans="1:2" x14ac:dyDescent="0.25">
      <c r="A14905" s="33">
        <v>60101904</v>
      </c>
      <c r="B14905" s="34" t="s">
        <v>6324</v>
      </c>
    </row>
    <row r="14906" spans="1:2" x14ac:dyDescent="0.25">
      <c r="A14906" s="33">
        <v>60101905</v>
      </c>
      <c r="B14906" s="34" t="s">
        <v>15703</v>
      </c>
    </row>
    <row r="14907" spans="1:2" x14ac:dyDescent="0.25">
      <c r="A14907" s="33">
        <v>60101906</v>
      </c>
      <c r="B14907" s="34" t="s">
        <v>15641</v>
      </c>
    </row>
    <row r="14908" spans="1:2" x14ac:dyDescent="0.25">
      <c r="A14908" s="33">
        <v>60101907</v>
      </c>
      <c r="B14908" s="34" t="s">
        <v>15852</v>
      </c>
    </row>
    <row r="14909" spans="1:2" x14ac:dyDescent="0.25">
      <c r="A14909" s="33">
        <v>60101908</v>
      </c>
      <c r="B14909" s="34" t="s">
        <v>2251</v>
      </c>
    </row>
    <row r="14910" spans="1:2" x14ac:dyDescent="0.25">
      <c r="A14910" s="33">
        <v>60101909</v>
      </c>
      <c r="B14910" s="34" t="s">
        <v>9063</v>
      </c>
    </row>
    <row r="14911" spans="1:2" x14ac:dyDescent="0.25">
      <c r="A14911" s="33">
        <v>60101910</v>
      </c>
      <c r="B14911" s="34" t="s">
        <v>7135</v>
      </c>
    </row>
    <row r="14912" spans="1:2" x14ac:dyDescent="0.25">
      <c r="A14912" s="33">
        <v>60101911</v>
      </c>
      <c r="B14912" s="34" t="s">
        <v>4000</v>
      </c>
    </row>
    <row r="14913" spans="1:2" x14ac:dyDescent="0.25">
      <c r="A14913" s="33">
        <v>60102001</v>
      </c>
      <c r="B14913" s="34" t="s">
        <v>4935</v>
      </c>
    </row>
    <row r="14914" spans="1:2" x14ac:dyDescent="0.25">
      <c r="A14914" s="33">
        <v>60102002</v>
      </c>
      <c r="B14914" s="34" t="s">
        <v>8531</v>
      </c>
    </row>
    <row r="14915" spans="1:2" x14ac:dyDescent="0.25">
      <c r="A14915" s="33">
        <v>60102003</v>
      </c>
      <c r="B14915" s="34" t="s">
        <v>16966</v>
      </c>
    </row>
    <row r="14916" spans="1:2" x14ac:dyDescent="0.25">
      <c r="A14916" s="33">
        <v>60102004</v>
      </c>
      <c r="B14916" s="34" t="s">
        <v>4516</v>
      </c>
    </row>
    <row r="14917" spans="1:2" x14ac:dyDescent="0.25">
      <c r="A14917" s="33">
        <v>60102005</v>
      </c>
      <c r="B14917" s="34" t="s">
        <v>18491</v>
      </c>
    </row>
    <row r="14918" spans="1:2" x14ac:dyDescent="0.25">
      <c r="A14918" s="33">
        <v>60102006</v>
      </c>
      <c r="B14918" s="34" t="s">
        <v>2703</v>
      </c>
    </row>
    <row r="14919" spans="1:2" x14ac:dyDescent="0.25">
      <c r="A14919" s="33">
        <v>60102007</v>
      </c>
      <c r="B14919" s="34" t="s">
        <v>18378</v>
      </c>
    </row>
    <row r="14920" spans="1:2" x14ac:dyDescent="0.25">
      <c r="A14920" s="33">
        <v>60102101</v>
      </c>
      <c r="B14920" s="34" t="s">
        <v>4640</v>
      </c>
    </row>
    <row r="14921" spans="1:2" x14ac:dyDescent="0.25">
      <c r="A14921" s="33">
        <v>60102102</v>
      </c>
      <c r="B14921" s="34" t="s">
        <v>2059</v>
      </c>
    </row>
    <row r="14922" spans="1:2" x14ac:dyDescent="0.25">
      <c r="A14922" s="33">
        <v>60102103</v>
      </c>
      <c r="B14922" s="34" t="s">
        <v>9106</v>
      </c>
    </row>
    <row r="14923" spans="1:2" x14ac:dyDescent="0.25">
      <c r="A14923" s="33">
        <v>60102104</v>
      </c>
      <c r="B14923" s="34" t="s">
        <v>8410</v>
      </c>
    </row>
    <row r="14924" spans="1:2" x14ac:dyDescent="0.25">
      <c r="A14924" s="33">
        <v>60102105</v>
      </c>
      <c r="B14924" s="34" t="s">
        <v>382</v>
      </c>
    </row>
    <row r="14925" spans="1:2" x14ac:dyDescent="0.25">
      <c r="A14925" s="33">
        <v>60102106</v>
      </c>
      <c r="B14925" s="34" t="s">
        <v>10661</v>
      </c>
    </row>
    <row r="14926" spans="1:2" x14ac:dyDescent="0.25">
      <c r="A14926" s="33">
        <v>60102201</v>
      </c>
      <c r="B14926" s="34" t="s">
        <v>3766</v>
      </c>
    </row>
    <row r="14927" spans="1:2" x14ac:dyDescent="0.25">
      <c r="A14927" s="33">
        <v>60102202</v>
      </c>
      <c r="B14927" s="34" t="s">
        <v>17673</v>
      </c>
    </row>
    <row r="14928" spans="1:2" x14ac:dyDescent="0.25">
      <c r="A14928" s="33">
        <v>60102203</v>
      </c>
      <c r="B14928" s="34" t="s">
        <v>5233</v>
      </c>
    </row>
    <row r="14929" spans="1:2" x14ac:dyDescent="0.25">
      <c r="A14929" s="33">
        <v>60102204</v>
      </c>
      <c r="B14929" s="34" t="s">
        <v>14255</v>
      </c>
    </row>
    <row r="14930" spans="1:2" x14ac:dyDescent="0.25">
      <c r="A14930" s="33">
        <v>60102205</v>
      </c>
      <c r="B14930" s="34" t="s">
        <v>4969</v>
      </c>
    </row>
    <row r="14931" spans="1:2" x14ac:dyDescent="0.25">
      <c r="A14931" s="33">
        <v>60102206</v>
      </c>
      <c r="B14931" s="34" t="s">
        <v>10121</v>
      </c>
    </row>
    <row r="14932" spans="1:2" x14ac:dyDescent="0.25">
      <c r="A14932" s="33">
        <v>60102301</v>
      </c>
      <c r="B14932" s="34" t="s">
        <v>3525</v>
      </c>
    </row>
    <row r="14933" spans="1:2" x14ac:dyDescent="0.25">
      <c r="A14933" s="33">
        <v>60102302</v>
      </c>
      <c r="B14933" s="34" t="s">
        <v>7534</v>
      </c>
    </row>
    <row r="14934" spans="1:2" x14ac:dyDescent="0.25">
      <c r="A14934" s="33">
        <v>60102303</v>
      </c>
      <c r="B14934" s="34" t="s">
        <v>14278</v>
      </c>
    </row>
    <row r="14935" spans="1:2" x14ac:dyDescent="0.25">
      <c r="A14935" s="33">
        <v>60102304</v>
      </c>
      <c r="B14935" s="34" t="s">
        <v>8521</v>
      </c>
    </row>
    <row r="14936" spans="1:2" x14ac:dyDescent="0.25">
      <c r="A14936" s="33">
        <v>60102305</v>
      </c>
      <c r="B14936" s="34" t="s">
        <v>18110</v>
      </c>
    </row>
    <row r="14937" spans="1:2" x14ac:dyDescent="0.25">
      <c r="A14937" s="33">
        <v>60102306</v>
      </c>
      <c r="B14937" s="34" t="s">
        <v>12607</v>
      </c>
    </row>
    <row r="14938" spans="1:2" x14ac:dyDescent="0.25">
      <c r="A14938" s="33">
        <v>60102307</v>
      </c>
      <c r="B14938" s="34" t="s">
        <v>10979</v>
      </c>
    </row>
    <row r="14939" spans="1:2" x14ac:dyDescent="0.25">
      <c r="A14939" s="33">
        <v>60102308</v>
      </c>
      <c r="B14939" s="34" t="s">
        <v>15891</v>
      </c>
    </row>
    <row r="14940" spans="1:2" x14ac:dyDescent="0.25">
      <c r="A14940" s="33">
        <v>60102309</v>
      </c>
      <c r="B14940" s="34" t="s">
        <v>1639</v>
      </c>
    </row>
    <row r="14941" spans="1:2" x14ac:dyDescent="0.25">
      <c r="A14941" s="33">
        <v>60102310</v>
      </c>
      <c r="B14941" s="34" t="s">
        <v>16574</v>
      </c>
    </row>
    <row r="14942" spans="1:2" x14ac:dyDescent="0.25">
      <c r="A14942" s="33">
        <v>60102311</v>
      </c>
      <c r="B14942" s="34" t="s">
        <v>7328</v>
      </c>
    </row>
    <row r="14943" spans="1:2" x14ac:dyDescent="0.25">
      <c r="A14943" s="33">
        <v>60102312</v>
      </c>
      <c r="B14943" s="34" t="s">
        <v>5929</v>
      </c>
    </row>
    <row r="14944" spans="1:2" x14ac:dyDescent="0.25">
      <c r="A14944" s="33">
        <v>60102401</v>
      </c>
      <c r="B14944" s="34" t="s">
        <v>3306</v>
      </c>
    </row>
    <row r="14945" spans="1:2" x14ac:dyDescent="0.25">
      <c r="A14945" s="33">
        <v>60102402</v>
      </c>
      <c r="B14945" s="34" t="s">
        <v>9617</v>
      </c>
    </row>
    <row r="14946" spans="1:2" x14ac:dyDescent="0.25">
      <c r="A14946" s="33">
        <v>60102403</v>
      </c>
      <c r="B14946" s="34" t="s">
        <v>2288</v>
      </c>
    </row>
    <row r="14947" spans="1:2" x14ac:dyDescent="0.25">
      <c r="A14947" s="33">
        <v>60102404</v>
      </c>
      <c r="B14947" s="34" t="s">
        <v>14551</v>
      </c>
    </row>
    <row r="14948" spans="1:2" x14ac:dyDescent="0.25">
      <c r="A14948" s="33">
        <v>60102405</v>
      </c>
      <c r="B14948" s="34" t="s">
        <v>1971</v>
      </c>
    </row>
    <row r="14949" spans="1:2" x14ac:dyDescent="0.25">
      <c r="A14949" s="33">
        <v>60102406</v>
      </c>
      <c r="B14949" s="34" t="s">
        <v>10766</v>
      </c>
    </row>
    <row r="14950" spans="1:2" x14ac:dyDescent="0.25">
      <c r="A14950" s="33">
        <v>60102407</v>
      </c>
      <c r="B14950" s="34" t="s">
        <v>13209</v>
      </c>
    </row>
    <row r="14951" spans="1:2" x14ac:dyDescent="0.25">
      <c r="A14951" s="33">
        <v>60102408</v>
      </c>
      <c r="B14951" s="34" t="s">
        <v>14665</v>
      </c>
    </row>
    <row r="14952" spans="1:2" x14ac:dyDescent="0.25">
      <c r="A14952" s="33">
        <v>60102409</v>
      </c>
      <c r="B14952" s="34" t="s">
        <v>1741</v>
      </c>
    </row>
    <row r="14953" spans="1:2" x14ac:dyDescent="0.25">
      <c r="A14953" s="33">
        <v>60102410</v>
      </c>
      <c r="B14953" s="34" t="s">
        <v>9911</v>
      </c>
    </row>
    <row r="14954" spans="1:2" x14ac:dyDescent="0.25">
      <c r="A14954" s="33">
        <v>60102411</v>
      </c>
      <c r="B14954" s="34" t="s">
        <v>6806</v>
      </c>
    </row>
    <row r="14955" spans="1:2" x14ac:dyDescent="0.25">
      <c r="A14955" s="33">
        <v>60102412</v>
      </c>
      <c r="B14955" s="34" t="s">
        <v>16242</v>
      </c>
    </row>
    <row r="14956" spans="1:2" x14ac:dyDescent="0.25">
      <c r="A14956" s="33">
        <v>60102413</v>
      </c>
      <c r="B14956" s="34" t="s">
        <v>15475</v>
      </c>
    </row>
    <row r="14957" spans="1:2" x14ac:dyDescent="0.25">
      <c r="A14957" s="33">
        <v>60102414</v>
      </c>
      <c r="B14957" s="34" t="s">
        <v>18083</v>
      </c>
    </row>
    <row r="14958" spans="1:2" x14ac:dyDescent="0.25">
      <c r="A14958" s="33">
        <v>60102501</v>
      </c>
      <c r="B14958" s="34" t="s">
        <v>18312</v>
      </c>
    </row>
    <row r="14959" spans="1:2" x14ac:dyDescent="0.25">
      <c r="A14959" s="33">
        <v>60102502</v>
      </c>
      <c r="B14959" s="34" t="s">
        <v>8954</v>
      </c>
    </row>
    <row r="14960" spans="1:2" x14ac:dyDescent="0.25">
      <c r="A14960" s="33">
        <v>60102503</v>
      </c>
      <c r="B14960" s="34" t="s">
        <v>6093</v>
      </c>
    </row>
    <row r="14961" spans="1:2" x14ac:dyDescent="0.25">
      <c r="A14961" s="33">
        <v>60102504</v>
      </c>
      <c r="B14961" s="34" t="s">
        <v>5792</v>
      </c>
    </row>
    <row r="14962" spans="1:2" x14ac:dyDescent="0.25">
      <c r="A14962" s="33">
        <v>60102505</v>
      </c>
      <c r="B14962" s="34" t="s">
        <v>12042</v>
      </c>
    </row>
    <row r="14963" spans="1:2" x14ac:dyDescent="0.25">
      <c r="A14963" s="33">
        <v>60102506</v>
      </c>
      <c r="B14963" s="34" t="s">
        <v>3592</v>
      </c>
    </row>
    <row r="14964" spans="1:2" x14ac:dyDescent="0.25">
      <c r="A14964" s="33">
        <v>60102507</v>
      </c>
      <c r="B14964" s="34" t="s">
        <v>1134</v>
      </c>
    </row>
    <row r="14965" spans="1:2" x14ac:dyDescent="0.25">
      <c r="A14965" s="33">
        <v>60102508</v>
      </c>
      <c r="B14965" s="34" t="s">
        <v>8366</v>
      </c>
    </row>
    <row r="14966" spans="1:2" x14ac:dyDescent="0.25">
      <c r="A14966" s="33">
        <v>60102509</v>
      </c>
      <c r="B14966" s="34" t="s">
        <v>5147</v>
      </c>
    </row>
    <row r="14967" spans="1:2" x14ac:dyDescent="0.25">
      <c r="A14967" s="33">
        <v>60102510</v>
      </c>
      <c r="B14967" s="34" t="s">
        <v>10445</v>
      </c>
    </row>
    <row r="14968" spans="1:2" x14ac:dyDescent="0.25">
      <c r="A14968" s="33">
        <v>60102511</v>
      </c>
      <c r="B14968" s="34" t="s">
        <v>11515</v>
      </c>
    </row>
    <row r="14969" spans="1:2" x14ac:dyDescent="0.25">
      <c r="A14969" s="33">
        <v>60102512</v>
      </c>
      <c r="B14969" s="34" t="s">
        <v>11907</v>
      </c>
    </row>
    <row r="14970" spans="1:2" x14ac:dyDescent="0.25">
      <c r="A14970" s="33">
        <v>60102513</v>
      </c>
      <c r="B14970" s="34" t="s">
        <v>9174</v>
      </c>
    </row>
    <row r="14971" spans="1:2" x14ac:dyDescent="0.25">
      <c r="A14971" s="33">
        <v>60102601</v>
      </c>
      <c r="B14971" s="34" t="s">
        <v>13528</v>
      </c>
    </row>
    <row r="14972" spans="1:2" x14ac:dyDescent="0.25">
      <c r="A14972" s="33">
        <v>60102602</v>
      </c>
      <c r="B14972" s="34" t="s">
        <v>14948</v>
      </c>
    </row>
    <row r="14973" spans="1:2" x14ac:dyDescent="0.25">
      <c r="A14973" s="33">
        <v>60102603</v>
      </c>
      <c r="B14973" s="34" t="s">
        <v>5985</v>
      </c>
    </row>
    <row r="14974" spans="1:2" x14ac:dyDescent="0.25">
      <c r="A14974" s="33">
        <v>60102604</v>
      </c>
      <c r="B14974" s="34" t="s">
        <v>12671</v>
      </c>
    </row>
    <row r="14975" spans="1:2" x14ac:dyDescent="0.25">
      <c r="A14975" s="33">
        <v>60102605</v>
      </c>
      <c r="B14975" s="34" t="s">
        <v>7006</v>
      </c>
    </row>
    <row r="14976" spans="1:2" x14ac:dyDescent="0.25">
      <c r="A14976" s="33">
        <v>60102606</v>
      </c>
      <c r="B14976" s="34" t="s">
        <v>12218</v>
      </c>
    </row>
    <row r="14977" spans="1:2" x14ac:dyDescent="0.25">
      <c r="A14977" s="33">
        <v>60102607</v>
      </c>
      <c r="B14977" s="34" t="s">
        <v>9154</v>
      </c>
    </row>
    <row r="14978" spans="1:2" x14ac:dyDescent="0.25">
      <c r="A14978" s="33">
        <v>60102608</v>
      </c>
      <c r="B14978" s="34" t="s">
        <v>3273</v>
      </c>
    </row>
    <row r="14979" spans="1:2" x14ac:dyDescent="0.25">
      <c r="A14979" s="33">
        <v>60102609</v>
      </c>
      <c r="B14979" s="34" t="s">
        <v>8840</v>
      </c>
    </row>
    <row r="14980" spans="1:2" x14ac:dyDescent="0.25">
      <c r="A14980" s="33">
        <v>60102610</v>
      </c>
      <c r="B14980" s="34" t="s">
        <v>11883</v>
      </c>
    </row>
    <row r="14981" spans="1:2" x14ac:dyDescent="0.25">
      <c r="A14981" s="33">
        <v>60102611</v>
      </c>
      <c r="B14981" s="34" t="s">
        <v>16226</v>
      </c>
    </row>
    <row r="14982" spans="1:2" x14ac:dyDescent="0.25">
      <c r="A14982" s="33">
        <v>60102612</v>
      </c>
      <c r="B14982" s="34" t="s">
        <v>16611</v>
      </c>
    </row>
    <row r="14983" spans="1:2" x14ac:dyDescent="0.25">
      <c r="A14983" s="33">
        <v>60102613</v>
      </c>
      <c r="B14983" s="34" t="s">
        <v>9142</v>
      </c>
    </row>
    <row r="14984" spans="1:2" x14ac:dyDescent="0.25">
      <c r="A14984" s="33">
        <v>60102614</v>
      </c>
      <c r="B14984" s="34" t="s">
        <v>5973</v>
      </c>
    </row>
    <row r="14985" spans="1:2" x14ac:dyDescent="0.25">
      <c r="A14985" s="33">
        <v>60102701</v>
      </c>
      <c r="B14985" s="34" t="s">
        <v>3983</v>
      </c>
    </row>
    <row r="14986" spans="1:2" x14ac:dyDescent="0.25">
      <c r="A14986" s="33">
        <v>60102702</v>
      </c>
      <c r="B14986" s="34" t="s">
        <v>4579</v>
      </c>
    </row>
    <row r="14987" spans="1:2" x14ac:dyDescent="0.25">
      <c r="A14987" s="33">
        <v>60102703</v>
      </c>
      <c r="B14987" s="34" t="s">
        <v>11300</v>
      </c>
    </row>
    <row r="14988" spans="1:2" x14ac:dyDescent="0.25">
      <c r="A14988" s="33">
        <v>60102704</v>
      </c>
      <c r="B14988" s="34" t="s">
        <v>6208</v>
      </c>
    </row>
    <row r="14989" spans="1:2" x14ac:dyDescent="0.25">
      <c r="A14989" s="33">
        <v>60102705</v>
      </c>
      <c r="B14989" s="34" t="s">
        <v>500</v>
      </c>
    </row>
    <row r="14990" spans="1:2" x14ac:dyDescent="0.25">
      <c r="A14990" s="33">
        <v>60102706</v>
      </c>
      <c r="B14990" s="34" t="s">
        <v>17305</v>
      </c>
    </row>
    <row r="14991" spans="1:2" x14ac:dyDescent="0.25">
      <c r="A14991" s="33">
        <v>60102707</v>
      </c>
      <c r="B14991" s="34" t="s">
        <v>5271</v>
      </c>
    </row>
    <row r="14992" spans="1:2" x14ac:dyDescent="0.25">
      <c r="A14992" s="33">
        <v>60102708</v>
      </c>
      <c r="B14992" s="34" t="s">
        <v>7184</v>
      </c>
    </row>
    <row r="14993" spans="1:2" x14ac:dyDescent="0.25">
      <c r="A14993" s="33">
        <v>60102709</v>
      </c>
      <c r="B14993" s="34" t="s">
        <v>12459</v>
      </c>
    </row>
    <row r="14994" spans="1:2" x14ac:dyDescent="0.25">
      <c r="A14994" s="33">
        <v>60102710</v>
      </c>
      <c r="B14994" s="34" t="s">
        <v>7736</v>
      </c>
    </row>
    <row r="14995" spans="1:2" x14ac:dyDescent="0.25">
      <c r="A14995" s="33">
        <v>60102711</v>
      </c>
      <c r="B14995" s="34" t="s">
        <v>18894</v>
      </c>
    </row>
    <row r="14996" spans="1:2" x14ac:dyDescent="0.25">
      <c r="A14996" s="33">
        <v>60102712</v>
      </c>
      <c r="B14996" s="34" t="s">
        <v>11305</v>
      </c>
    </row>
    <row r="14997" spans="1:2" x14ac:dyDescent="0.25">
      <c r="A14997" s="33">
        <v>60102713</v>
      </c>
      <c r="B14997" s="34" t="s">
        <v>5850</v>
      </c>
    </row>
    <row r="14998" spans="1:2" x14ac:dyDescent="0.25">
      <c r="A14998" s="33">
        <v>60102714</v>
      </c>
      <c r="B14998" s="34" t="s">
        <v>13183</v>
      </c>
    </row>
    <row r="14999" spans="1:2" x14ac:dyDescent="0.25">
      <c r="A14999" s="33">
        <v>60102715</v>
      </c>
      <c r="B14999" s="34" t="s">
        <v>11619</v>
      </c>
    </row>
    <row r="15000" spans="1:2" x14ac:dyDescent="0.25">
      <c r="A15000" s="33">
        <v>60102717</v>
      </c>
      <c r="B15000" s="34" t="s">
        <v>8272</v>
      </c>
    </row>
    <row r="15001" spans="1:2" x14ac:dyDescent="0.25">
      <c r="A15001" s="33">
        <v>60102718</v>
      </c>
      <c r="B15001" s="34" t="s">
        <v>2585</v>
      </c>
    </row>
    <row r="15002" spans="1:2" x14ac:dyDescent="0.25">
      <c r="A15002" s="33">
        <v>60102801</v>
      </c>
      <c r="B15002" s="34" t="s">
        <v>9939</v>
      </c>
    </row>
    <row r="15003" spans="1:2" x14ac:dyDescent="0.25">
      <c r="A15003" s="33">
        <v>60102802</v>
      </c>
      <c r="B15003" s="34" t="s">
        <v>3941</v>
      </c>
    </row>
    <row r="15004" spans="1:2" x14ac:dyDescent="0.25">
      <c r="A15004" s="33">
        <v>60102803</v>
      </c>
      <c r="B15004" s="34" t="s">
        <v>3148</v>
      </c>
    </row>
    <row r="15005" spans="1:2" x14ac:dyDescent="0.25">
      <c r="A15005" s="33">
        <v>60102804</v>
      </c>
      <c r="B15005" s="34" t="s">
        <v>16288</v>
      </c>
    </row>
    <row r="15006" spans="1:2" x14ac:dyDescent="0.25">
      <c r="A15006" s="33">
        <v>60102805</v>
      </c>
      <c r="B15006" s="34" t="s">
        <v>1054</v>
      </c>
    </row>
    <row r="15007" spans="1:2" x14ac:dyDescent="0.25">
      <c r="A15007" s="33">
        <v>60102806</v>
      </c>
      <c r="B15007" s="34" t="s">
        <v>10638</v>
      </c>
    </row>
    <row r="15008" spans="1:2" x14ac:dyDescent="0.25">
      <c r="A15008" s="33">
        <v>60102807</v>
      </c>
      <c r="B15008" s="34" t="s">
        <v>15871</v>
      </c>
    </row>
    <row r="15009" spans="1:2" x14ac:dyDescent="0.25">
      <c r="A15009" s="33">
        <v>60102901</v>
      </c>
      <c r="B15009" s="34" t="s">
        <v>14897</v>
      </c>
    </row>
    <row r="15010" spans="1:2" x14ac:dyDescent="0.25">
      <c r="A15010" s="33">
        <v>60102902</v>
      </c>
      <c r="B15010" s="34" t="s">
        <v>16636</v>
      </c>
    </row>
    <row r="15011" spans="1:2" x14ac:dyDescent="0.25">
      <c r="A15011" s="33">
        <v>60102903</v>
      </c>
      <c r="B15011" s="34" t="s">
        <v>9133</v>
      </c>
    </row>
    <row r="15012" spans="1:2" x14ac:dyDescent="0.25">
      <c r="A15012" s="33">
        <v>60102904</v>
      </c>
      <c r="B15012" s="34" t="s">
        <v>4765</v>
      </c>
    </row>
    <row r="15013" spans="1:2" x14ac:dyDescent="0.25">
      <c r="A15013" s="33">
        <v>60102905</v>
      </c>
      <c r="B15013" s="34" t="s">
        <v>13584</v>
      </c>
    </row>
    <row r="15014" spans="1:2" x14ac:dyDescent="0.25">
      <c r="A15014" s="33">
        <v>60102906</v>
      </c>
      <c r="B15014" s="34" t="s">
        <v>16107</v>
      </c>
    </row>
    <row r="15015" spans="1:2" x14ac:dyDescent="0.25">
      <c r="A15015" s="33">
        <v>60102907</v>
      </c>
      <c r="B15015" s="34" t="s">
        <v>12409</v>
      </c>
    </row>
    <row r="15016" spans="1:2" x14ac:dyDescent="0.25">
      <c r="A15016" s="33">
        <v>60102908</v>
      </c>
      <c r="B15016" s="34" t="s">
        <v>18840</v>
      </c>
    </row>
    <row r="15017" spans="1:2" x14ac:dyDescent="0.25">
      <c r="A15017" s="33">
        <v>60102909</v>
      </c>
      <c r="B15017" s="34" t="s">
        <v>16440</v>
      </c>
    </row>
    <row r="15018" spans="1:2" x14ac:dyDescent="0.25">
      <c r="A15018" s="33">
        <v>60102910</v>
      </c>
      <c r="B15018" s="34" t="s">
        <v>12348</v>
      </c>
    </row>
    <row r="15019" spans="1:2" x14ac:dyDescent="0.25">
      <c r="A15019" s="33">
        <v>60102911</v>
      </c>
      <c r="B15019" s="34" t="s">
        <v>15525</v>
      </c>
    </row>
    <row r="15020" spans="1:2" x14ac:dyDescent="0.25">
      <c r="A15020" s="33">
        <v>60102912</v>
      </c>
      <c r="B15020" s="34" t="s">
        <v>11667</v>
      </c>
    </row>
    <row r="15021" spans="1:2" x14ac:dyDescent="0.25">
      <c r="A15021" s="33">
        <v>60102913</v>
      </c>
      <c r="B15021" s="34" t="s">
        <v>2039</v>
      </c>
    </row>
    <row r="15022" spans="1:2" x14ac:dyDescent="0.25">
      <c r="A15022" s="33">
        <v>60102914</v>
      </c>
      <c r="B15022" s="34" t="s">
        <v>13136</v>
      </c>
    </row>
    <row r="15023" spans="1:2" x14ac:dyDescent="0.25">
      <c r="A15023" s="33">
        <v>60102915</v>
      </c>
      <c r="B15023" s="34" t="s">
        <v>13026</v>
      </c>
    </row>
    <row r="15024" spans="1:2" x14ac:dyDescent="0.25">
      <c r="A15024" s="33">
        <v>60102916</v>
      </c>
      <c r="B15024" s="34" t="s">
        <v>15455</v>
      </c>
    </row>
    <row r="15025" spans="1:2" x14ac:dyDescent="0.25">
      <c r="A15025" s="33">
        <v>60102917</v>
      </c>
      <c r="B15025" s="34" t="s">
        <v>16708</v>
      </c>
    </row>
    <row r="15026" spans="1:2" x14ac:dyDescent="0.25">
      <c r="A15026" s="33">
        <v>60103001</v>
      </c>
      <c r="B15026" s="34" t="s">
        <v>9431</v>
      </c>
    </row>
    <row r="15027" spans="1:2" x14ac:dyDescent="0.25">
      <c r="A15027" s="33">
        <v>60103002</v>
      </c>
      <c r="B15027" s="34" t="s">
        <v>11741</v>
      </c>
    </row>
    <row r="15028" spans="1:2" x14ac:dyDescent="0.25">
      <c r="A15028" s="33">
        <v>60103003</v>
      </c>
      <c r="B15028" s="34" t="s">
        <v>10556</v>
      </c>
    </row>
    <row r="15029" spans="1:2" x14ac:dyDescent="0.25">
      <c r="A15029" s="33">
        <v>60103004</v>
      </c>
      <c r="B15029" s="34" t="s">
        <v>9158</v>
      </c>
    </row>
    <row r="15030" spans="1:2" x14ac:dyDescent="0.25">
      <c r="A15030" s="33">
        <v>60103005</v>
      </c>
      <c r="B15030" s="34" t="s">
        <v>6083</v>
      </c>
    </row>
    <row r="15031" spans="1:2" x14ac:dyDescent="0.25">
      <c r="A15031" s="33">
        <v>60103006</v>
      </c>
      <c r="B15031" s="34" t="s">
        <v>8336</v>
      </c>
    </row>
    <row r="15032" spans="1:2" x14ac:dyDescent="0.25">
      <c r="A15032" s="33">
        <v>60103007</v>
      </c>
      <c r="B15032" s="34" t="s">
        <v>15856</v>
      </c>
    </row>
    <row r="15033" spans="1:2" x14ac:dyDescent="0.25">
      <c r="A15033" s="33">
        <v>60103008</v>
      </c>
      <c r="B15033" s="34" t="s">
        <v>3302</v>
      </c>
    </row>
    <row r="15034" spans="1:2" x14ac:dyDescent="0.25">
      <c r="A15034" s="33">
        <v>60103009</v>
      </c>
      <c r="B15034" s="34" t="s">
        <v>18874</v>
      </c>
    </row>
    <row r="15035" spans="1:2" x14ac:dyDescent="0.25">
      <c r="A15035" s="33">
        <v>60103010</v>
      </c>
      <c r="B15035" s="34" t="s">
        <v>14494</v>
      </c>
    </row>
    <row r="15036" spans="1:2" x14ac:dyDescent="0.25">
      <c r="A15036" s="33">
        <v>60103012</v>
      </c>
      <c r="B15036" s="34" t="s">
        <v>8967</v>
      </c>
    </row>
    <row r="15037" spans="1:2" x14ac:dyDescent="0.25">
      <c r="A15037" s="33">
        <v>60103013</v>
      </c>
      <c r="B15037" s="34" t="s">
        <v>10016</v>
      </c>
    </row>
    <row r="15038" spans="1:2" x14ac:dyDescent="0.25">
      <c r="A15038" s="33">
        <v>60103101</v>
      </c>
      <c r="B15038" s="34" t="s">
        <v>18216</v>
      </c>
    </row>
    <row r="15039" spans="1:2" x14ac:dyDescent="0.25">
      <c r="A15039" s="33">
        <v>60103102</v>
      </c>
      <c r="B15039" s="34" t="s">
        <v>4129</v>
      </c>
    </row>
    <row r="15040" spans="1:2" x14ac:dyDescent="0.25">
      <c r="A15040" s="33">
        <v>60103103</v>
      </c>
      <c r="B15040" s="34" t="s">
        <v>7054</v>
      </c>
    </row>
    <row r="15041" spans="1:2" x14ac:dyDescent="0.25">
      <c r="A15041" s="33">
        <v>60103104</v>
      </c>
      <c r="B15041" s="34" t="s">
        <v>15675</v>
      </c>
    </row>
    <row r="15042" spans="1:2" x14ac:dyDescent="0.25">
      <c r="A15042" s="33">
        <v>60103105</v>
      </c>
      <c r="B15042" s="34" t="s">
        <v>18847</v>
      </c>
    </row>
    <row r="15043" spans="1:2" x14ac:dyDescent="0.25">
      <c r="A15043" s="33">
        <v>60103106</v>
      </c>
      <c r="B15043" s="34" t="s">
        <v>8467</v>
      </c>
    </row>
    <row r="15044" spans="1:2" x14ac:dyDescent="0.25">
      <c r="A15044" s="33">
        <v>60103107</v>
      </c>
      <c r="B15044" s="34" t="s">
        <v>565</v>
      </c>
    </row>
    <row r="15045" spans="1:2" x14ac:dyDescent="0.25">
      <c r="A15045" s="33">
        <v>60103108</v>
      </c>
      <c r="B15045" s="34" t="s">
        <v>15761</v>
      </c>
    </row>
    <row r="15046" spans="1:2" x14ac:dyDescent="0.25">
      <c r="A15046" s="33">
        <v>60103109</v>
      </c>
      <c r="B15046" s="34" t="s">
        <v>16687</v>
      </c>
    </row>
    <row r="15047" spans="1:2" x14ac:dyDescent="0.25">
      <c r="A15047" s="33">
        <v>60103110</v>
      </c>
      <c r="B15047" s="34" t="s">
        <v>10881</v>
      </c>
    </row>
    <row r="15048" spans="1:2" x14ac:dyDescent="0.25">
      <c r="A15048" s="33">
        <v>60103111</v>
      </c>
      <c r="B15048" s="34" t="s">
        <v>17265</v>
      </c>
    </row>
    <row r="15049" spans="1:2" x14ac:dyDescent="0.25">
      <c r="A15049" s="33">
        <v>60103112</v>
      </c>
      <c r="B15049" s="34" t="s">
        <v>14550</v>
      </c>
    </row>
    <row r="15050" spans="1:2" x14ac:dyDescent="0.25">
      <c r="A15050" s="33">
        <v>60103201</v>
      </c>
      <c r="B15050" s="34" t="s">
        <v>5803</v>
      </c>
    </row>
    <row r="15051" spans="1:2" x14ac:dyDescent="0.25">
      <c r="A15051" s="33">
        <v>60103202</v>
      </c>
      <c r="B15051" s="34" t="s">
        <v>3495</v>
      </c>
    </row>
    <row r="15052" spans="1:2" x14ac:dyDescent="0.25">
      <c r="A15052" s="33">
        <v>60103203</v>
      </c>
      <c r="B15052" s="34" t="s">
        <v>12417</v>
      </c>
    </row>
    <row r="15053" spans="1:2" x14ac:dyDescent="0.25">
      <c r="A15053" s="33">
        <v>60103204</v>
      </c>
      <c r="B15053" s="34" t="s">
        <v>3433</v>
      </c>
    </row>
    <row r="15054" spans="1:2" x14ac:dyDescent="0.25">
      <c r="A15054" s="33">
        <v>60103301</v>
      </c>
      <c r="B15054" s="34" t="s">
        <v>5535</v>
      </c>
    </row>
    <row r="15055" spans="1:2" x14ac:dyDescent="0.25">
      <c r="A15055" s="33">
        <v>60103302</v>
      </c>
      <c r="B15055" s="34" t="s">
        <v>4312</v>
      </c>
    </row>
    <row r="15056" spans="1:2" x14ac:dyDescent="0.25">
      <c r="A15056" s="33">
        <v>60103303</v>
      </c>
      <c r="B15056" s="34" t="s">
        <v>14079</v>
      </c>
    </row>
    <row r="15057" spans="1:2" x14ac:dyDescent="0.25">
      <c r="A15057" s="33">
        <v>60103401</v>
      </c>
      <c r="B15057" s="34" t="s">
        <v>6011</v>
      </c>
    </row>
    <row r="15058" spans="1:2" x14ac:dyDescent="0.25">
      <c r="A15058" s="33">
        <v>60103402</v>
      </c>
      <c r="B15058" s="34" t="s">
        <v>14319</v>
      </c>
    </row>
    <row r="15059" spans="1:2" x14ac:dyDescent="0.25">
      <c r="A15059" s="33">
        <v>60103403</v>
      </c>
      <c r="B15059" s="34" t="s">
        <v>9486</v>
      </c>
    </row>
    <row r="15060" spans="1:2" x14ac:dyDescent="0.25">
      <c r="A15060" s="33">
        <v>60103404</v>
      </c>
      <c r="B15060" s="34" t="s">
        <v>16635</v>
      </c>
    </row>
    <row r="15061" spans="1:2" x14ac:dyDescent="0.25">
      <c r="A15061" s="33">
        <v>60103405</v>
      </c>
      <c r="B15061" s="34" t="s">
        <v>1985</v>
      </c>
    </row>
    <row r="15062" spans="1:2" x14ac:dyDescent="0.25">
      <c r="A15062" s="33">
        <v>60103406</v>
      </c>
      <c r="B15062" s="34" t="s">
        <v>12032</v>
      </c>
    </row>
    <row r="15063" spans="1:2" x14ac:dyDescent="0.25">
      <c r="A15063" s="33">
        <v>60103407</v>
      </c>
      <c r="B15063" s="34" t="s">
        <v>4806</v>
      </c>
    </row>
    <row r="15064" spans="1:2" x14ac:dyDescent="0.25">
      <c r="A15064" s="33">
        <v>60103408</v>
      </c>
      <c r="B15064" s="34" t="s">
        <v>5081</v>
      </c>
    </row>
    <row r="15065" spans="1:2" x14ac:dyDescent="0.25">
      <c r="A15065" s="33">
        <v>60103409</v>
      </c>
      <c r="B15065" s="34" t="s">
        <v>5333</v>
      </c>
    </row>
    <row r="15066" spans="1:2" x14ac:dyDescent="0.25">
      <c r="A15066" s="33">
        <v>60103410</v>
      </c>
      <c r="B15066" s="34" t="s">
        <v>4195</v>
      </c>
    </row>
    <row r="15067" spans="1:2" x14ac:dyDescent="0.25">
      <c r="A15067" s="33">
        <v>60103501</v>
      </c>
      <c r="B15067" s="34" t="s">
        <v>5879</v>
      </c>
    </row>
    <row r="15068" spans="1:2" x14ac:dyDescent="0.25">
      <c r="A15068" s="33">
        <v>60103502</v>
      </c>
      <c r="B15068" s="34" t="s">
        <v>15485</v>
      </c>
    </row>
    <row r="15069" spans="1:2" x14ac:dyDescent="0.25">
      <c r="A15069" s="33">
        <v>60103503</v>
      </c>
      <c r="B15069" s="34" t="s">
        <v>12395</v>
      </c>
    </row>
    <row r="15070" spans="1:2" x14ac:dyDescent="0.25">
      <c r="A15070" s="33">
        <v>60103504</v>
      </c>
      <c r="B15070" s="34" t="s">
        <v>13462</v>
      </c>
    </row>
    <row r="15071" spans="1:2" x14ac:dyDescent="0.25">
      <c r="A15071" s="33">
        <v>60103601</v>
      </c>
      <c r="B15071" s="34" t="s">
        <v>9339</v>
      </c>
    </row>
    <row r="15072" spans="1:2" x14ac:dyDescent="0.25">
      <c r="A15072" s="33">
        <v>60103602</v>
      </c>
      <c r="B15072" s="34" t="s">
        <v>9364</v>
      </c>
    </row>
    <row r="15073" spans="1:2" x14ac:dyDescent="0.25">
      <c r="A15073" s="33">
        <v>60103603</v>
      </c>
      <c r="B15073" s="34" t="s">
        <v>11932</v>
      </c>
    </row>
    <row r="15074" spans="1:2" x14ac:dyDescent="0.25">
      <c r="A15074" s="33">
        <v>60103604</v>
      </c>
      <c r="B15074" s="34" t="s">
        <v>11425</v>
      </c>
    </row>
    <row r="15075" spans="1:2" x14ac:dyDescent="0.25">
      <c r="A15075" s="33">
        <v>60103605</v>
      </c>
      <c r="B15075" s="34" t="s">
        <v>145</v>
      </c>
    </row>
    <row r="15076" spans="1:2" x14ac:dyDescent="0.25">
      <c r="A15076" s="33">
        <v>60103606</v>
      </c>
      <c r="B15076" s="34" t="s">
        <v>17463</v>
      </c>
    </row>
    <row r="15077" spans="1:2" x14ac:dyDescent="0.25">
      <c r="A15077" s="33">
        <v>60103701</v>
      </c>
      <c r="B15077" s="34" t="s">
        <v>2654</v>
      </c>
    </row>
    <row r="15078" spans="1:2" x14ac:dyDescent="0.25">
      <c r="A15078" s="33">
        <v>60103702</v>
      </c>
      <c r="B15078" s="34" t="s">
        <v>13599</v>
      </c>
    </row>
    <row r="15079" spans="1:2" x14ac:dyDescent="0.25">
      <c r="A15079" s="33">
        <v>60103703</v>
      </c>
      <c r="B15079" s="34" t="s">
        <v>1186</v>
      </c>
    </row>
    <row r="15080" spans="1:2" x14ac:dyDescent="0.25">
      <c r="A15080" s="33">
        <v>60103704</v>
      </c>
      <c r="B15080" s="34" t="s">
        <v>17841</v>
      </c>
    </row>
    <row r="15081" spans="1:2" x14ac:dyDescent="0.25">
      <c r="A15081" s="33">
        <v>60103705</v>
      </c>
      <c r="B15081" s="34" t="s">
        <v>16026</v>
      </c>
    </row>
    <row r="15082" spans="1:2" x14ac:dyDescent="0.25">
      <c r="A15082" s="33">
        <v>60103706</v>
      </c>
      <c r="B15082" s="34" t="s">
        <v>4977</v>
      </c>
    </row>
    <row r="15083" spans="1:2" x14ac:dyDescent="0.25">
      <c r="A15083" s="33">
        <v>60103801</v>
      </c>
      <c r="B15083" s="34" t="s">
        <v>715</v>
      </c>
    </row>
    <row r="15084" spans="1:2" x14ac:dyDescent="0.25">
      <c r="A15084" s="33">
        <v>60103802</v>
      </c>
      <c r="B15084" s="34" t="s">
        <v>7165</v>
      </c>
    </row>
    <row r="15085" spans="1:2" x14ac:dyDescent="0.25">
      <c r="A15085" s="33">
        <v>60103803</v>
      </c>
      <c r="B15085" s="34" t="s">
        <v>13934</v>
      </c>
    </row>
    <row r="15086" spans="1:2" x14ac:dyDescent="0.25">
      <c r="A15086" s="33">
        <v>60103804</v>
      </c>
      <c r="B15086" s="34" t="s">
        <v>9786</v>
      </c>
    </row>
    <row r="15087" spans="1:2" x14ac:dyDescent="0.25">
      <c r="A15087" s="33">
        <v>60103805</v>
      </c>
      <c r="B15087" s="34" t="s">
        <v>7734</v>
      </c>
    </row>
    <row r="15088" spans="1:2" x14ac:dyDescent="0.25">
      <c r="A15088" s="33">
        <v>60103806</v>
      </c>
      <c r="B15088" s="34" t="s">
        <v>17082</v>
      </c>
    </row>
    <row r="15089" spans="1:2" x14ac:dyDescent="0.25">
      <c r="A15089" s="33">
        <v>60103807</v>
      </c>
      <c r="B15089" s="34" t="s">
        <v>9068</v>
      </c>
    </row>
    <row r="15090" spans="1:2" x14ac:dyDescent="0.25">
      <c r="A15090" s="33">
        <v>60103808</v>
      </c>
      <c r="B15090" s="34" t="s">
        <v>13207</v>
      </c>
    </row>
    <row r="15091" spans="1:2" x14ac:dyDescent="0.25">
      <c r="A15091" s="33">
        <v>60103809</v>
      </c>
      <c r="B15091" s="34" t="s">
        <v>13874</v>
      </c>
    </row>
    <row r="15092" spans="1:2" x14ac:dyDescent="0.25">
      <c r="A15092" s="33">
        <v>60103903</v>
      </c>
      <c r="B15092" s="34" t="s">
        <v>6915</v>
      </c>
    </row>
    <row r="15093" spans="1:2" x14ac:dyDescent="0.25">
      <c r="A15093" s="33">
        <v>60103904</v>
      </c>
      <c r="B15093" s="34" t="s">
        <v>16624</v>
      </c>
    </row>
    <row r="15094" spans="1:2" x14ac:dyDescent="0.25">
      <c r="A15094" s="33">
        <v>60103905</v>
      </c>
      <c r="B15094" s="34" t="s">
        <v>8919</v>
      </c>
    </row>
    <row r="15095" spans="1:2" x14ac:dyDescent="0.25">
      <c r="A15095" s="33">
        <v>60103906</v>
      </c>
      <c r="B15095" s="34" t="s">
        <v>18009</v>
      </c>
    </row>
    <row r="15096" spans="1:2" x14ac:dyDescent="0.25">
      <c r="A15096" s="33">
        <v>60103907</v>
      </c>
      <c r="B15096" s="34" t="s">
        <v>5560</v>
      </c>
    </row>
    <row r="15097" spans="1:2" x14ac:dyDescent="0.25">
      <c r="A15097" s="33">
        <v>60103908</v>
      </c>
      <c r="B15097" s="34" t="s">
        <v>15697</v>
      </c>
    </row>
    <row r="15098" spans="1:2" x14ac:dyDescent="0.25">
      <c r="A15098" s="33">
        <v>60103909</v>
      </c>
      <c r="B15098" s="34" t="s">
        <v>14532</v>
      </c>
    </row>
    <row r="15099" spans="1:2" x14ac:dyDescent="0.25">
      <c r="A15099" s="33">
        <v>60103911</v>
      </c>
      <c r="B15099" s="34" t="s">
        <v>4758</v>
      </c>
    </row>
    <row r="15100" spans="1:2" x14ac:dyDescent="0.25">
      <c r="A15100" s="33">
        <v>60103915</v>
      </c>
      <c r="B15100" s="34" t="s">
        <v>3799</v>
      </c>
    </row>
    <row r="15101" spans="1:2" x14ac:dyDescent="0.25">
      <c r="A15101" s="33">
        <v>60103916</v>
      </c>
      <c r="B15101" s="34" t="s">
        <v>6455</v>
      </c>
    </row>
    <row r="15102" spans="1:2" x14ac:dyDescent="0.25">
      <c r="A15102" s="33">
        <v>60103918</v>
      </c>
      <c r="B15102" s="34" t="s">
        <v>6971</v>
      </c>
    </row>
    <row r="15103" spans="1:2" x14ac:dyDescent="0.25">
      <c r="A15103" s="33">
        <v>60103919</v>
      </c>
      <c r="B15103" s="34" t="s">
        <v>178</v>
      </c>
    </row>
    <row r="15104" spans="1:2" x14ac:dyDescent="0.25">
      <c r="A15104" s="33">
        <v>60103920</v>
      </c>
      <c r="B15104" s="34" t="s">
        <v>836</v>
      </c>
    </row>
    <row r="15105" spans="1:2" x14ac:dyDescent="0.25">
      <c r="A15105" s="33">
        <v>60103921</v>
      </c>
      <c r="B15105" s="34" t="s">
        <v>2958</v>
      </c>
    </row>
    <row r="15106" spans="1:2" x14ac:dyDescent="0.25">
      <c r="A15106" s="33">
        <v>60103922</v>
      </c>
      <c r="B15106" s="34" t="s">
        <v>8787</v>
      </c>
    </row>
    <row r="15107" spans="1:2" x14ac:dyDescent="0.25">
      <c r="A15107" s="33">
        <v>60103923</v>
      </c>
      <c r="B15107" s="34" t="s">
        <v>13613</v>
      </c>
    </row>
    <row r="15108" spans="1:2" x14ac:dyDescent="0.25">
      <c r="A15108" s="33">
        <v>60103924</v>
      </c>
      <c r="B15108" s="34" t="s">
        <v>1329</v>
      </c>
    </row>
    <row r="15109" spans="1:2" x14ac:dyDescent="0.25">
      <c r="A15109" s="33">
        <v>60103925</v>
      </c>
      <c r="B15109" s="34" t="s">
        <v>18534</v>
      </c>
    </row>
    <row r="15110" spans="1:2" x14ac:dyDescent="0.25">
      <c r="A15110" s="33">
        <v>60103926</v>
      </c>
      <c r="B15110" s="34" t="s">
        <v>17286</v>
      </c>
    </row>
    <row r="15111" spans="1:2" x14ac:dyDescent="0.25">
      <c r="A15111" s="33">
        <v>60103927</v>
      </c>
      <c r="B15111" s="34" t="s">
        <v>6658</v>
      </c>
    </row>
    <row r="15112" spans="1:2" x14ac:dyDescent="0.25">
      <c r="A15112" s="33">
        <v>60103928</v>
      </c>
      <c r="B15112" s="34" t="s">
        <v>3177</v>
      </c>
    </row>
    <row r="15113" spans="1:2" x14ac:dyDescent="0.25">
      <c r="A15113" s="33">
        <v>60103929</v>
      </c>
      <c r="B15113" s="34" t="s">
        <v>13888</v>
      </c>
    </row>
    <row r="15114" spans="1:2" x14ac:dyDescent="0.25">
      <c r="A15114" s="33">
        <v>60103930</v>
      </c>
      <c r="B15114" s="34" t="s">
        <v>264</v>
      </c>
    </row>
    <row r="15115" spans="1:2" x14ac:dyDescent="0.25">
      <c r="A15115" s="33">
        <v>60103931</v>
      </c>
      <c r="B15115" s="34" t="s">
        <v>7516</v>
      </c>
    </row>
    <row r="15116" spans="1:2" x14ac:dyDescent="0.25">
      <c r="A15116" s="33">
        <v>60103932</v>
      </c>
      <c r="B15116" s="34" t="s">
        <v>16807</v>
      </c>
    </row>
    <row r="15117" spans="1:2" x14ac:dyDescent="0.25">
      <c r="A15117" s="33">
        <v>60103933</v>
      </c>
      <c r="B15117" s="34" t="s">
        <v>11957</v>
      </c>
    </row>
    <row r="15118" spans="1:2" x14ac:dyDescent="0.25">
      <c r="A15118" s="33">
        <v>60103934</v>
      </c>
      <c r="B15118" s="34" t="s">
        <v>13848</v>
      </c>
    </row>
    <row r="15119" spans="1:2" x14ac:dyDescent="0.25">
      <c r="A15119" s="33">
        <v>60103936</v>
      </c>
      <c r="B15119" s="34" t="s">
        <v>3213</v>
      </c>
    </row>
    <row r="15120" spans="1:2" x14ac:dyDescent="0.25">
      <c r="A15120" s="33">
        <v>60104001</v>
      </c>
      <c r="B15120" s="34" t="s">
        <v>1380</v>
      </c>
    </row>
    <row r="15121" spans="1:2" x14ac:dyDescent="0.25">
      <c r="A15121" s="33">
        <v>60104002</v>
      </c>
      <c r="B15121" s="34" t="s">
        <v>13199</v>
      </c>
    </row>
    <row r="15122" spans="1:2" x14ac:dyDescent="0.25">
      <c r="A15122" s="33">
        <v>60104003</v>
      </c>
      <c r="B15122" s="34" t="s">
        <v>17477</v>
      </c>
    </row>
    <row r="15123" spans="1:2" x14ac:dyDescent="0.25">
      <c r="A15123" s="33">
        <v>60104004</v>
      </c>
      <c r="B15123" s="34" t="s">
        <v>14201</v>
      </c>
    </row>
    <row r="15124" spans="1:2" x14ac:dyDescent="0.25">
      <c r="A15124" s="33">
        <v>60104005</v>
      </c>
      <c r="B15124" s="34" t="s">
        <v>7359</v>
      </c>
    </row>
    <row r="15125" spans="1:2" x14ac:dyDescent="0.25">
      <c r="A15125" s="33">
        <v>60104006</v>
      </c>
      <c r="B15125" s="34" t="s">
        <v>4164</v>
      </c>
    </row>
    <row r="15126" spans="1:2" x14ac:dyDescent="0.25">
      <c r="A15126" s="33">
        <v>60104007</v>
      </c>
      <c r="B15126" s="34" t="s">
        <v>9429</v>
      </c>
    </row>
    <row r="15127" spans="1:2" x14ac:dyDescent="0.25">
      <c r="A15127" s="33">
        <v>60104008</v>
      </c>
      <c r="B15127" s="34" t="s">
        <v>15060</v>
      </c>
    </row>
    <row r="15128" spans="1:2" x14ac:dyDescent="0.25">
      <c r="A15128" s="33">
        <v>60104101</v>
      </c>
      <c r="B15128" s="34" t="s">
        <v>14356</v>
      </c>
    </row>
    <row r="15129" spans="1:2" x14ac:dyDescent="0.25">
      <c r="A15129" s="33">
        <v>60104102</v>
      </c>
      <c r="B15129" s="34" t="s">
        <v>12289</v>
      </c>
    </row>
    <row r="15130" spans="1:2" x14ac:dyDescent="0.25">
      <c r="A15130" s="33">
        <v>60104103</v>
      </c>
      <c r="B15130" s="34" t="s">
        <v>7735</v>
      </c>
    </row>
    <row r="15131" spans="1:2" x14ac:dyDescent="0.25">
      <c r="A15131" s="33">
        <v>60104104</v>
      </c>
      <c r="B15131" s="34" t="s">
        <v>18040</v>
      </c>
    </row>
    <row r="15132" spans="1:2" x14ac:dyDescent="0.25">
      <c r="A15132" s="33">
        <v>60104105</v>
      </c>
      <c r="B15132" s="34" t="s">
        <v>9213</v>
      </c>
    </row>
    <row r="15133" spans="1:2" x14ac:dyDescent="0.25">
      <c r="A15133" s="33">
        <v>60104106</v>
      </c>
      <c r="B15133" s="34" t="s">
        <v>18404</v>
      </c>
    </row>
    <row r="15134" spans="1:2" x14ac:dyDescent="0.25">
      <c r="A15134" s="33">
        <v>60104107</v>
      </c>
      <c r="B15134" s="34" t="s">
        <v>2889</v>
      </c>
    </row>
    <row r="15135" spans="1:2" x14ac:dyDescent="0.25">
      <c r="A15135" s="33">
        <v>60104201</v>
      </c>
      <c r="B15135" s="34" t="s">
        <v>4667</v>
      </c>
    </row>
    <row r="15136" spans="1:2" x14ac:dyDescent="0.25">
      <c r="A15136" s="33">
        <v>60104202</v>
      </c>
      <c r="B15136" s="34" t="s">
        <v>9682</v>
      </c>
    </row>
    <row r="15137" spans="1:2" x14ac:dyDescent="0.25">
      <c r="A15137" s="33">
        <v>60104203</v>
      </c>
      <c r="B15137" s="34" t="s">
        <v>8837</v>
      </c>
    </row>
    <row r="15138" spans="1:2" x14ac:dyDescent="0.25">
      <c r="A15138" s="33">
        <v>60104204</v>
      </c>
      <c r="B15138" s="34" t="s">
        <v>7310</v>
      </c>
    </row>
    <row r="15139" spans="1:2" x14ac:dyDescent="0.25">
      <c r="A15139" s="33">
        <v>60104301</v>
      </c>
      <c r="B15139" s="34" t="s">
        <v>7502</v>
      </c>
    </row>
    <row r="15140" spans="1:2" x14ac:dyDescent="0.25">
      <c r="A15140" s="33">
        <v>60104302</v>
      </c>
      <c r="B15140" s="34" t="s">
        <v>1547</v>
      </c>
    </row>
    <row r="15141" spans="1:2" x14ac:dyDescent="0.25">
      <c r="A15141" s="33">
        <v>60104303</v>
      </c>
      <c r="B15141" s="34" t="s">
        <v>13501</v>
      </c>
    </row>
    <row r="15142" spans="1:2" x14ac:dyDescent="0.25">
      <c r="A15142" s="33">
        <v>60104401</v>
      </c>
      <c r="B15142" s="34" t="s">
        <v>14685</v>
      </c>
    </row>
    <row r="15143" spans="1:2" x14ac:dyDescent="0.25">
      <c r="A15143" s="33">
        <v>60104402</v>
      </c>
      <c r="B15143" s="34" t="s">
        <v>2511</v>
      </c>
    </row>
    <row r="15144" spans="1:2" x14ac:dyDescent="0.25">
      <c r="A15144" s="33">
        <v>60104403</v>
      </c>
      <c r="B15144" s="34" t="s">
        <v>6593</v>
      </c>
    </row>
    <row r="15145" spans="1:2" x14ac:dyDescent="0.25">
      <c r="A15145" s="33">
        <v>60104404</v>
      </c>
      <c r="B15145" s="34" t="s">
        <v>690</v>
      </c>
    </row>
    <row r="15146" spans="1:2" x14ac:dyDescent="0.25">
      <c r="A15146" s="33">
        <v>60104405</v>
      </c>
      <c r="B15146" s="34" t="s">
        <v>15025</v>
      </c>
    </row>
    <row r="15147" spans="1:2" x14ac:dyDescent="0.25">
      <c r="A15147" s="33">
        <v>60104406</v>
      </c>
      <c r="B15147" s="34" t="s">
        <v>16560</v>
      </c>
    </row>
    <row r="15148" spans="1:2" x14ac:dyDescent="0.25">
      <c r="A15148" s="33">
        <v>60104407</v>
      </c>
      <c r="B15148" s="34" t="s">
        <v>3093</v>
      </c>
    </row>
    <row r="15149" spans="1:2" x14ac:dyDescent="0.25">
      <c r="A15149" s="33">
        <v>60104408</v>
      </c>
      <c r="B15149" s="34" t="s">
        <v>10154</v>
      </c>
    </row>
    <row r="15150" spans="1:2" x14ac:dyDescent="0.25">
      <c r="A15150" s="33">
        <v>60104501</v>
      </c>
      <c r="B15150" s="34" t="s">
        <v>15541</v>
      </c>
    </row>
    <row r="15151" spans="1:2" x14ac:dyDescent="0.25">
      <c r="A15151" s="33">
        <v>60104502</v>
      </c>
      <c r="B15151" s="34" t="s">
        <v>9021</v>
      </c>
    </row>
    <row r="15152" spans="1:2" x14ac:dyDescent="0.25">
      <c r="A15152" s="33">
        <v>60104503</v>
      </c>
      <c r="B15152" s="34" t="s">
        <v>5905</v>
      </c>
    </row>
    <row r="15153" spans="1:2" x14ac:dyDescent="0.25">
      <c r="A15153" s="33">
        <v>60104504</v>
      </c>
      <c r="B15153" s="34" t="s">
        <v>12636</v>
      </c>
    </row>
    <row r="15154" spans="1:2" x14ac:dyDescent="0.25">
      <c r="A15154" s="33">
        <v>60104505</v>
      </c>
      <c r="B15154" s="34" t="s">
        <v>5533</v>
      </c>
    </row>
    <row r="15155" spans="1:2" x14ac:dyDescent="0.25">
      <c r="A15155" s="33">
        <v>60104506</v>
      </c>
      <c r="B15155" s="34" t="s">
        <v>10691</v>
      </c>
    </row>
    <row r="15156" spans="1:2" x14ac:dyDescent="0.25">
      <c r="A15156" s="33">
        <v>60104507</v>
      </c>
      <c r="B15156" s="34" t="s">
        <v>9134</v>
      </c>
    </row>
    <row r="15157" spans="1:2" x14ac:dyDescent="0.25">
      <c r="A15157" s="33">
        <v>60104508</v>
      </c>
      <c r="B15157" s="34" t="s">
        <v>18917</v>
      </c>
    </row>
    <row r="15158" spans="1:2" x14ac:dyDescent="0.25">
      <c r="A15158" s="33">
        <v>60104509</v>
      </c>
      <c r="B15158" s="34" t="s">
        <v>7292</v>
      </c>
    </row>
    <row r="15159" spans="1:2" x14ac:dyDescent="0.25">
      <c r="A15159" s="33">
        <v>60104511</v>
      </c>
      <c r="B15159" s="34" t="s">
        <v>11385</v>
      </c>
    </row>
    <row r="15160" spans="1:2" x14ac:dyDescent="0.25">
      <c r="A15160" s="33">
        <v>60104601</v>
      </c>
      <c r="B15160" s="34" t="s">
        <v>9953</v>
      </c>
    </row>
    <row r="15161" spans="1:2" x14ac:dyDescent="0.25">
      <c r="A15161" s="33">
        <v>60104602</v>
      </c>
      <c r="B15161" s="34" t="s">
        <v>1072</v>
      </c>
    </row>
    <row r="15162" spans="1:2" x14ac:dyDescent="0.25">
      <c r="A15162" s="33">
        <v>60104604</v>
      </c>
      <c r="B15162" s="34" t="s">
        <v>13518</v>
      </c>
    </row>
    <row r="15163" spans="1:2" x14ac:dyDescent="0.25">
      <c r="A15163" s="33">
        <v>60104605</v>
      </c>
      <c r="B15163" s="34" t="s">
        <v>13646</v>
      </c>
    </row>
    <row r="15164" spans="1:2" x14ac:dyDescent="0.25">
      <c r="A15164" s="33">
        <v>60104606</v>
      </c>
      <c r="B15164" s="34" t="s">
        <v>3866</v>
      </c>
    </row>
    <row r="15165" spans="1:2" x14ac:dyDescent="0.25">
      <c r="A15165" s="33">
        <v>60104607</v>
      </c>
      <c r="B15165" s="34" t="s">
        <v>18405</v>
      </c>
    </row>
    <row r="15166" spans="1:2" x14ac:dyDescent="0.25">
      <c r="A15166" s="33">
        <v>60104608</v>
      </c>
      <c r="B15166" s="34" t="s">
        <v>8091</v>
      </c>
    </row>
    <row r="15167" spans="1:2" x14ac:dyDescent="0.25">
      <c r="A15167" s="33">
        <v>60104609</v>
      </c>
      <c r="B15167" s="34" t="s">
        <v>1788</v>
      </c>
    </row>
    <row r="15168" spans="1:2" x14ac:dyDescent="0.25">
      <c r="A15168" s="33">
        <v>60104610</v>
      </c>
      <c r="B15168" s="34" t="s">
        <v>10452</v>
      </c>
    </row>
    <row r="15169" spans="1:2" x14ac:dyDescent="0.25">
      <c r="A15169" s="33">
        <v>60104611</v>
      </c>
      <c r="B15169" s="34" t="s">
        <v>2310</v>
      </c>
    </row>
    <row r="15170" spans="1:2" x14ac:dyDescent="0.25">
      <c r="A15170" s="33">
        <v>60104612</v>
      </c>
      <c r="B15170" s="34" t="s">
        <v>13930</v>
      </c>
    </row>
    <row r="15171" spans="1:2" x14ac:dyDescent="0.25">
      <c r="A15171" s="33">
        <v>60104701</v>
      </c>
      <c r="B15171" s="34" t="s">
        <v>14513</v>
      </c>
    </row>
    <row r="15172" spans="1:2" x14ac:dyDescent="0.25">
      <c r="A15172" s="33">
        <v>60104702</v>
      </c>
      <c r="B15172" s="34" t="s">
        <v>8634</v>
      </c>
    </row>
    <row r="15173" spans="1:2" x14ac:dyDescent="0.25">
      <c r="A15173" s="33">
        <v>60104703</v>
      </c>
      <c r="B15173" s="34" t="s">
        <v>14911</v>
      </c>
    </row>
    <row r="15174" spans="1:2" x14ac:dyDescent="0.25">
      <c r="A15174" s="33">
        <v>60104704</v>
      </c>
      <c r="B15174" s="34" t="s">
        <v>122</v>
      </c>
    </row>
    <row r="15175" spans="1:2" x14ac:dyDescent="0.25">
      <c r="A15175" s="33">
        <v>60104705</v>
      </c>
      <c r="B15175" s="34" t="s">
        <v>18985</v>
      </c>
    </row>
    <row r="15176" spans="1:2" x14ac:dyDescent="0.25">
      <c r="A15176" s="33">
        <v>60104706</v>
      </c>
      <c r="B15176" s="34" t="s">
        <v>15985</v>
      </c>
    </row>
    <row r="15177" spans="1:2" x14ac:dyDescent="0.25">
      <c r="A15177" s="33">
        <v>60104707</v>
      </c>
      <c r="B15177" s="34" t="s">
        <v>453</v>
      </c>
    </row>
    <row r="15178" spans="1:2" x14ac:dyDescent="0.25">
      <c r="A15178" s="33">
        <v>60104708</v>
      </c>
      <c r="B15178" s="34" t="s">
        <v>6568</v>
      </c>
    </row>
    <row r="15179" spans="1:2" x14ac:dyDescent="0.25">
      <c r="A15179" s="33">
        <v>60104801</v>
      </c>
      <c r="B15179" s="34" t="s">
        <v>5649</v>
      </c>
    </row>
    <row r="15180" spans="1:2" x14ac:dyDescent="0.25">
      <c r="A15180" s="33">
        <v>60104802</v>
      </c>
      <c r="B15180" s="34" t="s">
        <v>13665</v>
      </c>
    </row>
    <row r="15181" spans="1:2" x14ac:dyDescent="0.25">
      <c r="A15181" s="33">
        <v>60104803</v>
      </c>
      <c r="B15181" s="34" t="s">
        <v>3928</v>
      </c>
    </row>
    <row r="15182" spans="1:2" x14ac:dyDescent="0.25">
      <c r="A15182" s="33">
        <v>60104804</v>
      </c>
      <c r="B15182" s="34" t="s">
        <v>3255</v>
      </c>
    </row>
    <row r="15183" spans="1:2" x14ac:dyDescent="0.25">
      <c r="A15183" s="33">
        <v>60104805</v>
      </c>
      <c r="B15183" s="34" t="s">
        <v>16259</v>
      </c>
    </row>
    <row r="15184" spans="1:2" x14ac:dyDescent="0.25">
      <c r="A15184" s="33">
        <v>60104806</v>
      </c>
      <c r="B15184" s="34" t="s">
        <v>6525</v>
      </c>
    </row>
    <row r="15185" spans="1:2" x14ac:dyDescent="0.25">
      <c r="A15185" s="33">
        <v>60104807</v>
      </c>
      <c r="B15185" s="34" t="s">
        <v>2860</v>
      </c>
    </row>
    <row r="15186" spans="1:2" x14ac:dyDescent="0.25">
      <c r="A15186" s="33">
        <v>60104808</v>
      </c>
      <c r="B15186" s="34" t="s">
        <v>8825</v>
      </c>
    </row>
    <row r="15187" spans="1:2" x14ac:dyDescent="0.25">
      <c r="A15187" s="33">
        <v>60104809</v>
      </c>
      <c r="B15187" s="34" t="s">
        <v>5268</v>
      </c>
    </row>
    <row r="15188" spans="1:2" x14ac:dyDescent="0.25">
      <c r="A15188" s="33">
        <v>60104810</v>
      </c>
      <c r="B15188" s="34" t="s">
        <v>18599</v>
      </c>
    </row>
    <row r="15189" spans="1:2" x14ac:dyDescent="0.25">
      <c r="A15189" s="33">
        <v>60104811</v>
      </c>
      <c r="B15189" s="34" t="s">
        <v>8966</v>
      </c>
    </row>
    <row r="15190" spans="1:2" x14ac:dyDescent="0.25">
      <c r="A15190" s="33">
        <v>60104812</v>
      </c>
      <c r="B15190" s="34" t="s">
        <v>2459</v>
      </c>
    </row>
    <row r="15191" spans="1:2" x14ac:dyDescent="0.25">
      <c r="A15191" s="33">
        <v>60104813</v>
      </c>
      <c r="B15191" s="34" t="s">
        <v>3373</v>
      </c>
    </row>
    <row r="15192" spans="1:2" x14ac:dyDescent="0.25">
      <c r="A15192" s="33">
        <v>60104814</v>
      </c>
      <c r="B15192" s="34" t="s">
        <v>4370</v>
      </c>
    </row>
    <row r="15193" spans="1:2" x14ac:dyDescent="0.25">
      <c r="A15193" s="33">
        <v>60104815</v>
      </c>
      <c r="B15193" s="34" t="s">
        <v>13750</v>
      </c>
    </row>
    <row r="15194" spans="1:2" x14ac:dyDescent="0.25">
      <c r="A15194" s="33">
        <v>60104816</v>
      </c>
      <c r="B15194" s="34" t="s">
        <v>1014</v>
      </c>
    </row>
    <row r="15195" spans="1:2" x14ac:dyDescent="0.25">
      <c r="A15195" s="33">
        <v>60104901</v>
      </c>
      <c r="B15195" s="34" t="s">
        <v>16069</v>
      </c>
    </row>
    <row r="15196" spans="1:2" x14ac:dyDescent="0.25">
      <c r="A15196" s="33">
        <v>60104902</v>
      </c>
      <c r="B15196" s="34" t="s">
        <v>3189</v>
      </c>
    </row>
    <row r="15197" spans="1:2" x14ac:dyDescent="0.25">
      <c r="A15197" s="33">
        <v>60104903</v>
      </c>
      <c r="B15197" s="34" t="s">
        <v>13541</v>
      </c>
    </row>
    <row r="15198" spans="1:2" x14ac:dyDescent="0.25">
      <c r="A15198" s="33">
        <v>60104904</v>
      </c>
      <c r="B15198" s="34" t="s">
        <v>8371</v>
      </c>
    </row>
    <row r="15199" spans="1:2" x14ac:dyDescent="0.25">
      <c r="A15199" s="33">
        <v>60104905</v>
      </c>
      <c r="B15199" s="34" t="s">
        <v>16350</v>
      </c>
    </row>
    <row r="15200" spans="1:2" x14ac:dyDescent="0.25">
      <c r="A15200" s="33">
        <v>60104906</v>
      </c>
      <c r="B15200" s="34" t="s">
        <v>3565</v>
      </c>
    </row>
    <row r="15201" spans="1:2" x14ac:dyDescent="0.25">
      <c r="A15201" s="33">
        <v>60104907</v>
      </c>
      <c r="B15201" s="34" t="s">
        <v>8332</v>
      </c>
    </row>
    <row r="15202" spans="1:2" x14ac:dyDescent="0.25">
      <c r="A15202" s="33">
        <v>60104908</v>
      </c>
      <c r="B15202" s="34" t="s">
        <v>6438</v>
      </c>
    </row>
    <row r="15203" spans="1:2" x14ac:dyDescent="0.25">
      <c r="A15203" s="33">
        <v>60104909</v>
      </c>
      <c r="B15203" s="34" t="s">
        <v>7732</v>
      </c>
    </row>
    <row r="15204" spans="1:2" x14ac:dyDescent="0.25">
      <c r="A15204" s="33">
        <v>60104910</v>
      </c>
      <c r="B15204" s="34" t="s">
        <v>14725</v>
      </c>
    </row>
    <row r="15205" spans="1:2" x14ac:dyDescent="0.25">
      <c r="A15205" s="33">
        <v>60104911</v>
      </c>
      <c r="B15205" s="34" t="s">
        <v>2909</v>
      </c>
    </row>
    <row r="15206" spans="1:2" x14ac:dyDescent="0.25">
      <c r="A15206" s="33">
        <v>60104912</v>
      </c>
      <c r="B15206" s="34" t="s">
        <v>9053</v>
      </c>
    </row>
    <row r="15207" spans="1:2" x14ac:dyDescent="0.25">
      <c r="A15207" s="33">
        <v>60105001</v>
      </c>
      <c r="B15207" s="34" t="s">
        <v>5561</v>
      </c>
    </row>
    <row r="15208" spans="1:2" x14ac:dyDescent="0.25">
      <c r="A15208" s="33">
        <v>60105002</v>
      </c>
      <c r="B15208" s="34" t="s">
        <v>14602</v>
      </c>
    </row>
    <row r="15209" spans="1:2" x14ac:dyDescent="0.25">
      <c r="A15209" s="33">
        <v>60105003</v>
      </c>
      <c r="B15209" s="34" t="s">
        <v>12990</v>
      </c>
    </row>
    <row r="15210" spans="1:2" x14ac:dyDescent="0.25">
      <c r="A15210" s="33">
        <v>60105004</v>
      </c>
      <c r="B15210" s="34" t="s">
        <v>1357</v>
      </c>
    </row>
    <row r="15211" spans="1:2" x14ac:dyDescent="0.25">
      <c r="A15211" s="33">
        <v>60105005</v>
      </c>
      <c r="B15211" s="34" t="s">
        <v>16413</v>
      </c>
    </row>
    <row r="15212" spans="1:2" x14ac:dyDescent="0.25">
      <c r="A15212" s="33">
        <v>60105006</v>
      </c>
      <c r="B15212" s="34" t="s">
        <v>3637</v>
      </c>
    </row>
    <row r="15213" spans="1:2" x14ac:dyDescent="0.25">
      <c r="A15213" s="33">
        <v>60105101</v>
      </c>
      <c r="B15213" s="34" t="s">
        <v>3724</v>
      </c>
    </row>
    <row r="15214" spans="1:2" x14ac:dyDescent="0.25">
      <c r="A15214" s="33">
        <v>60105102</v>
      </c>
      <c r="B15214" s="34" t="s">
        <v>5160</v>
      </c>
    </row>
    <row r="15215" spans="1:2" x14ac:dyDescent="0.25">
      <c r="A15215" s="33">
        <v>60105103</v>
      </c>
      <c r="B15215" s="34" t="s">
        <v>3212</v>
      </c>
    </row>
    <row r="15216" spans="1:2" x14ac:dyDescent="0.25">
      <c r="A15216" s="33">
        <v>60105104</v>
      </c>
      <c r="B15216" s="34" t="s">
        <v>11111</v>
      </c>
    </row>
    <row r="15217" spans="1:2" x14ac:dyDescent="0.25">
      <c r="A15217" s="33">
        <v>60105201</v>
      </c>
      <c r="B15217" s="34" t="s">
        <v>16958</v>
      </c>
    </row>
    <row r="15218" spans="1:2" x14ac:dyDescent="0.25">
      <c r="A15218" s="33">
        <v>60105202</v>
      </c>
      <c r="B15218" s="34" t="s">
        <v>10402</v>
      </c>
    </row>
    <row r="15219" spans="1:2" x14ac:dyDescent="0.25">
      <c r="A15219" s="33">
        <v>60105203</v>
      </c>
      <c r="B15219" s="34" t="s">
        <v>14929</v>
      </c>
    </row>
    <row r="15220" spans="1:2" x14ac:dyDescent="0.25">
      <c r="A15220" s="33">
        <v>60105301</v>
      </c>
      <c r="B15220" s="34" t="s">
        <v>15627</v>
      </c>
    </row>
    <row r="15221" spans="1:2" x14ac:dyDescent="0.25">
      <c r="A15221" s="33">
        <v>60105302</v>
      </c>
      <c r="B15221" s="34" t="s">
        <v>15279</v>
      </c>
    </row>
    <row r="15222" spans="1:2" x14ac:dyDescent="0.25">
      <c r="A15222" s="33">
        <v>60105303</v>
      </c>
      <c r="B15222" s="34" t="s">
        <v>12816</v>
      </c>
    </row>
    <row r="15223" spans="1:2" x14ac:dyDescent="0.25">
      <c r="A15223" s="33">
        <v>60105304</v>
      </c>
      <c r="B15223" s="34" t="s">
        <v>11331</v>
      </c>
    </row>
    <row r="15224" spans="1:2" x14ac:dyDescent="0.25">
      <c r="A15224" s="33">
        <v>60105305</v>
      </c>
      <c r="B15224" s="34" t="s">
        <v>11520</v>
      </c>
    </row>
    <row r="15225" spans="1:2" x14ac:dyDescent="0.25">
      <c r="A15225" s="33">
        <v>60105306</v>
      </c>
      <c r="B15225" s="34" t="s">
        <v>10996</v>
      </c>
    </row>
    <row r="15226" spans="1:2" x14ac:dyDescent="0.25">
      <c r="A15226" s="33">
        <v>60105307</v>
      </c>
      <c r="B15226" s="34" t="s">
        <v>18980</v>
      </c>
    </row>
    <row r="15227" spans="1:2" x14ac:dyDescent="0.25">
      <c r="A15227" s="33">
        <v>60105308</v>
      </c>
      <c r="B15227" s="34" t="s">
        <v>12735</v>
      </c>
    </row>
    <row r="15228" spans="1:2" x14ac:dyDescent="0.25">
      <c r="A15228" s="33">
        <v>60105309</v>
      </c>
      <c r="B15228" s="34" t="s">
        <v>4533</v>
      </c>
    </row>
    <row r="15229" spans="1:2" x14ac:dyDescent="0.25">
      <c r="A15229" s="33">
        <v>60105401</v>
      </c>
      <c r="B15229" s="34" t="s">
        <v>6506</v>
      </c>
    </row>
    <row r="15230" spans="1:2" x14ac:dyDescent="0.25">
      <c r="A15230" s="33">
        <v>60105402</v>
      </c>
      <c r="B15230" s="34" t="s">
        <v>7387</v>
      </c>
    </row>
    <row r="15231" spans="1:2" x14ac:dyDescent="0.25">
      <c r="A15231" s="33">
        <v>60105403</v>
      </c>
      <c r="B15231" s="34" t="s">
        <v>11623</v>
      </c>
    </row>
    <row r="15232" spans="1:2" x14ac:dyDescent="0.25">
      <c r="A15232" s="33">
        <v>60105404</v>
      </c>
      <c r="B15232" s="34" t="s">
        <v>11909</v>
      </c>
    </row>
    <row r="15233" spans="1:2" x14ac:dyDescent="0.25">
      <c r="A15233" s="33">
        <v>60105405</v>
      </c>
      <c r="B15233" s="34" t="s">
        <v>1535</v>
      </c>
    </row>
    <row r="15234" spans="1:2" x14ac:dyDescent="0.25">
      <c r="A15234" s="33">
        <v>60105406</v>
      </c>
      <c r="B15234" s="34" t="s">
        <v>5368</v>
      </c>
    </row>
    <row r="15235" spans="1:2" x14ac:dyDescent="0.25">
      <c r="A15235" s="33">
        <v>60105407</v>
      </c>
      <c r="B15235" s="34" t="s">
        <v>14385</v>
      </c>
    </row>
    <row r="15236" spans="1:2" x14ac:dyDescent="0.25">
      <c r="A15236" s="33">
        <v>60105408</v>
      </c>
      <c r="B15236" s="34" t="s">
        <v>10297</v>
      </c>
    </row>
    <row r="15237" spans="1:2" x14ac:dyDescent="0.25">
      <c r="A15237" s="33">
        <v>60105409</v>
      </c>
      <c r="B15237" s="34" t="s">
        <v>11733</v>
      </c>
    </row>
    <row r="15238" spans="1:2" x14ac:dyDescent="0.25">
      <c r="A15238" s="33">
        <v>60105410</v>
      </c>
      <c r="B15238" s="34" t="s">
        <v>4249</v>
      </c>
    </row>
    <row r="15239" spans="1:2" x14ac:dyDescent="0.25">
      <c r="A15239" s="33">
        <v>60105411</v>
      </c>
      <c r="B15239" s="34" t="s">
        <v>18005</v>
      </c>
    </row>
    <row r="15240" spans="1:2" x14ac:dyDescent="0.25">
      <c r="A15240" s="33">
        <v>60105412</v>
      </c>
      <c r="B15240" s="34" t="s">
        <v>8013</v>
      </c>
    </row>
    <row r="15241" spans="1:2" x14ac:dyDescent="0.25">
      <c r="A15241" s="33">
        <v>60105413</v>
      </c>
      <c r="B15241" s="34" t="s">
        <v>1261</v>
      </c>
    </row>
    <row r="15242" spans="1:2" x14ac:dyDescent="0.25">
      <c r="A15242" s="33">
        <v>60105414</v>
      </c>
      <c r="B15242" s="34" t="s">
        <v>11333</v>
      </c>
    </row>
    <row r="15243" spans="1:2" x14ac:dyDescent="0.25">
      <c r="A15243" s="33">
        <v>60105415</v>
      </c>
      <c r="B15243" s="34" t="s">
        <v>4816</v>
      </c>
    </row>
    <row r="15244" spans="1:2" x14ac:dyDescent="0.25">
      <c r="A15244" s="33">
        <v>60105416</v>
      </c>
      <c r="B15244" s="34" t="s">
        <v>10492</v>
      </c>
    </row>
    <row r="15245" spans="1:2" x14ac:dyDescent="0.25">
      <c r="A15245" s="33">
        <v>60105417</v>
      </c>
      <c r="B15245" s="34" t="s">
        <v>1219</v>
      </c>
    </row>
    <row r="15246" spans="1:2" x14ac:dyDescent="0.25">
      <c r="A15246" s="33">
        <v>60105418</v>
      </c>
      <c r="B15246" s="34" t="s">
        <v>5883</v>
      </c>
    </row>
    <row r="15247" spans="1:2" x14ac:dyDescent="0.25">
      <c r="A15247" s="33">
        <v>60105419</v>
      </c>
      <c r="B15247" s="34" t="s">
        <v>16313</v>
      </c>
    </row>
    <row r="15248" spans="1:2" x14ac:dyDescent="0.25">
      <c r="A15248" s="33">
        <v>60105420</v>
      </c>
      <c r="B15248" s="34" t="s">
        <v>17493</v>
      </c>
    </row>
    <row r="15249" spans="1:2" x14ac:dyDescent="0.25">
      <c r="A15249" s="33">
        <v>60105421</v>
      </c>
      <c r="B15249" s="34" t="s">
        <v>13066</v>
      </c>
    </row>
    <row r="15250" spans="1:2" x14ac:dyDescent="0.25">
      <c r="A15250" s="33">
        <v>60105422</v>
      </c>
      <c r="B15250" s="34" t="s">
        <v>4635</v>
      </c>
    </row>
    <row r="15251" spans="1:2" x14ac:dyDescent="0.25">
      <c r="A15251" s="33">
        <v>60105423</v>
      </c>
      <c r="B15251" s="34" t="s">
        <v>9340</v>
      </c>
    </row>
    <row r="15252" spans="1:2" x14ac:dyDescent="0.25">
      <c r="A15252" s="33">
        <v>60105424</v>
      </c>
      <c r="B15252" s="34" t="s">
        <v>8481</v>
      </c>
    </row>
    <row r="15253" spans="1:2" x14ac:dyDescent="0.25">
      <c r="A15253" s="33">
        <v>60105425</v>
      </c>
      <c r="B15253" s="34" t="s">
        <v>6182</v>
      </c>
    </row>
    <row r="15254" spans="1:2" x14ac:dyDescent="0.25">
      <c r="A15254" s="33">
        <v>60105426</v>
      </c>
      <c r="B15254" s="34" t="s">
        <v>15716</v>
      </c>
    </row>
    <row r="15255" spans="1:2" x14ac:dyDescent="0.25">
      <c r="A15255" s="33">
        <v>60105427</v>
      </c>
      <c r="B15255" s="34" t="s">
        <v>16668</v>
      </c>
    </row>
    <row r="15256" spans="1:2" x14ac:dyDescent="0.25">
      <c r="A15256" s="33">
        <v>60105428</v>
      </c>
      <c r="B15256" s="34" t="s">
        <v>4932</v>
      </c>
    </row>
    <row r="15257" spans="1:2" x14ac:dyDescent="0.25">
      <c r="A15257" s="33">
        <v>60105429</v>
      </c>
      <c r="B15257" s="34" t="s">
        <v>5179</v>
      </c>
    </row>
    <row r="15258" spans="1:2" x14ac:dyDescent="0.25">
      <c r="A15258" s="33">
        <v>60105501</v>
      </c>
      <c r="B15258" s="34" t="s">
        <v>18176</v>
      </c>
    </row>
    <row r="15259" spans="1:2" x14ac:dyDescent="0.25">
      <c r="A15259" s="33">
        <v>60105502</v>
      </c>
      <c r="B15259" s="34" t="s">
        <v>6164</v>
      </c>
    </row>
    <row r="15260" spans="1:2" x14ac:dyDescent="0.25">
      <c r="A15260" s="33">
        <v>60105503</v>
      </c>
      <c r="B15260" s="34" t="s">
        <v>6127</v>
      </c>
    </row>
    <row r="15261" spans="1:2" x14ac:dyDescent="0.25">
      <c r="A15261" s="33">
        <v>60105504</v>
      </c>
      <c r="B15261" s="34" t="s">
        <v>19008</v>
      </c>
    </row>
    <row r="15262" spans="1:2" x14ac:dyDescent="0.25">
      <c r="A15262" s="33">
        <v>60105505</v>
      </c>
      <c r="B15262" s="34" t="s">
        <v>1515</v>
      </c>
    </row>
    <row r="15263" spans="1:2" x14ac:dyDescent="0.25">
      <c r="A15263" s="33">
        <v>60105601</v>
      </c>
      <c r="B15263" s="34" t="s">
        <v>13963</v>
      </c>
    </row>
    <row r="15264" spans="1:2" x14ac:dyDescent="0.25">
      <c r="A15264" s="33">
        <v>60105602</v>
      </c>
      <c r="B15264" s="34" t="s">
        <v>13156</v>
      </c>
    </row>
    <row r="15265" spans="1:2" x14ac:dyDescent="0.25">
      <c r="A15265" s="33">
        <v>60105603</v>
      </c>
      <c r="B15265" s="34" t="s">
        <v>9565</v>
      </c>
    </row>
    <row r="15266" spans="1:2" x14ac:dyDescent="0.25">
      <c r="A15266" s="33">
        <v>60105604</v>
      </c>
      <c r="B15266" s="34" t="s">
        <v>18074</v>
      </c>
    </row>
    <row r="15267" spans="1:2" x14ac:dyDescent="0.25">
      <c r="A15267" s="33">
        <v>60105605</v>
      </c>
      <c r="B15267" s="34" t="s">
        <v>12034</v>
      </c>
    </row>
    <row r="15268" spans="1:2" x14ac:dyDescent="0.25">
      <c r="A15268" s="33">
        <v>60105606</v>
      </c>
      <c r="B15268" s="34" t="s">
        <v>11974</v>
      </c>
    </row>
    <row r="15269" spans="1:2" x14ac:dyDescent="0.25">
      <c r="A15269" s="33">
        <v>60105607</v>
      </c>
      <c r="B15269" s="34" t="s">
        <v>5988</v>
      </c>
    </row>
    <row r="15270" spans="1:2" x14ac:dyDescent="0.25">
      <c r="A15270" s="33">
        <v>60105608</v>
      </c>
      <c r="B15270" s="34" t="s">
        <v>11455</v>
      </c>
    </row>
    <row r="15271" spans="1:2" x14ac:dyDescent="0.25">
      <c r="A15271" s="33">
        <v>60105609</v>
      </c>
      <c r="B15271" s="34" t="s">
        <v>3144</v>
      </c>
    </row>
    <row r="15272" spans="1:2" x14ac:dyDescent="0.25">
      <c r="A15272" s="33">
        <v>60105610</v>
      </c>
      <c r="B15272" s="34" t="s">
        <v>11973</v>
      </c>
    </row>
    <row r="15273" spans="1:2" x14ac:dyDescent="0.25">
      <c r="A15273" s="33">
        <v>60105611</v>
      </c>
      <c r="B15273" s="34" t="s">
        <v>13035</v>
      </c>
    </row>
    <row r="15274" spans="1:2" x14ac:dyDescent="0.25">
      <c r="A15274" s="33">
        <v>60105612</v>
      </c>
      <c r="B15274" s="34" t="s">
        <v>5338</v>
      </c>
    </row>
    <row r="15275" spans="1:2" x14ac:dyDescent="0.25">
      <c r="A15275" s="33">
        <v>60105613</v>
      </c>
      <c r="B15275" s="34" t="s">
        <v>9997</v>
      </c>
    </row>
    <row r="15276" spans="1:2" x14ac:dyDescent="0.25">
      <c r="A15276" s="33">
        <v>60105614</v>
      </c>
      <c r="B15276" s="34" t="s">
        <v>10394</v>
      </c>
    </row>
    <row r="15277" spans="1:2" x14ac:dyDescent="0.25">
      <c r="A15277" s="33">
        <v>60105615</v>
      </c>
      <c r="B15277" s="34" t="s">
        <v>1031</v>
      </c>
    </row>
    <row r="15278" spans="1:2" x14ac:dyDescent="0.25">
      <c r="A15278" s="33">
        <v>60105616</v>
      </c>
      <c r="B15278" s="34" t="s">
        <v>12523</v>
      </c>
    </row>
    <row r="15279" spans="1:2" x14ac:dyDescent="0.25">
      <c r="A15279" s="33">
        <v>60105617</v>
      </c>
      <c r="B15279" s="34" t="s">
        <v>5317</v>
      </c>
    </row>
    <row r="15280" spans="1:2" x14ac:dyDescent="0.25">
      <c r="A15280" s="33">
        <v>60105618</v>
      </c>
      <c r="B15280" s="34" t="s">
        <v>10548</v>
      </c>
    </row>
    <row r="15281" spans="1:2" x14ac:dyDescent="0.25">
      <c r="A15281" s="33">
        <v>60105619</v>
      </c>
      <c r="B15281" s="34" t="s">
        <v>17459</v>
      </c>
    </row>
    <row r="15282" spans="1:2" x14ac:dyDescent="0.25">
      <c r="A15282" s="33">
        <v>60105620</v>
      </c>
      <c r="B15282" s="34" t="s">
        <v>107</v>
      </c>
    </row>
    <row r="15283" spans="1:2" x14ac:dyDescent="0.25">
      <c r="A15283" s="33">
        <v>60105621</v>
      </c>
      <c r="B15283" s="34" t="s">
        <v>5570</v>
      </c>
    </row>
    <row r="15284" spans="1:2" x14ac:dyDescent="0.25">
      <c r="A15284" s="33">
        <v>60105622</v>
      </c>
      <c r="B15284" s="34" t="s">
        <v>4032</v>
      </c>
    </row>
    <row r="15285" spans="1:2" x14ac:dyDescent="0.25">
      <c r="A15285" s="33">
        <v>60105623</v>
      </c>
      <c r="B15285" s="34" t="s">
        <v>2252</v>
      </c>
    </row>
    <row r="15286" spans="1:2" x14ac:dyDescent="0.25">
      <c r="A15286" s="33">
        <v>60105624</v>
      </c>
      <c r="B15286" s="34" t="s">
        <v>14843</v>
      </c>
    </row>
    <row r="15287" spans="1:2" x14ac:dyDescent="0.25">
      <c r="A15287" s="33">
        <v>60105625</v>
      </c>
      <c r="B15287" s="34" t="s">
        <v>3351</v>
      </c>
    </row>
    <row r="15288" spans="1:2" x14ac:dyDescent="0.25">
      <c r="A15288" s="33">
        <v>60105626</v>
      </c>
      <c r="B15288" s="34" t="s">
        <v>399</v>
      </c>
    </row>
    <row r="15289" spans="1:2" x14ac:dyDescent="0.25">
      <c r="A15289" s="33">
        <v>60105701</v>
      </c>
      <c r="B15289" s="34" t="s">
        <v>10136</v>
      </c>
    </row>
    <row r="15290" spans="1:2" x14ac:dyDescent="0.25">
      <c r="A15290" s="33">
        <v>60105702</v>
      </c>
      <c r="B15290" s="34" t="s">
        <v>268</v>
      </c>
    </row>
    <row r="15291" spans="1:2" x14ac:dyDescent="0.25">
      <c r="A15291" s="33">
        <v>60105703</v>
      </c>
      <c r="B15291" s="34" t="s">
        <v>5205</v>
      </c>
    </row>
    <row r="15292" spans="1:2" x14ac:dyDescent="0.25">
      <c r="A15292" s="33">
        <v>60105704</v>
      </c>
      <c r="B15292" s="34" t="s">
        <v>7312</v>
      </c>
    </row>
    <row r="15293" spans="1:2" x14ac:dyDescent="0.25">
      <c r="A15293" s="33">
        <v>60105705</v>
      </c>
      <c r="B15293" s="34" t="s">
        <v>18755</v>
      </c>
    </row>
    <row r="15294" spans="1:2" x14ac:dyDescent="0.25">
      <c r="A15294" s="33">
        <v>60105801</v>
      </c>
      <c r="B15294" s="34" t="s">
        <v>3305</v>
      </c>
    </row>
    <row r="15295" spans="1:2" x14ac:dyDescent="0.25">
      <c r="A15295" s="33">
        <v>60105802</v>
      </c>
      <c r="B15295" s="34" t="s">
        <v>9148</v>
      </c>
    </row>
    <row r="15296" spans="1:2" x14ac:dyDescent="0.25">
      <c r="A15296" s="33">
        <v>60105803</v>
      </c>
      <c r="B15296" s="34" t="s">
        <v>3151</v>
      </c>
    </row>
    <row r="15297" spans="1:2" x14ac:dyDescent="0.25">
      <c r="A15297" s="33">
        <v>60105804</v>
      </c>
      <c r="B15297" s="34" t="s">
        <v>15586</v>
      </c>
    </row>
    <row r="15298" spans="1:2" x14ac:dyDescent="0.25">
      <c r="A15298" s="33">
        <v>60105805</v>
      </c>
      <c r="B15298" s="34" t="s">
        <v>10594</v>
      </c>
    </row>
    <row r="15299" spans="1:2" x14ac:dyDescent="0.25">
      <c r="A15299" s="33">
        <v>60105806</v>
      </c>
      <c r="B15299" s="34" t="s">
        <v>13228</v>
      </c>
    </row>
    <row r="15300" spans="1:2" x14ac:dyDescent="0.25">
      <c r="A15300" s="33">
        <v>60105807</v>
      </c>
      <c r="B15300" s="34" t="s">
        <v>1756</v>
      </c>
    </row>
    <row r="15301" spans="1:2" x14ac:dyDescent="0.25">
      <c r="A15301" s="33">
        <v>60105808</v>
      </c>
      <c r="B15301" s="34" t="s">
        <v>11044</v>
      </c>
    </row>
    <row r="15302" spans="1:2" x14ac:dyDescent="0.25">
      <c r="A15302" s="33">
        <v>60105809</v>
      </c>
      <c r="B15302" s="34" t="s">
        <v>333</v>
      </c>
    </row>
    <row r="15303" spans="1:2" x14ac:dyDescent="0.25">
      <c r="A15303" s="33">
        <v>60105810</v>
      </c>
      <c r="B15303" s="34" t="s">
        <v>9753</v>
      </c>
    </row>
    <row r="15304" spans="1:2" x14ac:dyDescent="0.25">
      <c r="A15304" s="33">
        <v>60105811</v>
      </c>
      <c r="B15304" s="34" t="s">
        <v>4922</v>
      </c>
    </row>
    <row r="15305" spans="1:2" x14ac:dyDescent="0.25">
      <c r="A15305" s="33">
        <v>60105901</v>
      </c>
      <c r="B15305" s="34" t="s">
        <v>753</v>
      </c>
    </row>
    <row r="15306" spans="1:2" x14ac:dyDescent="0.25">
      <c r="A15306" s="33">
        <v>60105902</v>
      </c>
      <c r="B15306" s="34" t="s">
        <v>6156</v>
      </c>
    </row>
    <row r="15307" spans="1:2" x14ac:dyDescent="0.25">
      <c r="A15307" s="33">
        <v>60105903</v>
      </c>
      <c r="B15307" s="34" t="s">
        <v>7961</v>
      </c>
    </row>
    <row r="15308" spans="1:2" x14ac:dyDescent="0.25">
      <c r="A15308" s="33">
        <v>60105904</v>
      </c>
      <c r="B15308" s="34" t="s">
        <v>4824</v>
      </c>
    </row>
    <row r="15309" spans="1:2" x14ac:dyDescent="0.25">
      <c r="A15309" s="33">
        <v>60105905</v>
      </c>
      <c r="B15309" s="34" t="s">
        <v>4620</v>
      </c>
    </row>
    <row r="15310" spans="1:2" x14ac:dyDescent="0.25">
      <c r="A15310" s="33">
        <v>60105906</v>
      </c>
      <c r="B15310" s="34" t="s">
        <v>14402</v>
      </c>
    </row>
    <row r="15311" spans="1:2" x14ac:dyDescent="0.25">
      <c r="A15311" s="33">
        <v>60105907</v>
      </c>
      <c r="B15311" s="34" t="s">
        <v>11324</v>
      </c>
    </row>
    <row r="15312" spans="1:2" x14ac:dyDescent="0.25">
      <c r="A15312" s="33">
        <v>60105908</v>
      </c>
      <c r="B15312" s="34" t="s">
        <v>9964</v>
      </c>
    </row>
    <row r="15313" spans="1:2" x14ac:dyDescent="0.25">
      <c r="A15313" s="33">
        <v>60105909</v>
      </c>
      <c r="B15313" s="34" t="s">
        <v>7807</v>
      </c>
    </row>
    <row r="15314" spans="1:2" x14ac:dyDescent="0.25">
      <c r="A15314" s="33">
        <v>60105910</v>
      </c>
      <c r="B15314" s="34" t="s">
        <v>16514</v>
      </c>
    </row>
    <row r="15315" spans="1:2" x14ac:dyDescent="0.25">
      <c r="A15315" s="33">
        <v>60105911</v>
      </c>
      <c r="B15315" s="34" t="s">
        <v>2044</v>
      </c>
    </row>
    <row r="15316" spans="1:2" x14ac:dyDescent="0.25">
      <c r="A15316" s="33">
        <v>60105912</v>
      </c>
      <c r="B15316" s="34" t="s">
        <v>17055</v>
      </c>
    </row>
    <row r="15317" spans="1:2" x14ac:dyDescent="0.25">
      <c r="A15317" s="33">
        <v>60105913</v>
      </c>
      <c r="B15317" s="34" t="s">
        <v>8367</v>
      </c>
    </row>
    <row r="15318" spans="1:2" x14ac:dyDescent="0.25">
      <c r="A15318" s="33">
        <v>60105914</v>
      </c>
      <c r="B15318" s="34" t="s">
        <v>2659</v>
      </c>
    </row>
    <row r="15319" spans="1:2" x14ac:dyDescent="0.25">
      <c r="A15319" s="33">
        <v>60105915</v>
      </c>
      <c r="B15319" s="34" t="s">
        <v>4719</v>
      </c>
    </row>
    <row r="15320" spans="1:2" x14ac:dyDescent="0.25">
      <c r="A15320" s="33">
        <v>60105916</v>
      </c>
      <c r="B15320" s="34" t="s">
        <v>9665</v>
      </c>
    </row>
    <row r="15321" spans="1:2" x14ac:dyDescent="0.25">
      <c r="A15321" s="33">
        <v>60105917</v>
      </c>
      <c r="B15321" s="34" t="s">
        <v>5130</v>
      </c>
    </row>
    <row r="15322" spans="1:2" x14ac:dyDescent="0.25">
      <c r="A15322" s="33">
        <v>60105918</v>
      </c>
      <c r="B15322" s="34" t="s">
        <v>7793</v>
      </c>
    </row>
    <row r="15323" spans="1:2" x14ac:dyDescent="0.25">
      <c r="A15323" s="33">
        <v>60105919</v>
      </c>
      <c r="B15323" s="34" t="s">
        <v>14367</v>
      </c>
    </row>
    <row r="15324" spans="1:2" x14ac:dyDescent="0.25">
      <c r="A15324" s="33">
        <v>60106001</v>
      </c>
      <c r="B15324" s="34" t="s">
        <v>1808</v>
      </c>
    </row>
    <row r="15325" spans="1:2" x14ac:dyDescent="0.25">
      <c r="A15325" s="33">
        <v>60106002</v>
      </c>
      <c r="B15325" s="34" t="s">
        <v>578</v>
      </c>
    </row>
    <row r="15326" spans="1:2" x14ac:dyDescent="0.25">
      <c r="A15326" s="33">
        <v>60106003</v>
      </c>
      <c r="B15326" s="34" t="s">
        <v>14619</v>
      </c>
    </row>
    <row r="15327" spans="1:2" x14ac:dyDescent="0.25">
      <c r="A15327" s="33">
        <v>60106004</v>
      </c>
      <c r="B15327" s="34" t="s">
        <v>1965</v>
      </c>
    </row>
    <row r="15328" spans="1:2" x14ac:dyDescent="0.25">
      <c r="A15328" s="33">
        <v>60106101</v>
      </c>
      <c r="B15328" s="34" t="s">
        <v>9715</v>
      </c>
    </row>
    <row r="15329" spans="1:2" x14ac:dyDescent="0.25">
      <c r="A15329" s="33">
        <v>60106102</v>
      </c>
      <c r="B15329" s="34" t="s">
        <v>18060</v>
      </c>
    </row>
    <row r="15330" spans="1:2" x14ac:dyDescent="0.25">
      <c r="A15330" s="33">
        <v>60106103</v>
      </c>
      <c r="B15330" s="34" t="s">
        <v>2770</v>
      </c>
    </row>
    <row r="15331" spans="1:2" x14ac:dyDescent="0.25">
      <c r="A15331" s="33">
        <v>60106104</v>
      </c>
      <c r="B15331" s="34" t="s">
        <v>6357</v>
      </c>
    </row>
    <row r="15332" spans="1:2" x14ac:dyDescent="0.25">
      <c r="A15332" s="33">
        <v>60106105</v>
      </c>
      <c r="B15332" s="34" t="s">
        <v>4552</v>
      </c>
    </row>
    <row r="15333" spans="1:2" x14ac:dyDescent="0.25">
      <c r="A15333" s="33">
        <v>60106106</v>
      </c>
      <c r="B15333" s="34" t="s">
        <v>5536</v>
      </c>
    </row>
    <row r="15334" spans="1:2" x14ac:dyDescent="0.25">
      <c r="A15334" s="33">
        <v>60106107</v>
      </c>
      <c r="B15334" s="34" t="s">
        <v>6543</v>
      </c>
    </row>
    <row r="15335" spans="1:2" x14ac:dyDescent="0.25">
      <c r="A15335" s="33">
        <v>60106108</v>
      </c>
      <c r="B15335" s="34" t="s">
        <v>9047</v>
      </c>
    </row>
    <row r="15336" spans="1:2" x14ac:dyDescent="0.25">
      <c r="A15336" s="33">
        <v>60106109</v>
      </c>
      <c r="B15336" s="34" t="s">
        <v>10495</v>
      </c>
    </row>
    <row r="15337" spans="1:2" x14ac:dyDescent="0.25">
      <c r="A15337" s="33">
        <v>60106201</v>
      </c>
      <c r="B15337" s="34" t="s">
        <v>3061</v>
      </c>
    </row>
    <row r="15338" spans="1:2" x14ac:dyDescent="0.25">
      <c r="A15338" s="33">
        <v>60106202</v>
      </c>
      <c r="B15338" s="34" t="s">
        <v>9354</v>
      </c>
    </row>
    <row r="15339" spans="1:2" x14ac:dyDescent="0.25">
      <c r="A15339" s="33">
        <v>60106203</v>
      </c>
      <c r="B15339" s="34" t="s">
        <v>4556</v>
      </c>
    </row>
    <row r="15340" spans="1:2" x14ac:dyDescent="0.25">
      <c r="A15340" s="33">
        <v>60106204</v>
      </c>
      <c r="B15340" s="34" t="s">
        <v>17158</v>
      </c>
    </row>
    <row r="15341" spans="1:2" x14ac:dyDescent="0.25">
      <c r="A15341" s="33">
        <v>60106205</v>
      </c>
      <c r="B15341" s="34" t="s">
        <v>3620</v>
      </c>
    </row>
    <row r="15342" spans="1:2" x14ac:dyDescent="0.25">
      <c r="A15342" s="33">
        <v>60106206</v>
      </c>
      <c r="B15342" s="34" t="s">
        <v>12650</v>
      </c>
    </row>
    <row r="15343" spans="1:2" x14ac:dyDescent="0.25">
      <c r="A15343" s="33">
        <v>60106207</v>
      </c>
      <c r="B15343" s="34" t="s">
        <v>2003</v>
      </c>
    </row>
    <row r="15344" spans="1:2" x14ac:dyDescent="0.25">
      <c r="A15344" s="33">
        <v>60106208</v>
      </c>
      <c r="B15344" s="34" t="s">
        <v>3864</v>
      </c>
    </row>
    <row r="15345" spans="1:2" x14ac:dyDescent="0.25">
      <c r="A15345" s="33">
        <v>60106209</v>
      </c>
      <c r="B15345" s="34" t="s">
        <v>2631</v>
      </c>
    </row>
    <row r="15346" spans="1:2" x14ac:dyDescent="0.25">
      <c r="A15346" s="33">
        <v>60106210</v>
      </c>
      <c r="B15346" s="34" t="s">
        <v>3956</v>
      </c>
    </row>
    <row r="15347" spans="1:2" x14ac:dyDescent="0.25">
      <c r="A15347" s="33">
        <v>60106211</v>
      </c>
      <c r="B15347" s="34" t="s">
        <v>4909</v>
      </c>
    </row>
    <row r="15348" spans="1:2" x14ac:dyDescent="0.25">
      <c r="A15348" s="33">
        <v>60106212</v>
      </c>
      <c r="B15348" s="34" t="s">
        <v>1317</v>
      </c>
    </row>
    <row r="15349" spans="1:2" x14ac:dyDescent="0.25">
      <c r="A15349" s="33">
        <v>60106213</v>
      </c>
      <c r="B15349" s="34" t="s">
        <v>14452</v>
      </c>
    </row>
    <row r="15350" spans="1:2" x14ac:dyDescent="0.25">
      <c r="A15350" s="33">
        <v>60106214</v>
      </c>
      <c r="B15350" s="34" t="s">
        <v>6675</v>
      </c>
    </row>
    <row r="15351" spans="1:2" x14ac:dyDescent="0.25">
      <c r="A15351" s="33">
        <v>60106215</v>
      </c>
      <c r="B15351" s="34" t="s">
        <v>4934</v>
      </c>
    </row>
    <row r="15352" spans="1:2" x14ac:dyDescent="0.25">
      <c r="A15352" s="33">
        <v>60106301</v>
      </c>
      <c r="B15352" s="34" t="s">
        <v>8044</v>
      </c>
    </row>
    <row r="15353" spans="1:2" x14ac:dyDescent="0.25">
      <c r="A15353" s="33">
        <v>60106302</v>
      </c>
      <c r="B15353" s="34" t="s">
        <v>9398</v>
      </c>
    </row>
    <row r="15354" spans="1:2" x14ac:dyDescent="0.25">
      <c r="A15354" s="33">
        <v>60106401</v>
      </c>
      <c r="B15354" s="34" t="s">
        <v>3198</v>
      </c>
    </row>
    <row r="15355" spans="1:2" x14ac:dyDescent="0.25">
      <c r="A15355" s="33">
        <v>60106402</v>
      </c>
      <c r="B15355" s="34" t="s">
        <v>9608</v>
      </c>
    </row>
    <row r="15356" spans="1:2" x14ac:dyDescent="0.25">
      <c r="A15356" s="33">
        <v>60111001</v>
      </c>
      <c r="B15356" s="34" t="s">
        <v>8487</v>
      </c>
    </row>
    <row r="15357" spans="1:2" x14ac:dyDescent="0.25">
      <c r="A15357" s="33">
        <v>60111002</v>
      </c>
      <c r="B15357" s="34" t="s">
        <v>8620</v>
      </c>
    </row>
    <row r="15358" spans="1:2" x14ac:dyDescent="0.25">
      <c r="A15358" s="33">
        <v>60111003</v>
      </c>
      <c r="B15358" s="34" t="s">
        <v>4877</v>
      </c>
    </row>
    <row r="15359" spans="1:2" x14ac:dyDescent="0.25">
      <c r="A15359" s="33">
        <v>60111004</v>
      </c>
      <c r="B15359" s="34" t="s">
        <v>9692</v>
      </c>
    </row>
    <row r="15360" spans="1:2" x14ac:dyDescent="0.25">
      <c r="A15360" s="33">
        <v>60111005</v>
      </c>
      <c r="B15360" s="34" t="s">
        <v>9389</v>
      </c>
    </row>
    <row r="15361" spans="1:2" x14ac:dyDescent="0.25">
      <c r="A15361" s="33">
        <v>60111101</v>
      </c>
      <c r="B15361" s="34" t="s">
        <v>10015</v>
      </c>
    </row>
    <row r="15362" spans="1:2" x14ac:dyDescent="0.25">
      <c r="A15362" s="33">
        <v>60111102</v>
      </c>
      <c r="B15362" s="34" t="s">
        <v>1877</v>
      </c>
    </row>
    <row r="15363" spans="1:2" x14ac:dyDescent="0.25">
      <c r="A15363" s="33">
        <v>60111103</v>
      </c>
      <c r="B15363" s="34" t="s">
        <v>6561</v>
      </c>
    </row>
    <row r="15364" spans="1:2" x14ac:dyDescent="0.25">
      <c r="A15364" s="33">
        <v>60111104</v>
      </c>
      <c r="B15364" s="34" t="s">
        <v>3162</v>
      </c>
    </row>
    <row r="15365" spans="1:2" x14ac:dyDescent="0.25">
      <c r="A15365" s="33">
        <v>60111105</v>
      </c>
      <c r="B15365" s="34" t="s">
        <v>1811</v>
      </c>
    </row>
    <row r="15366" spans="1:2" x14ac:dyDescent="0.25">
      <c r="A15366" s="33">
        <v>60111106</v>
      </c>
      <c r="B15366" s="34" t="s">
        <v>3608</v>
      </c>
    </row>
    <row r="15367" spans="1:2" x14ac:dyDescent="0.25">
      <c r="A15367" s="33">
        <v>60111107</v>
      </c>
      <c r="B15367" s="34" t="s">
        <v>16683</v>
      </c>
    </row>
    <row r="15368" spans="1:2" x14ac:dyDescent="0.25">
      <c r="A15368" s="33">
        <v>60111108</v>
      </c>
      <c r="B15368" s="34" t="s">
        <v>15335</v>
      </c>
    </row>
    <row r="15369" spans="1:2" x14ac:dyDescent="0.25">
      <c r="A15369" s="33">
        <v>60111109</v>
      </c>
      <c r="B15369" s="34" t="s">
        <v>15048</v>
      </c>
    </row>
    <row r="15370" spans="1:2" x14ac:dyDescent="0.25">
      <c r="A15370" s="33">
        <v>60111201</v>
      </c>
      <c r="B15370" s="34" t="s">
        <v>18316</v>
      </c>
    </row>
    <row r="15371" spans="1:2" x14ac:dyDescent="0.25">
      <c r="A15371" s="33">
        <v>60111202</v>
      </c>
      <c r="B15371" s="34" t="s">
        <v>17633</v>
      </c>
    </row>
    <row r="15372" spans="1:2" x14ac:dyDescent="0.25">
      <c r="A15372" s="33">
        <v>60111203</v>
      </c>
      <c r="B15372" s="34" t="s">
        <v>13587</v>
      </c>
    </row>
    <row r="15373" spans="1:2" x14ac:dyDescent="0.25">
      <c r="A15373" s="33">
        <v>60111204</v>
      </c>
      <c r="B15373" s="34" t="s">
        <v>2507</v>
      </c>
    </row>
    <row r="15374" spans="1:2" x14ac:dyDescent="0.25">
      <c r="A15374" s="33">
        <v>60111205</v>
      </c>
      <c r="B15374" s="34" t="s">
        <v>18297</v>
      </c>
    </row>
    <row r="15375" spans="1:2" x14ac:dyDescent="0.25">
      <c r="A15375" s="33">
        <v>60111206</v>
      </c>
      <c r="B15375" s="34" t="s">
        <v>17900</v>
      </c>
    </row>
    <row r="15376" spans="1:2" x14ac:dyDescent="0.25">
      <c r="A15376" s="33">
        <v>60111207</v>
      </c>
      <c r="B15376" s="34" t="s">
        <v>5256</v>
      </c>
    </row>
    <row r="15377" spans="1:2" x14ac:dyDescent="0.25">
      <c r="A15377" s="33">
        <v>60111208</v>
      </c>
      <c r="B15377" s="34" t="s">
        <v>6339</v>
      </c>
    </row>
    <row r="15378" spans="1:2" x14ac:dyDescent="0.25">
      <c r="A15378" s="33">
        <v>60111301</v>
      </c>
      <c r="B15378" s="34" t="s">
        <v>18114</v>
      </c>
    </row>
    <row r="15379" spans="1:2" x14ac:dyDescent="0.25">
      <c r="A15379" s="33">
        <v>60111302</v>
      </c>
      <c r="B15379" s="34" t="s">
        <v>14971</v>
      </c>
    </row>
    <row r="15380" spans="1:2" x14ac:dyDescent="0.25">
      <c r="A15380" s="33">
        <v>60111303</v>
      </c>
      <c r="B15380" s="34" t="s">
        <v>954</v>
      </c>
    </row>
    <row r="15381" spans="1:2" x14ac:dyDescent="0.25">
      <c r="A15381" s="33">
        <v>60111304</v>
      </c>
      <c r="B15381" s="34" t="s">
        <v>18473</v>
      </c>
    </row>
    <row r="15382" spans="1:2" x14ac:dyDescent="0.25">
      <c r="A15382" s="33">
        <v>60111305</v>
      </c>
      <c r="B15382" s="34" t="s">
        <v>2921</v>
      </c>
    </row>
    <row r="15383" spans="1:2" x14ac:dyDescent="0.25">
      <c r="A15383" s="33">
        <v>60111306</v>
      </c>
      <c r="B15383" s="34" t="s">
        <v>2566</v>
      </c>
    </row>
    <row r="15384" spans="1:2" x14ac:dyDescent="0.25">
      <c r="A15384" s="33">
        <v>60111401</v>
      </c>
      <c r="B15384" s="34" t="s">
        <v>2333</v>
      </c>
    </row>
    <row r="15385" spans="1:2" x14ac:dyDescent="0.25">
      <c r="A15385" s="33">
        <v>60111402</v>
      </c>
      <c r="B15385" s="34" t="s">
        <v>11239</v>
      </c>
    </row>
    <row r="15386" spans="1:2" x14ac:dyDescent="0.25">
      <c r="A15386" s="33">
        <v>60111403</v>
      </c>
      <c r="B15386" s="34" t="s">
        <v>2559</v>
      </c>
    </row>
    <row r="15387" spans="1:2" x14ac:dyDescent="0.25">
      <c r="A15387" s="33">
        <v>60111404</v>
      </c>
      <c r="B15387" s="34" t="s">
        <v>833</v>
      </c>
    </row>
    <row r="15388" spans="1:2" x14ac:dyDescent="0.25">
      <c r="A15388" s="33">
        <v>60111405</v>
      </c>
      <c r="B15388" s="34" t="s">
        <v>5044</v>
      </c>
    </row>
    <row r="15389" spans="1:2" x14ac:dyDescent="0.25">
      <c r="A15389" s="33">
        <v>60111407</v>
      </c>
      <c r="B15389" s="34" t="s">
        <v>879</v>
      </c>
    </row>
    <row r="15390" spans="1:2" x14ac:dyDescent="0.25">
      <c r="A15390" s="33">
        <v>60111408</v>
      </c>
      <c r="B15390" s="34" t="s">
        <v>16231</v>
      </c>
    </row>
    <row r="15391" spans="1:2" x14ac:dyDescent="0.25">
      <c r="A15391" s="33">
        <v>60111409</v>
      </c>
      <c r="B15391" s="34" t="s">
        <v>10686</v>
      </c>
    </row>
    <row r="15392" spans="1:2" x14ac:dyDescent="0.25">
      <c r="A15392" s="33">
        <v>60111410</v>
      </c>
      <c r="B15392" s="34" t="s">
        <v>18031</v>
      </c>
    </row>
    <row r="15393" spans="1:2" x14ac:dyDescent="0.25">
      <c r="A15393" s="33">
        <v>60111411</v>
      </c>
      <c r="B15393" s="34" t="s">
        <v>14168</v>
      </c>
    </row>
    <row r="15394" spans="1:2" x14ac:dyDescent="0.25">
      <c r="A15394" s="33">
        <v>60121001</v>
      </c>
      <c r="B15394" s="34" t="s">
        <v>17451</v>
      </c>
    </row>
    <row r="15395" spans="1:2" x14ac:dyDescent="0.25">
      <c r="A15395" s="33">
        <v>60121002</v>
      </c>
      <c r="B15395" s="34" t="s">
        <v>6883</v>
      </c>
    </row>
    <row r="15396" spans="1:2" x14ac:dyDescent="0.25">
      <c r="A15396" s="33">
        <v>60121003</v>
      </c>
      <c r="B15396" s="34" t="s">
        <v>9416</v>
      </c>
    </row>
    <row r="15397" spans="1:2" x14ac:dyDescent="0.25">
      <c r="A15397" s="33">
        <v>60121004</v>
      </c>
      <c r="B15397" s="34" t="s">
        <v>32</v>
      </c>
    </row>
    <row r="15398" spans="1:2" x14ac:dyDescent="0.25">
      <c r="A15398" s="33">
        <v>60121005</v>
      </c>
      <c r="B15398" s="34" t="s">
        <v>9365</v>
      </c>
    </row>
    <row r="15399" spans="1:2" x14ac:dyDescent="0.25">
      <c r="A15399" s="33">
        <v>60121006</v>
      </c>
      <c r="B15399" s="34" t="s">
        <v>3788</v>
      </c>
    </row>
    <row r="15400" spans="1:2" x14ac:dyDescent="0.25">
      <c r="A15400" s="33">
        <v>60121007</v>
      </c>
      <c r="B15400" s="34" t="s">
        <v>16239</v>
      </c>
    </row>
    <row r="15401" spans="1:2" x14ac:dyDescent="0.25">
      <c r="A15401" s="33">
        <v>60121008</v>
      </c>
      <c r="B15401" s="34" t="s">
        <v>3</v>
      </c>
    </row>
    <row r="15402" spans="1:2" x14ac:dyDescent="0.25">
      <c r="A15402" s="33">
        <v>60121009</v>
      </c>
      <c r="B15402" s="34" t="s">
        <v>14298</v>
      </c>
    </row>
    <row r="15403" spans="1:2" x14ac:dyDescent="0.25">
      <c r="A15403" s="33">
        <v>60121010</v>
      </c>
      <c r="B15403" s="34" t="s">
        <v>6983</v>
      </c>
    </row>
    <row r="15404" spans="1:2" x14ac:dyDescent="0.25">
      <c r="A15404" s="33">
        <v>60121011</v>
      </c>
      <c r="B15404" s="34" t="s">
        <v>13847</v>
      </c>
    </row>
    <row r="15405" spans="1:2" x14ac:dyDescent="0.25">
      <c r="A15405" s="33">
        <v>60121012</v>
      </c>
      <c r="B15405" s="34" t="s">
        <v>15615</v>
      </c>
    </row>
    <row r="15406" spans="1:2" x14ac:dyDescent="0.25">
      <c r="A15406" s="33">
        <v>60121101</v>
      </c>
      <c r="B15406" s="34" t="s">
        <v>293</v>
      </c>
    </row>
    <row r="15407" spans="1:2" x14ac:dyDescent="0.25">
      <c r="A15407" s="33">
        <v>60121102</v>
      </c>
      <c r="B15407" s="34" t="s">
        <v>18516</v>
      </c>
    </row>
    <row r="15408" spans="1:2" x14ac:dyDescent="0.25">
      <c r="A15408" s="33">
        <v>60121103</v>
      </c>
      <c r="B15408" s="34" t="s">
        <v>7278</v>
      </c>
    </row>
    <row r="15409" spans="1:2" x14ac:dyDescent="0.25">
      <c r="A15409" s="33">
        <v>60121104</v>
      </c>
      <c r="B15409" s="34" t="s">
        <v>17093</v>
      </c>
    </row>
    <row r="15410" spans="1:2" x14ac:dyDescent="0.25">
      <c r="A15410" s="33">
        <v>60121105</v>
      </c>
      <c r="B15410" s="34" t="s">
        <v>10317</v>
      </c>
    </row>
    <row r="15411" spans="1:2" x14ac:dyDescent="0.25">
      <c r="A15411" s="33">
        <v>60121106</v>
      </c>
      <c r="B15411" s="34" t="s">
        <v>9140</v>
      </c>
    </row>
    <row r="15412" spans="1:2" x14ac:dyDescent="0.25">
      <c r="A15412" s="33">
        <v>60121107</v>
      </c>
      <c r="B15412" s="34" t="s">
        <v>4484</v>
      </c>
    </row>
    <row r="15413" spans="1:2" x14ac:dyDescent="0.25">
      <c r="A15413" s="33">
        <v>60121108</v>
      </c>
      <c r="B15413" s="34" t="s">
        <v>18284</v>
      </c>
    </row>
    <row r="15414" spans="1:2" x14ac:dyDescent="0.25">
      <c r="A15414" s="33">
        <v>60121109</v>
      </c>
      <c r="B15414" s="34" t="s">
        <v>1152</v>
      </c>
    </row>
    <row r="15415" spans="1:2" x14ac:dyDescent="0.25">
      <c r="A15415" s="33">
        <v>60121110</v>
      </c>
      <c r="B15415" s="34" t="s">
        <v>6702</v>
      </c>
    </row>
    <row r="15416" spans="1:2" x14ac:dyDescent="0.25">
      <c r="A15416" s="33">
        <v>60121111</v>
      </c>
      <c r="B15416" s="34" t="s">
        <v>393</v>
      </c>
    </row>
    <row r="15417" spans="1:2" x14ac:dyDescent="0.25">
      <c r="A15417" s="33">
        <v>60121112</v>
      </c>
      <c r="B15417" s="34" t="s">
        <v>18235</v>
      </c>
    </row>
    <row r="15418" spans="1:2" x14ac:dyDescent="0.25">
      <c r="A15418" s="33">
        <v>60121113</v>
      </c>
      <c r="B15418" s="34" t="s">
        <v>6625</v>
      </c>
    </row>
    <row r="15419" spans="1:2" x14ac:dyDescent="0.25">
      <c r="A15419" s="33">
        <v>60121114</v>
      </c>
      <c r="B15419" s="34" t="s">
        <v>17614</v>
      </c>
    </row>
    <row r="15420" spans="1:2" x14ac:dyDescent="0.25">
      <c r="A15420" s="33">
        <v>60121115</v>
      </c>
      <c r="B15420" s="34" t="s">
        <v>16908</v>
      </c>
    </row>
    <row r="15421" spans="1:2" x14ac:dyDescent="0.25">
      <c r="A15421" s="33">
        <v>60121116</v>
      </c>
      <c r="B15421" s="34" t="s">
        <v>4722</v>
      </c>
    </row>
    <row r="15422" spans="1:2" x14ac:dyDescent="0.25">
      <c r="A15422" s="33">
        <v>60121117</v>
      </c>
      <c r="B15422" s="34" t="s">
        <v>14434</v>
      </c>
    </row>
    <row r="15423" spans="1:2" x14ac:dyDescent="0.25">
      <c r="A15423" s="33">
        <v>60121118</v>
      </c>
      <c r="B15423" s="34" t="s">
        <v>2532</v>
      </c>
    </row>
    <row r="15424" spans="1:2" x14ac:dyDescent="0.25">
      <c r="A15424" s="33">
        <v>60121119</v>
      </c>
      <c r="B15424" s="34" t="s">
        <v>3474</v>
      </c>
    </row>
    <row r="15425" spans="1:2" x14ac:dyDescent="0.25">
      <c r="A15425" s="33">
        <v>60121120</v>
      </c>
      <c r="B15425" s="34" t="s">
        <v>3043</v>
      </c>
    </row>
    <row r="15426" spans="1:2" x14ac:dyDescent="0.25">
      <c r="A15426" s="33">
        <v>60121121</v>
      </c>
      <c r="B15426" s="34" t="s">
        <v>9872</v>
      </c>
    </row>
    <row r="15427" spans="1:2" x14ac:dyDescent="0.25">
      <c r="A15427" s="33">
        <v>60121123</v>
      </c>
      <c r="B15427" s="34" t="s">
        <v>7462</v>
      </c>
    </row>
    <row r="15428" spans="1:2" x14ac:dyDescent="0.25">
      <c r="A15428" s="33">
        <v>60121124</v>
      </c>
      <c r="B15428" s="34" t="s">
        <v>7241</v>
      </c>
    </row>
    <row r="15429" spans="1:2" x14ac:dyDescent="0.25">
      <c r="A15429" s="33">
        <v>60121125</v>
      </c>
      <c r="B15429" s="34" t="s">
        <v>3806</v>
      </c>
    </row>
    <row r="15430" spans="1:2" x14ac:dyDescent="0.25">
      <c r="A15430" s="33">
        <v>60121126</v>
      </c>
      <c r="B15430" s="34" t="s">
        <v>691</v>
      </c>
    </row>
    <row r="15431" spans="1:2" x14ac:dyDescent="0.25">
      <c r="A15431" s="33">
        <v>60121127</v>
      </c>
      <c r="B15431" s="34" t="s">
        <v>13981</v>
      </c>
    </row>
    <row r="15432" spans="1:2" x14ac:dyDescent="0.25">
      <c r="A15432" s="33">
        <v>60121128</v>
      </c>
      <c r="B15432" s="34" t="s">
        <v>18298</v>
      </c>
    </row>
    <row r="15433" spans="1:2" x14ac:dyDescent="0.25">
      <c r="A15433" s="33">
        <v>60121129</v>
      </c>
      <c r="B15433" s="34" t="s">
        <v>2823</v>
      </c>
    </row>
    <row r="15434" spans="1:2" x14ac:dyDescent="0.25">
      <c r="A15434" s="33">
        <v>60121130</v>
      </c>
      <c r="B15434" s="34" t="s">
        <v>15448</v>
      </c>
    </row>
    <row r="15435" spans="1:2" x14ac:dyDescent="0.25">
      <c r="A15435" s="33">
        <v>60121131</v>
      </c>
      <c r="B15435" s="34" t="s">
        <v>4051</v>
      </c>
    </row>
    <row r="15436" spans="1:2" x14ac:dyDescent="0.25">
      <c r="A15436" s="33">
        <v>60121132</v>
      </c>
      <c r="B15436" s="34" t="s">
        <v>9834</v>
      </c>
    </row>
    <row r="15437" spans="1:2" x14ac:dyDescent="0.25">
      <c r="A15437" s="33">
        <v>60121133</v>
      </c>
      <c r="B15437" s="34" t="s">
        <v>12900</v>
      </c>
    </row>
    <row r="15438" spans="1:2" x14ac:dyDescent="0.25">
      <c r="A15438" s="33">
        <v>60121134</v>
      </c>
      <c r="B15438" s="34" t="s">
        <v>16494</v>
      </c>
    </row>
    <row r="15439" spans="1:2" x14ac:dyDescent="0.25">
      <c r="A15439" s="33">
        <v>60121135</v>
      </c>
      <c r="B15439" s="34" t="s">
        <v>6595</v>
      </c>
    </row>
    <row r="15440" spans="1:2" x14ac:dyDescent="0.25">
      <c r="A15440" s="33">
        <v>60121136</v>
      </c>
      <c r="B15440" s="34" t="s">
        <v>14378</v>
      </c>
    </row>
    <row r="15441" spans="1:2" x14ac:dyDescent="0.25">
      <c r="A15441" s="33">
        <v>60121137</v>
      </c>
      <c r="B15441" s="34" t="s">
        <v>11778</v>
      </c>
    </row>
    <row r="15442" spans="1:2" x14ac:dyDescent="0.25">
      <c r="A15442" s="33">
        <v>60121138</v>
      </c>
      <c r="B15442" s="34" t="s">
        <v>6333</v>
      </c>
    </row>
    <row r="15443" spans="1:2" x14ac:dyDescent="0.25">
      <c r="A15443" s="33">
        <v>60121139</v>
      </c>
      <c r="B15443" s="34" t="s">
        <v>10566</v>
      </c>
    </row>
    <row r="15444" spans="1:2" x14ac:dyDescent="0.25">
      <c r="A15444" s="33">
        <v>60121140</v>
      </c>
      <c r="B15444" s="34" t="s">
        <v>7520</v>
      </c>
    </row>
    <row r="15445" spans="1:2" x14ac:dyDescent="0.25">
      <c r="A15445" s="33">
        <v>60121141</v>
      </c>
      <c r="B15445" s="34" t="s">
        <v>13615</v>
      </c>
    </row>
    <row r="15446" spans="1:2" x14ac:dyDescent="0.25">
      <c r="A15446" s="33">
        <v>60121142</v>
      </c>
      <c r="B15446" s="34" t="s">
        <v>5349</v>
      </c>
    </row>
    <row r="15447" spans="1:2" x14ac:dyDescent="0.25">
      <c r="A15447" s="33">
        <v>60121143</v>
      </c>
      <c r="B15447" s="34" t="s">
        <v>14684</v>
      </c>
    </row>
    <row r="15448" spans="1:2" x14ac:dyDescent="0.25">
      <c r="A15448" s="33">
        <v>60121144</v>
      </c>
      <c r="B15448" s="34" t="s">
        <v>14315</v>
      </c>
    </row>
    <row r="15449" spans="1:2" x14ac:dyDescent="0.25">
      <c r="A15449" s="33">
        <v>60121145</v>
      </c>
      <c r="B15449" s="34" t="s">
        <v>6778</v>
      </c>
    </row>
    <row r="15450" spans="1:2" x14ac:dyDescent="0.25">
      <c r="A15450" s="33">
        <v>60121146</v>
      </c>
      <c r="B15450" s="34" t="s">
        <v>16130</v>
      </c>
    </row>
    <row r="15451" spans="1:2" x14ac:dyDescent="0.25">
      <c r="A15451" s="33">
        <v>60121147</v>
      </c>
      <c r="B15451" s="34" t="s">
        <v>4397</v>
      </c>
    </row>
    <row r="15452" spans="1:2" x14ac:dyDescent="0.25">
      <c r="A15452" s="33">
        <v>60121148</v>
      </c>
      <c r="B15452" s="34" t="s">
        <v>6761</v>
      </c>
    </row>
    <row r="15453" spans="1:2" x14ac:dyDescent="0.25">
      <c r="A15453" s="33">
        <v>60121149</v>
      </c>
      <c r="B15453" s="34" t="s">
        <v>3468</v>
      </c>
    </row>
    <row r="15454" spans="1:2" x14ac:dyDescent="0.25">
      <c r="A15454" s="33">
        <v>60121150</v>
      </c>
      <c r="B15454" s="34" t="s">
        <v>14082</v>
      </c>
    </row>
    <row r="15455" spans="1:2" x14ac:dyDescent="0.25">
      <c r="A15455" s="33">
        <v>60121151</v>
      </c>
      <c r="B15455" s="34" t="s">
        <v>16681</v>
      </c>
    </row>
    <row r="15456" spans="1:2" x14ac:dyDescent="0.25">
      <c r="A15456" s="33">
        <v>60121152</v>
      </c>
      <c r="B15456" s="34" t="s">
        <v>8558</v>
      </c>
    </row>
    <row r="15457" spans="1:2" x14ac:dyDescent="0.25">
      <c r="A15457" s="33">
        <v>60121153</v>
      </c>
      <c r="B15457" s="34" t="s">
        <v>18712</v>
      </c>
    </row>
    <row r="15458" spans="1:2" x14ac:dyDescent="0.25">
      <c r="A15458" s="33">
        <v>60121201</v>
      </c>
      <c r="B15458" s="34" t="s">
        <v>9090</v>
      </c>
    </row>
    <row r="15459" spans="1:2" x14ac:dyDescent="0.25">
      <c r="A15459" s="33">
        <v>60121202</v>
      </c>
      <c r="B15459" s="34" t="s">
        <v>887</v>
      </c>
    </row>
    <row r="15460" spans="1:2" x14ac:dyDescent="0.25">
      <c r="A15460" s="33">
        <v>60121203</v>
      </c>
      <c r="B15460" s="34" t="s">
        <v>17630</v>
      </c>
    </row>
    <row r="15461" spans="1:2" x14ac:dyDescent="0.25">
      <c r="A15461" s="33">
        <v>60121204</v>
      </c>
      <c r="B15461" s="34" t="s">
        <v>2020</v>
      </c>
    </row>
    <row r="15462" spans="1:2" x14ac:dyDescent="0.25">
      <c r="A15462" s="33">
        <v>60121205</v>
      </c>
      <c r="B15462" s="34" t="s">
        <v>11876</v>
      </c>
    </row>
    <row r="15463" spans="1:2" x14ac:dyDescent="0.25">
      <c r="A15463" s="33">
        <v>60121206</v>
      </c>
      <c r="B15463" s="34" t="s">
        <v>17185</v>
      </c>
    </row>
    <row r="15464" spans="1:2" x14ac:dyDescent="0.25">
      <c r="A15464" s="33">
        <v>60121207</v>
      </c>
      <c r="B15464" s="34" t="s">
        <v>10343</v>
      </c>
    </row>
    <row r="15465" spans="1:2" x14ac:dyDescent="0.25">
      <c r="A15465" s="33">
        <v>60121208</v>
      </c>
      <c r="B15465" s="34" t="s">
        <v>7972</v>
      </c>
    </row>
    <row r="15466" spans="1:2" x14ac:dyDescent="0.25">
      <c r="A15466" s="33">
        <v>60121209</v>
      </c>
      <c r="B15466" s="34" t="s">
        <v>3026</v>
      </c>
    </row>
    <row r="15467" spans="1:2" x14ac:dyDescent="0.25">
      <c r="A15467" s="33">
        <v>60121210</v>
      </c>
      <c r="B15467" s="34" t="s">
        <v>1151</v>
      </c>
    </row>
    <row r="15468" spans="1:2" x14ac:dyDescent="0.25">
      <c r="A15468" s="33">
        <v>60121211</v>
      </c>
      <c r="B15468" s="34" t="s">
        <v>993</v>
      </c>
    </row>
    <row r="15469" spans="1:2" x14ac:dyDescent="0.25">
      <c r="A15469" s="33">
        <v>60121212</v>
      </c>
      <c r="B15469" s="34" t="s">
        <v>5995</v>
      </c>
    </row>
    <row r="15470" spans="1:2" x14ac:dyDescent="0.25">
      <c r="A15470" s="33">
        <v>60121213</v>
      </c>
      <c r="B15470" s="34" t="s">
        <v>10264</v>
      </c>
    </row>
    <row r="15471" spans="1:2" x14ac:dyDescent="0.25">
      <c r="A15471" s="33">
        <v>60121214</v>
      </c>
      <c r="B15471" s="34" t="s">
        <v>5241</v>
      </c>
    </row>
    <row r="15472" spans="1:2" x14ac:dyDescent="0.25">
      <c r="A15472" s="33">
        <v>60121215</v>
      </c>
      <c r="B15472" s="34" t="s">
        <v>5572</v>
      </c>
    </row>
    <row r="15473" spans="1:2" x14ac:dyDescent="0.25">
      <c r="A15473" s="33">
        <v>60121216</v>
      </c>
      <c r="B15473" s="34" t="s">
        <v>12240</v>
      </c>
    </row>
    <row r="15474" spans="1:2" x14ac:dyDescent="0.25">
      <c r="A15474" s="33">
        <v>60121217</v>
      </c>
      <c r="B15474" s="34" t="s">
        <v>8608</v>
      </c>
    </row>
    <row r="15475" spans="1:2" x14ac:dyDescent="0.25">
      <c r="A15475" s="33">
        <v>60121218</v>
      </c>
      <c r="B15475" s="34" t="s">
        <v>3027</v>
      </c>
    </row>
    <row r="15476" spans="1:2" x14ac:dyDescent="0.25">
      <c r="A15476" s="33">
        <v>60121219</v>
      </c>
      <c r="B15476" s="34" t="s">
        <v>13702</v>
      </c>
    </row>
    <row r="15477" spans="1:2" x14ac:dyDescent="0.25">
      <c r="A15477" s="33">
        <v>60121220</v>
      </c>
      <c r="B15477" s="34" t="s">
        <v>15557</v>
      </c>
    </row>
    <row r="15478" spans="1:2" x14ac:dyDescent="0.25">
      <c r="A15478" s="33">
        <v>60121221</v>
      </c>
      <c r="B15478" s="34" t="s">
        <v>14498</v>
      </c>
    </row>
    <row r="15479" spans="1:2" x14ac:dyDescent="0.25">
      <c r="A15479" s="33">
        <v>60121222</v>
      </c>
      <c r="B15479" s="34" t="s">
        <v>7865</v>
      </c>
    </row>
    <row r="15480" spans="1:2" x14ac:dyDescent="0.25">
      <c r="A15480" s="33">
        <v>60121223</v>
      </c>
      <c r="B15480" s="34" t="s">
        <v>9081</v>
      </c>
    </row>
    <row r="15481" spans="1:2" x14ac:dyDescent="0.25">
      <c r="A15481" s="33">
        <v>60121224</v>
      </c>
      <c r="B15481" s="34" t="s">
        <v>16400</v>
      </c>
    </row>
    <row r="15482" spans="1:2" x14ac:dyDescent="0.25">
      <c r="A15482" s="33">
        <v>60121225</v>
      </c>
      <c r="B15482" s="34" t="s">
        <v>3323</v>
      </c>
    </row>
    <row r="15483" spans="1:2" x14ac:dyDescent="0.25">
      <c r="A15483" s="33">
        <v>60121226</v>
      </c>
      <c r="B15483" s="34" t="s">
        <v>13101</v>
      </c>
    </row>
    <row r="15484" spans="1:2" x14ac:dyDescent="0.25">
      <c r="A15484" s="33">
        <v>60121227</v>
      </c>
      <c r="B15484" s="34" t="s">
        <v>14960</v>
      </c>
    </row>
    <row r="15485" spans="1:2" x14ac:dyDescent="0.25">
      <c r="A15485" s="33">
        <v>60121228</v>
      </c>
      <c r="B15485" s="34" t="s">
        <v>10051</v>
      </c>
    </row>
    <row r="15486" spans="1:2" x14ac:dyDescent="0.25">
      <c r="A15486" s="33">
        <v>60121229</v>
      </c>
      <c r="B15486" s="34" t="s">
        <v>1923</v>
      </c>
    </row>
    <row r="15487" spans="1:2" x14ac:dyDescent="0.25">
      <c r="A15487" s="33">
        <v>60121230</v>
      </c>
      <c r="B15487" s="34" t="s">
        <v>2397</v>
      </c>
    </row>
    <row r="15488" spans="1:2" x14ac:dyDescent="0.25">
      <c r="A15488" s="33">
        <v>60121231</v>
      </c>
      <c r="B15488" s="34" t="s">
        <v>11645</v>
      </c>
    </row>
    <row r="15489" spans="1:2" x14ac:dyDescent="0.25">
      <c r="A15489" s="33">
        <v>60121232</v>
      </c>
      <c r="B15489" s="34" t="s">
        <v>11214</v>
      </c>
    </row>
    <row r="15490" spans="1:2" x14ac:dyDescent="0.25">
      <c r="A15490" s="33">
        <v>60121233</v>
      </c>
      <c r="B15490" s="34" t="s">
        <v>5821</v>
      </c>
    </row>
    <row r="15491" spans="1:2" x14ac:dyDescent="0.25">
      <c r="A15491" s="33">
        <v>60121234</v>
      </c>
      <c r="B15491" s="34" t="s">
        <v>6436</v>
      </c>
    </row>
    <row r="15492" spans="1:2" x14ac:dyDescent="0.25">
      <c r="A15492" s="33">
        <v>60121235</v>
      </c>
      <c r="B15492" s="34" t="s">
        <v>6330</v>
      </c>
    </row>
    <row r="15493" spans="1:2" x14ac:dyDescent="0.25">
      <c r="A15493" s="33">
        <v>60121236</v>
      </c>
      <c r="B15493" s="34" t="s">
        <v>8702</v>
      </c>
    </row>
    <row r="15494" spans="1:2" x14ac:dyDescent="0.25">
      <c r="A15494" s="33">
        <v>60121237</v>
      </c>
      <c r="B15494" s="34" t="s">
        <v>14136</v>
      </c>
    </row>
    <row r="15495" spans="1:2" x14ac:dyDescent="0.25">
      <c r="A15495" s="33">
        <v>60121238</v>
      </c>
      <c r="B15495" s="34" t="s">
        <v>4561</v>
      </c>
    </row>
    <row r="15496" spans="1:2" x14ac:dyDescent="0.25">
      <c r="A15496" s="33">
        <v>60121239</v>
      </c>
      <c r="B15496" s="34" t="s">
        <v>294</v>
      </c>
    </row>
    <row r="15497" spans="1:2" x14ac:dyDescent="0.25">
      <c r="A15497" s="33">
        <v>60121241</v>
      </c>
      <c r="B15497" s="34" t="s">
        <v>9467</v>
      </c>
    </row>
    <row r="15498" spans="1:2" x14ac:dyDescent="0.25">
      <c r="A15498" s="33">
        <v>60121242</v>
      </c>
      <c r="B15498" s="34" t="s">
        <v>2</v>
      </c>
    </row>
    <row r="15499" spans="1:2" x14ac:dyDescent="0.25">
      <c r="A15499" s="33">
        <v>60121243</v>
      </c>
      <c r="B15499" s="34" t="s">
        <v>9628</v>
      </c>
    </row>
    <row r="15500" spans="1:2" x14ac:dyDescent="0.25">
      <c r="A15500" s="33">
        <v>60121244</v>
      </c>
      <c r="B15500" s="34" t="s">
        <v>10834</v>
      </c>
    </row>
    <row r="15501" spans="1:2" x14ac:dyDescent="0.25">
      <c r="A15501" s="33">
        <v>60121245</v>
      </c>
      <c r="B15501" s="34" t="s">
        <v>17929</v>
      </c>
    </row>
    <row r="15502" spans="1:2" x14ac:dyDescent="0.25">
      <c r="A15502" s="33">
        <v>60121246</v>
      </c>
      <c r="B15502" s="34" t="s">
        <v>13883</v>
      </c>
    </row>
    <row r="15503" spans="1:2" x14ac:dyDescent="0.25">
      <c r="A15503" s="33">
        <v>60121247</v>
      </c>
      <c r="B15503" s="34" t="s">
        <v>11386</v>
      </c>
    </row>
    <row r="15504" spans="1:2" x14ac:dyDescent="0.25">
      <c r="A15504" s="33">
        <v>60121248</v>
      </c>
      <c r="B15504" s="34" t="s">
        <v>17688</v>
      </c>
    </row>
    <row r="15505" spans="1:2" x14ac:dyDescent="0.25">
      <c r="A15505" s="33">
        <v>60121249</v>
      </c>
      <c r="B15505" s="34" t="s">
        <v>8541</v>
      </c>
    </row>
    <row r="15506" spans="1:2" x14ac:dyDescent="0.25">
      <c r="A15506" s="33">
        <v>60121250</v>
      </c>
      <c r="B15506" s="34" t="s">
        <v>10823</v>
      </c>
    </row>
    <row r="15507" spans="1:2" x14ac:dyDescent="0.25">
      <c r="A15507" s="33">
        <v>60121251</v>
      </c>
      <c r="B15507" s="34" t="s">
        <v>7897</v>
      </c>
    </row>
    <row r="15508" spans="1:2" x14ac:dyDescent="0.25">
      <c r="A15508" s="33">
        <v>60121252</v>
      </c>
      <c r="B15508" s="34" t="s">
        <v>2491</v>
      </c>
    </row>
    <row r="15509" spans="1:2" x14ac:dyDescent="0.25">
      <c r="A15509" s="33">
        <v>60121253</v>
      </c>
      <c r="B15509" s="34" t="s">
        <v>8063</v>
      </c>
    </row>
    <row r="15510" spans="1:2" x14ac:dyDescent="0.25">
      <c r="A15510" s="33">
        <v>60121301</v>
      </c>
      <c r="B15510" s="34" t="s">
        <v>2836</v>
      </c>
    </row>
    <row r="15511" spans="1:2" x14ac:dyDescent="0.25">
      <c r="A15511" s="33">
        <v>60121302</v>
      </c>
      <c r="B15511" s="34" t="s">
        <v>14458</v>
      </c>
    </row>
    <row r="15512" spans="1:2" x14ac:dyDescent="0.25">
      <c r="A15512" s="33">
        <v>60121303</v>
      </c>
      <c r="B15512" s="34" t="s">
        <v>18841</v>
      </c>
    </row>
    <row r="15513" spans="1:2" x14ac:dyDescent="0.25">
      <c r="A15513" s="33">
        <v>60121304</v>
      </c>
      <c r="B15513" s="34" t="s">
        <v>9234</v>
      </c>
    </row>
    <row r="15514" spans="1:2" x14ac:dyDescent="0.25">
      <c r="A15514" s="33">
        <v>60121305</v>
      </c>
      <c r="B15514" s="34" t="s">
        <v>7849</v>
      </c>
    </row>
    <row r="15515" spans="1:2" x14ac:dyDescent="0.25">
      <c r="A15515" s="33">
        <v>60121306</v>
      </c>
      <c r="B15515" s="34" t="s">
        <v>18147</v>
      </c>
    </row>
    <row r="15516" spans="1:2" x14ac:dyDescent="0.25">
      <c r="A15516" s="33">
        <v>60121401</v>
      </c>
      <c r="B15516" s="34" t="s">
        <v>14572</v>
      </c>
    </row>
    <row r="15517" spans="1:2" x14ac:dyDescent="0.25">
      <c r="A15517" s="33">
        <v>60121402</v>
      </c>
      <c r="B15517" s="34" t="s">
        <v>7970</v>
      </c>
    </row>
    <row r="15518" spans="1:2" x14ac:dyDescent="0.25">
      <c r="A15518" s="33">
        <v>60121403</v>
      </c>
      <c r="B15518" s="34" t="s">
        <v>1370</v>
      </c>
    </row>
    <row r="15519" spans="1:2" x14ac:dyDescent="0.25">
      <c r="A15519" s="33">
        <v>60121404</v>
      </c>
      <c r="B15519" s="34" t="s">
        <v>1990</v>
      </c>
    </row>
    <row r="15520" spans="1:2" x14ac:dyDescent="0.25">
      <c r="A15520" s="33">
        <v>60121405</v>
      </c>
      <c r="B15520" s="34" t="s">
        <v>11202</v>
      </c>
    </row>
    <row r="15521" spans="1:2" x14ac:dyDescent="0.25">
      <c r="A15521" s="33">
        <v>60121406</v>
      </c>
      <c r="B15521" s="34" t="s">
        <v>8909</v>
      </c>
    </row>
    <row r="15522" spans="1:2" x14ac:dyDescent="0.25">
      <c r="A15522" s="33">
        <v>60121407</v>
      </c>
      <c r="B15522" s="34" t="s">
        <v>16271</v>
      </c>
    </row>
    <row r="15523" spans="1:2" x14ac:dyDescent="0.25">
      <c r="A15523" s="33">
        <v>60121408</v>
      </c>
      <c r="B15523" s="34" t="s">
        <v>10499</v>
      </c>
    </row>
    <row r="15524" spans="1:2" x14ac:dyDescent="0.25">
      <c r="A15524" s="33">
        <v>60121409</v>
      </c>
      <c r="B15524" s="34" t="s">
        <v>978</v>
      </c>
    </row>
    <row r="15525" spans="1:2" x14ac:dyDescent="0.25">
      <c r="A15525" s="33">
        <v>60121410</v>
      </c>
      <c r="B15525" s="34" t="s">
        <v>12223</v>
      </c>
    </row>
    <row r="15526" spans="1:2" x14ac:dyDescent="0.25">
      <c r="A15526" s="33">
        <v>60121411</v>
      </c>
      <c r="B15526" s="34" t="s">
        <v>2109</v>
      </c>
    </row>
    <row r="15527" spans="1:2" x14ac:dyDescent="0.25">
      <c r="A15527" s="33">
        <v>60121412</v>
      </c>
      <c r="B15527" s="34" t="s">
        <v>14966</v>
      </c>
    </row>
    <row r="15528" spans="1:2" x14ac:dyDescent="0.25">
      <c r="A15528" s="33">
        <v>60121413</v>
      </c>
      <c r="B15528" s="34" t="s">
        <v>18227</v>
      </c>
    </row>
    <row r="15529" spans="1:2" x14ac:dyDescent="0.25">
      <c r="A15529" s="33">
        <v>60121414</v>
      </c>
      <c r="B15529" s="34" t="s">
        <v>8003</v>
      </c>
    </row>
    <row r="15530" spans="1:2" x14ac:dyDescent="0.25">
      <c r="A15530" s="33">
        <v>60121415</v>
      </c>
      <c r="B15530" s="34" t="s">
        <v>15715</v>
      </c>
    </row>
    <row r="15531" spans="1:2" x14ac:dyDescent="0.25">
      <c r="A15531" s="33">
        <v>60121501</v>
      </c>
      <c r="B15531" s="34" t="s">
        <v>66</v>
      </c>
    </row>
    <row r="15532" spans="1:2" x14ac:dyDescent="0.25">
      <c r="A15532" s="33">
        <v>60121502</v>
      </c>
      <c r="B15532" s="34" t="s">
        <v>792</v>
      </c>
    </row>
    <row r="15533" spans="1:2" x14ac:dyDescent="0.25">
      <c r="A15533" s="33">
        <v>60121503</v>
      </c>
      <c r="B15533" s="34" t="s">
        <v>10568</v>
      </c>
    </row>
    <row r="15534" spans="1:2" x14ac:dyDescent="0.25">
      <c r="A15534" s="33">
        <v>60121504</v>
      </c>
      <c r="B15534" s="34" t="s">
        <v>3153</v>
      </c>
    </row>
    <row r="15535" spans="1:2" x14ac:dyDescent="0.25">
      <c r="A15535" s="33">
        <v>60121505</v>
      </c>
      <c r="B15535" s="34" t="s">
        <v>8275</v>
      </c>
    </row>
    <row r="15536" spans="1:2" x14ac:dyDescent="0.25">
      <c r="A15536" s="33">
        <v>60121506</v>
      </c>
      <c r="B15536" s="34" t="s">
        <v>15276</v>
      </c>
    </row>
    <row r="15537" spans="1:2" x14ac:dyDescent="0.25">
      <c r="A15537" s="33">
        <v>60121507</v>
      </c>
      <c r="B15537" s="34" t="s">
        <v>9178</v>
      </c>
    </row>
    <row r="15538" spans="1:2" x14ac:dyDescent="0.25">
      <c r="A15538" s="33">
        <v>60121508</v>
      </c>
      <c r="B15538" s="34" t="s">
        <v>12073</v>
      </c>
    </row>
    <row r="15539" spans="1:2" x14ac:dyDescent="0.25">
      <c r="A15539" s="33">
        <v>60121509</v>
      </c>
      <c r="B15539" s="34" t="s">
        <v>18132</v>
      </c>
    </row>
    <row r="15540" spans="1:2" x14ac:dyDescent="0.25">
      <c r="A15540" s="33">
        <v>60121510</v>
      </c>
      <c r="B15540" s="34" t="s">
        <v>6422</v>
      </c>
    </row>
    <row r="15541" spans="1:2" x14ac:dyDescent="0.25">
      <c r="A15541" s="33">
        <v>60121511</v>
      </c>
      <c r="B15541" s="34" t="s">
        <v>3887</v>
      </c>
    </row>
    <row r="15542" spans="1:2" x14ac:dyDescent="0.25">
      <c r="A15542" s="33">
        <v>60121512</v>
      </c>
      <c r="B15542" s="34" t="s">
        <v>1369</v>
      </c>
    </row>
    <row r="15543" spans="1:2" x14ac:dyDescent="0.25">
      <c r="A15543" s="33">
        <v>60121513</v>
      </c>
      <c r="B15543" s="34" t="s">
        <v>484</v>
      </c>
    </row>
    <row r="15544" spans="1:2" x14ac:dyDescent="0.25">
      <c r="A15544" s="33">
        <v>60121514</v>
      </c>
      <c r="B15544" s="34" t="s">
        <v>5092</v>
      </c>
    </row>
    <row r="15545" spans="1:2" x14ac:dyDescent="0.25">
      <c r="A15545" s="33">
        <v>60121515</v>
      </c>
      <c r="B15545" s="34" t="s">
        <v>113</v>
      </c>
    </row>
    <row r="15546" spans="1:2" x14ac:dyDescent="0.25">
      <c r="A15546" s="33">
        <v>60121516</v>
      </c>
      <c r="B15546" s="34" t="s">
        <v>4072</v>
      </c>
    </row>
    <row r="15547" spans="1:2" x14ac:dyDescent="0.25">
      <c r="A15547" s="33">
        <v>60121517</v>
      </c>
      <c r="B15547" s="34" t="s">
        <v>12056</v>
      </c>
    </row>
    <row r="15548" spans="1:2" x14ac:dyDescent="0.25">
      <c r="A15548" s="33">
        <v>60121518</v>
      </c>
      <c r="B15548" s="34" t="s">
        <v>17378</v>
      </c>
    </row>
    <row r="15549" spans="1:2" x14ac:dyDescent="0.25">
      <c r="A15549" s="33">
        <v>60121519</v>
      </c>
      <c r="B15549" s="34" t="s">
        <v>1484</v>
      </c>
    </row>
    <row r="15550" spans="1:2" x14ac:dyDescent="0.25">
      <c r="A15550" s="33">
        <v>60121520</v>
      </c>
      <c r="B15550" s="34" t="s">
        <v>18545</v>
      </c>
    </row>
    <row r="15551" spans="1:2" x14ac:dyDescent="0.25">
      <c r="A15551" s="33">
        <v>60121521</v>
      </c>
      <c r="B15551" s="34" t="s">
        <v>17914</v>
      </c>
    </row>
    <row r="15552" spans="1:2" x14ac:dyDescent="0.25">
      <c r="A15552" s="33">
        <v>60121522</v>
      </c>
      <c r="B15552" s="34" t="s">
        <v>5753</v>
      </c>
    </row>
    <row r="15553" spans="1:2" x14ac:dyDescent="0.25">
      <c r="A15553" s="33">
        <v>60121523</v>
      </c>
      <c r="B15553" s="34" t="s">
        <v>18923</v>
      </c>
    </row>
    <row r="15554" spans="1:2" x14ac:dyDescent="0.25">
      <c r="A15554" s="33">
        <v>60121524</v>
      </c>
      <c r="B15554" s="34" t="s">
        <v>12714</v>
      </c>
    </row>
    <row r="15555" spans="1:2" x14ac:dyDescent="0.25">
      <c r="A15555" s="33">
        <v>60121525</v>
      </c>
      <c r="B15555" s="34" t="s">
        <v>561</v>
      </c>
    </row>
    <row r="15556" spans="1:2" x14ac:dyDescent="0.25">
      <c r="A15556" s="33">
        <v>60121526</v>
      </c>
      <c r="B15556" s="34" t="s">
        <v>17266</v>
      </c>
    </row>
    <row r="15557" spans="1:2" x14ac:dyDescent="0.25">
      <c r="A15557" s="33">
        <v>60121531</v>
      </c>
      <c r="B15557" s="34" t="s">
        <v>16896</v>
      </c>
    </row>
    <row r="15558" spans="1:2" x14ac:dyDescent="0.25">
      <c r="A15558" s="33">
        <v>60121532</v>
      </c>
      <c r="B15558" s="34" t="s">
        <v>17790</v>
      </c>
    </row>
    <row r="15559" spans="1:2" x14ac:dyDescent="0.25">
      <c r="A15559" s="33">
        <v>60121533</v>
      </c>
      <c r="B15559" s="34" t="s">
        <v>14047</v>
      </c>
    </row>
    <row r="15560" spans="1:2" x14ac:dyDescent="0.25">
      <c r="A15560" s="33">
        <v>60121534</v>
      </c>
      <c r="B15560" s="34" t="s">
        <v>14814</v>
      </c>
    </row>
    <row r="15561" spans="1:2" x14ac:dyDescent="0.25">
      <c r="A15561" s="33">
        <v>60121535</v>
      </c>
      <c r="B15561" s="34" t="s">
        <v>8107</v>
      </c>
    </row>
    <row r="15562" spans="1:2" x14ac:dyDescent="0.25">
      <c r="A15562" s="33">
        <v>60121536</v>
      </c>
      <c r="B15562" s="34" t="s">
        <v>7128</v>
      </c>
    </row>
    <row r="15563" spans="1:2" x14ac:dyDescent="0.25">
      <c r="A15563" s="33">
        <v>60121537</v>
      </c>
      <c r="B15563" s="34" t="s">
        <v>17998</v>
      </c>
    </row>
    <row r="15564" spans="1:2" x14ac:dyDescent="0.25">
      <c r="A15564" s="33">
        <v>60121538</v>
      </c>
      <c r="B15564" s="34" t="s">
        <v>7954</v>
      </c>
    </row>
    <row r="15565" spans="1:2" x14ac:dyDescent="0.25">
      <c r="A15565" s="33">
        <v>60121539</v>
      </c>
      <c r="B15565" s="34" t="s">
        <v>18188</v>
      </c>
    </row>
    <row r="15566" spans="1:2" x14ac:dyDescent="0.25">
      <c r="A15566" s="33">
        <v>60121540</v>
      </c>
      <c r="B15566" s="34" t="s">
        <v>10459</v>
      </c>
    </row>
    <row r="15567" spans="1:2" x14ac:dyDescent="0.25">
      <c r="A15567" s="33">
        <v>60121601</v>
      </c>
      <c r="B15567" s="34" t="s">
        <v>15538</v>
      </c>
    </row>
    <row r="15568" spans="1:2" x14ac:dyDescent="0.25">
      <c r="A15568" s="33">
        <v>60121602</v>
      </c>
      <c r="B15568" s="34" t="s">
        <v>3322</v>
      </c>
    </row>
    <row r="15569" spans="1:2" x14ac:dyDescent="0.25">
      <c r="A15569" s="33">
        <v>60121603</v>
      </c>
      <c r="B15569" s="34" t="s">
        <v>3333</v>
      </c>
    </row>
    <row r="15570" spans="1:2" x14ac:dyDescent="0.25">
      <c r="A15570" s="33">
        <v>60121604</v>
      </c>
      <c r="B15570" s="34" t="s">
        <v>14053</v>
      </c>
    </row>
    <row r="15571" spans="1:2" x14ac:dyDescent="0.25">
      <c r="A15571" s="33">
        <v>60121605</v>
      </c>
      <c r="B15571" s="34" t="s">
        <v>12497</v>
      </c>
    </row>
    <row r="15572" spans="1:2" x14ac:dyDescent="0.25">
      <c r="A15572" s="33">
        <v>60121606</v>
      </c>
      <c r="B15572" s="34" t="s">
        <v>18046</v>
      </c>
    </row>
    <row r="15573" spans="1:2" x14ac:dyDescent="0.25">
      <c r="A15573" s="33">
        <v>60121701</v>
      </c>
      <c r="B15573" s="34" t="s">
        <v>12246</v>
      </c>
    </row>
    <row r="15574" spans="1:2" x14ac:dyDescent="0.25">
      <c r="A15574" s="33">
        <v>60121702</v>
      </c>
      <c r="B15574" s="34" t="s">
        <v>2170</v>
      </c>
    </row>
    <row r="15575" spans="1:2" x14ac:dyDescent="0.25">
      <c r="A15575" s="33">
        <v>60121703</v>
      </c>
      <c r="B15575" s="34" t="s">
        <v>16085</v>
      </c>
    </row>
    <row r="15576" spans="1:2" x14ac:dyDescent="0.25">
      <c r="A15576" s="33">
        <v>60121704</v>
      </c>
      <c r="B15576" s="34" t="s">
        <v>14055</v>
      </c>
    </row>
    <row r="15577" spans="1:2" x14ac:dyDescent="0.25">
      <c r="A15577" s="33">
        <v>60121705</v>
      </c>
      <c r="B15577" s="34" t="s">
        <v>16358</v>
      </c>
    </row>
    <row r="15578" spans="1:2" x14ac:dyDescent="0.25">
      <c r="A15578" s="33">
        <v>60121706</v>
      </c>
      <c r="B15578" s="34" t="s">
        <v>3665</v>
      </c>
    </row>
    <row r="15579" spans="1:2" x14ac:dyDescent="0.25">
      <c r="A15579" s="33">
        <v>60121707</v>
      </c>
      <c r="B15579" s="34" t="s">
        <v>2407</v>
      </c>
    </row>
    <row r="15580" spans="1:2" x14ac:dyDescent="0.25">
      <c r="A15580" s="33">
        <v>60121708</v>
      </c>
      <c r="B15580" s="34" t="s">
        <v>14120</v>
      </c>
    </row>
    <row r="15581" spans="1:2" x14ac:dyDescent="0.25">
      <c r="A15581" s="33">
        <v>60121709</v>
      </c>
      <c r="B15581" s="34" t="s">
        <v>8944</v>
      </c>
    </row>
    <row r="15582" spans="1:2" x14ac:dyDescent="0.25">
      <c r="A15582" s="33">
        <v>60121710</v>
      </c>
      <c r="B15582" s="34" t="s">
        <v>9032</v>
      </c>
    </row>
    <row r="15583" spans="1:2" x14ac:dyDescent="0.25">
      <c r="A15583" s="33">
        <v>60121711</v>
      </c>
      <c r="B15583" s="34" t="s">
        <v>6650</v>
      </c>
    </row>
    <row r="15584" spans="1:2" x14ac:dyDescent="0.25">
      <c r="A15584" s="33">
        <v>60121712</v>
      </c>
      <c r="B15584" s="34" t="s">
        <v>14340</v>
      </c>
    </row>
    <row r="15585" spans="1:2" x14ac:dyDescent="0.25">
      <c r="A15585" s="33">
        <v>60121713</v>
      </c>
      <c r="B15585" s="34" t="s">
        <v>10431</v>
      </c>
    </row>
    <row r="15586" spans="1:2" x14ac:dyDescent="0.25">
      <c r="A15586" s="33">
        <v>60121714</v>
      </c>
      <c r="B15586" s="34" t="s">
        <v>1751</v>
      </c>
    </row>
    <row r="15587" spans="1:2" x14ac:dyDescent="0.25">
      <c r="A15587" s="33">
        <v>60121715</v>
      </c>
      <c r="B15587" s="34" t="s">
        <v>12489</v>
      </c>
    </row>
    <row r="15588" spans="1:2" x14ac:dyDescent="0.25">
      <c r="A15588" s="33">
        <v>60121716</v>
      </c>
      <c r="B15588" s="34" t="s">
        <v>15769</v>
      </c>
    </row>
    <row r="15589" spans="1:2" x14ac:dyDescent="0.25">
      <c r="A15589" s="33">
        <v>60121717</v>
      </c>
      <c r="B15589" s="34" t="s">
        <v>7636</v>
      </c>
    </row>
    <row r="15590" spans="1:2" x14ac:dyDescent="0.25">
      <c r="A15590" s="33">
        <v>60121718</v>
      </c>
      <c r="B15590" s="34" t="s">
        <v>2812</v>
      </c>
    </row>
    <row r="15591" spans="1:2" x14ac:dyDescent="0.25">
      <c r="A15591" s="33">
        <v>60121801</v>
      </c>
      <c r="B15591" s="34" t="s">
        <v>11672</v>
      </c>
    </row>
    <row r="15592" spans="1:2" x14ac:dyDescent="0.25">
      <c r="A15592" s="33">
        <v>60121802</v>
      </c>
      <c r="B15592" s="34" t="s">
        <v>1581</v>
      </c>
    </row>
    <row r="15593" spans="1:2" x14ac:dyDescent="0.25">
      <c r="A15593" s="33">
        <v>60121803</v>
      </c>
      <c r="B15593" s="34" t="s">
        <v>15988</v>
      </c>
    </row>
    <row r="15594" spans="1:2" x14ac:dyDescent="0.25">
      <c r="A15594" s="33">
        <v>60121804</v>
      </c>
      <c r="B15594" s="34" t="s">
        <v>8008</v>
      </c>
    </row>
    <row r="15595" spans="1:2" x14ac:dyDescent="0.25">
      <c r="A15595" s="33">
        <v>60121805</v>
      </c>
      <c r="B15595" s="34" t="s">
        <v>9595</v>
      </c>
    </row>
    <row r="15596" spans="1:2" x14ac:dyDescent="0.25">
      <c r="A15596" s="33">
        <v>60121806</v>
      </c>
      <c r="B15596" s="34" t="s">
        <v>3558</v>
      </c>
    </row>
    <row r="15597" spans="1:2" x14ac:dyDescent="0.25">
      <c r="A15597" s="33">
        <v>60121807</v>
      </c>
      <c r="B15597" s="34" t="s">
        <v>11999</v>
      </c>
    </row>
    <row r="15598" spans="1:2" x14ac:dyDescent="0.25">
      <c r="A15598" s="33">
        <v>60121808</v>
      </c>
      <c r="B15598" s="34" t="s">
        <v>7596</v>
      </c>
    </row>
    <row r="15599" spans="1:2" x14ac:dyDescent="0.25">
      <c r="A15599" s="33">
        <v>60121809</v>
      </c>
      <c r="B15599" s="34" t="s">
        <v>7921</v>
      </c>
    </row>
    <row r="15600" spans="1:2" x14ac:dyDescent="0.25">
      <c r="A15600" s="33">
        <v>60121810</v>
      </c>
      <c r="B15600" s="34" t="s">
        <v>7481</v>
      </c>
    </row>
    <row r="15601" spans="1:2" x14ac:dyDescent="0.25">
      <c r="A15601" s="33">
        <v>60121811</v>
      </c>
      <c r="B15601" s="34" t="s">
        <v>17511</v>
      </c>
    </row>
    <row r="15602" spans="1:2" x14ac:dyDescent="0.25">
      <c r="A15602" s="33">
        <v>60121812</v>
      </c>
      <c r="B15602" s="34" t="s">
        <v>7027</v>
      </c>
    </row>
    <row r="15603" spans="1:2" x14ac:dyDescent="0.25">
      <c r="A15603" s="33">
        <v>60121813</v>
      </c>
      <c r="B15603" s="34" t="s">
        <v>5978</v>
      </c>
    </row>
    <row r="15604" spans="1:2" x14ac:dyDescent="0.25">
      <c r="A15604" s="33">
        <v>60121814</v>
      </c>
      <c r="B15604" s="34" t="s">
        <v>6126</v>
      </c>
    </row>
    <row r="15605" spans="1:2" x14ac:dyDescent="0.25">
      <c r="A15605" s="33">
        <v>60121901</v>
      </c>
      <c r="B15605" s="34" t="s">
        <v>3242</v>
      </c>
    </row>
    <row r="15606" spans="1:2" x14ac:dyDescent="0.25">
      <c r="A15606" s="33">
        <v>60121902</v>
      </c>
      <c r="B15606" s="34" t="s">
        <v>8623</v>
      </c>
    </row>
    <row r="15607" spans="1:2" x14ac:dyDescent="0.25">
      <c r="A15607" s="33">
        <v>60121903</v>
      </c>
      <c r="B15607" s="34" t="s">
        <v>16970</v>
      </c>
    </row>
    <row r="15608" spans="1:2" x14ac:dyDescent="0.25">
      <c r="A15608" s="33">
        <v>60121904</v>
      </c>
      <c r="B15608" s="34" t="s">
        <v>8000</v>
      </c>
    </row>
    <row r="15609" spans="1:2" x14ac:dyDescent="0.25">
      <c r="A15609" s="33">
        <v>60121905</v>
      </c>
      <c r="B15609" s="34" t="s">
        <v>17213</v>
      </c>
    </row>
    <row r="15610" spans="1:2" x14ac:dyDescent="0.25">
      <c r="A15610" s="33">
        <v>60121906</v>
      </c>
      <c r="B15610" s="34" t="s">
        <v>457</v>
      </c>
    </row>
    <row r="15611" spans="1:2" x14ac:dyDescent="0.25">
      <c r="A15611" s="33">
        <v>60121907</v>
      </c>
      <c r="B15611" s="34" t="s">
        <v>13274</v>
      </c>
    </row>
    <row r="15612" spans="1:2" x14ac:dyDescent="0.25">
      <c r="A15612" s="33">
        <v>60121908</v>
      </c>
      <c r="B15612" s="34" t="s">
        <v>13735</v>
      </c>
    </row>
    <row r="15613" spans="1:2" x14ac:dyDescent="0.25">
      <c r="A15613" s="33">
        <v>60121909</v>
      </c>
      <c r="B15613" s="34" t="s">
        <v>17658</v>
      </c>
    </row>
    <row r="15614" spans="1:2" x14ac:dyDescent="0.25">
      <c r="A15614" s="33">
        <v>60121910</v>
      </c>
      <c r="B15614" s="34" t="s">
        <v>816</v>
      </c>
    </row>
    <row r="15615" spans="1:2" x14ac:dyDescent="0.25">
      <c r="A15615" s="33">
        <v>60121911</v>
      </c>
      <c r="B15615" s="34" t="s">
        <v>3694</v>
      </c>
    </row>
    <row r="15616" spans="1:2" x14ac:dyDescent="0.25">
      <c r="A15616" s="33">
        <v>60121912</v>
      </c>
      <c r="B15616" s="34" t="s">
        <v>12290</v>
      </c>
    </row>
    <row r="15617" spans="1:2" x14ac:dyDescent="0.25">
      <c r="A15617" s="33">
        <v>60122002</v>
      </c>
      <c r="B15617" s="34" t="s">
        <v>10163</v>
      </c>
    </row>
    <row r="15618" spans="1:2" x14ac:dyDescent="0.25">
      <c r="A15618" s="33">
        <v>60122003</v>
      </c>
      <c r="B15618" s="34" t="s">
        <v>1608</v>
      </c>
    </row>
    <row r="15619" spans="1:2" x14ac:dyDescent="0.25">
      <c r="A15619" s="33">
        <v>60122004</v>
      </c>
      <c r="B15619" s="34" t="s">
        <v>18219</v>
      </c>
    </row>
    <row r="15620" spans="1:2" x14ac:dyDescent="0.25">
      <c r="A15620" s="33">
        <v>60122005</v>
      </c>
      <c r="B15620" s="34" t="s">
        <v>14087</v>
      </c>
    </row>
    <row r="15621" spans="1:2" x14ac:dyDescent="0.25">
      <c r="A15621" s="33">
        <v>60122006</v>
      </c>
      <c r="B15621" s="34" t="s">
        <v>13803</v>
      </c>
    </row>
    <row r="15622" spans="1:2" x14ac:dyDescent="0.25">
      <c r="A15622" s="33">
        <v>60122007</v>
      </c>
      <c r="B15622" s="34" t="s">
        <v>3362</v>
      </c>
    </row>
    <row r="15623" spans="1:2" x14ac:dyDescent="0.25">
      <c r="A15623" s="33">
        <v>60122008</v>
      </c>
      <c r="B15623" s="34" t="s">
        <v>656</v>
      </c>
    </row>
    <row r="15624" spans="1:2" x14ac:dyDescent="0.25">
      <c r="A15624" s="33">
        <v>60122009</v>
      </c>
      <c r="B15624" s="34" t="s">
        <v>3595</v>
      </c>
    </row>
    <row r="15625" spans="1:2" x14ac:dyDescent="0.25">
      <c r="A15625" s="33">
        <v>60122101</v>
      </c>
      <c r="B15625" s="34" t="s">
        <v>14480</v>
      </c>
    </row>
    <row r="15626" spans="1:2" x14ac:dyDescent="0.25">
      <c r="A15626" s="33">
        <v>60122102</v>
      </c>
      <c r="B15626" s="34" t="s">
        <v>2087</v>
      </c>
    </row>
    <row r="15627" spans="1:2" x14ac:dyDescent="0.25">
      <c r="A15627" s="33">
        <v>60122103</v>
      </c>
      <c r="B15627" s="34" t="s">
        <v>4755</v>
      </c>
    </row>
    <row r="15628" spans="1:2" x14ac:dyDescent="0.25">
      <c r="A15628" s="33">
        <v>60122201</v>
      </c>
      <c r="B15628" s="34" t="s">
        <v>17036</v>
      </c>
    </row>
    <row r="15629" spans="1:2" x14ac:dyDescent="0.25">
      <c r="A15629" s="33">
        <v>60122202</v>
      </c>
      <c r="B15629" s="34" t="s">
        <v>17126</v>
      </c>
    </row>
    <row r="15630" spans="1:2" x14ac:dyDescent="0.25">
      <c r="A15630" s="33">
        <v>60122203</v>
      </c>
      <c r="B15630" s="34" t="s">
        <v>1236</v>
      </c>
    </row>
    <row r="15631" spans="1:2" x14ac:dyDescent="0.25">
      <c r="A15631" s="33">
        <v>60122204</v>
      </c>
      <c r="B15631" s="34" t="s">
        <v>18947</v>
      </c>
    </row>
    <row r="15632" spans="1:2" x14ac:dyDescent="0.25">
      <c r="A15632" s="33">
        <v>60122301</v>
      </c>
      <c r="B15632" s="34" t="s">
        <v>16984</v>
      </c>
    </row>
    <row r="15633" spans="1:2" x14ac:dyDescent="0.25">
      <c r="A15633" s="33">
        <v>60122302</v>
      </c>
      <c r="B15633" s="34" t="s">
        <v>8651</v>
      </c>
    </row>
    <row r="15634" spans="1:2" x14ac:dyDescent="0.25">
      <c r="A15634" s="33">
        <v>60122401</v>
      </c>
      <c r="B15634" s="34" t="s">
        <v>1826</v>
      </c>
    </row>
    <row r="15635" spans="1:2" x14ac:dyDescent="0.25">
      <c r="A15635" s="33">
        <v>60122402</v>
      </c>
      <c r="B15635" s="34" t="s">
        <v>18605</v>
      </c>
    </row>
    <row r="15636" spans="1:2" x14ac:dyDescent="0.25">
      <c r="A15636" s="33">
        <v>60122501</v>
      </c>
      <c r="B15636" s="34" t="s">
        <v>5393</v>
      </c>
    </row>
    <row r="15637" spans="1:2" x14ac:dyDescent="0.25">
      <c r="A15637" s="33">
        <v>60122502</v>
      </c>
      <c r="B15637" s="34" t="s">
        <v>14036</v>
      </c>
    </row>
    <row r="15638" spans="1:2" x14ac:dyDescent="0.25">
      <c r="A15638" s="33">
        <v>60122503</v>
      </c>
      <c r="B15638" s="34" t="s">
        <v>6487</v>
      </c>
    </row>
    <row r="15639" spans="1:2" x14ac:dyDescent="0.25">
      <c r="A15639" s="33">
        <v>60122504</v>
      </c>
      <c r="B15639" s="34" t="s">
        <v>5522</v>
      </c>
    </row>
    <row r="15640" spans="1:2" x14ac:dyDescent="0.25">
      <c r="A15640" s="33">
        <v>60122505</v>
      </c>
      <c r="B15640" s="34" t="s">
        <v>18613</v>
      </c>
    </row>
    <row r="15641" spans="1:2" x14ac:dyDescent="0.25">
      <c r="A15641" s="33">
        <v>60122506</v>
      </c>
      <c r="B15641" s="34" t="s">
        <v>3265</v>
      </c>
    </row>
    <row r="15642" spans="1:2" x14ac:dyDescent="0.25">
      <c r="A15642" s="33">
        <v>60122507</v>
      </c>
      <c r="B15642" s="34" t="s">
        <v>8696</v>
      </c>
    </row>
    <row r="15643" spans="1:2" x14ac:dyDescent="0.25">
      <c r="A15643" s="33">
        <v>60122508</v>
      </c>
      <c r="B15643" s="34" t="s">
        <v>4167</v>
      </c>
    </row>
    <row r="15644" spans="1:2" x14ac:dyDescent="0.25">
      <c r="A15644" s="33">
        <v>60122509</v>
      </c>
      <c r="B15644" s="34" t="s">
        <v>6539</v>
      </c>
    </row>
    <row r="15645" spans="1:2" x14ac:dyDescent="0.25">
      <c r="A15645" s="33">
        <v>60122601</v>
      </c>
      <c r="B15645" s="34" t="s">
        <v>8054</v>
      </c>
    </row>
    <row r="15646" spans="1:2" x14ac:dyDescent="0.25">
      <c r="A15646" s="33">
        <v>60122602</v>
      </c>
      <c r="B15646" s="34" t="s">
        <v>3822</v>
      </c>
    </row>
    <row r="15647" spans="1:2" x14ac:dyDescent="0.25">
      <c r="A15647" s="33">
        <v>60122603</v>
      </c>
      <c r="B15647" s="34" t="s">
        <v>11118</v>
      </c>
    </row>
    <row r="15648" spans="1:2" x14ac:dyDescent="0.25">
      <c r="A15648" s="33">
        <v>60122604</v>
      </c>
      <c r="B15648" s="34" t="s">
        <v>6421</v>
      </c>
    </row>
    <row r="15649" spans="1:2" x14ac:dyDescent="0.25">
      <c r="A15649" s="33">
        <v>60122701</v>
      </c>
      <c r="B15649" s="34" t="s">
        <v>2743</v>
      </c>
    </row>
    <row r="15650" spans="1:2" x14ac:dyDescent="0.25">
      <c r="A15650" s="33">
        <v>60122702</v>
      </c>
      <c r="B15650" s="34" t="s">
        <v>7398</v>
      </c>
    </row>
    <row r="15651" spans="1:2" x14ac:dyDescent="0.25">
      <c r="A15651" s="33">
        <v>60122703</v>
      </c>
      <c r="B15651" s="34" t="s">
        <v>8210</v>
      </c>
    </row>
    <row r="15652" spans="1:2" x14ac:dyDescent="0.25">
      <c r="A15652" s="33">
        <v>60122704</v>
      </c>
      <c r="B15652" s="34" t="s">
        <v>9196</v>
      </c>
    </row>
    <row r="15653" spans="1:2" x14ac:dyDescent="0.25">
      <c r="A15653" s="33">
        <v>60122801</v>
      </c>
      <c r="B15653" s="34" t="s">
        <v>9229</v>
      </c>
    </row>
    <row r="15654" spans="1:2" x14ac:dyDescent="0.25">
      <c r="A15654" s="33">
        <v>60122901</v>
      </c>
      <c r="B15654" s="34" t="s">
        <v>13346</v>
      </c>
    </row>
    <row r="15655" spans="1:2" x14ac:dyDescent="0.25">
      <c r="A15655" s="33">
        <v>60122902</v>
      </c>
      <c r="B15655" s="34" t="s">
        <v>16137</v>
      </c>
    </row>
    <row r="15656" spans="1:2" x14ac:dyDescent="0.25">
      <c r="A15656" s="33">
        <v>60122903</v>
      </c>
      <c r="B15656" s="34" t="s">
        <v>16875</v>
      </c>
    </row>
    <row r="15657" spans="1:2" x14ac:dyDescent="0.25">
      <c r="A15657" s="33">
        <v>60122904</v>
      </c>
      <c r="B15657" s="34" t="s">
        <v>684</v>
      </c>
    </row>
    <row r="15658" spans="1:2" x14ac:dyDescent="0.25">
      <c r="A15658" s="33">
        <v>60122905</v>
      </c>
      <c r="B15658" s="34" t="s">
        <v>13765</v>
      </c>
    </row>
    <row r="15659" spans="1:2" x14ac:dyDescent="0.25">
      <c r="A15659" s="33">
        <v>60122906</v>
      </c>
      <c r="B15659" s="34" t="s">
        <v>13417</v>
      </c>
    </row>
    <row r="15660" spans="1:2" x14ac:dyDescent="0.25">
      <c r="A15660" s="33">
        <v>60122907</v>
      </c>
      <c r="B15660" s="34" t="s">
        <v>15074</v>
      </c>
    </row>
    <row r="15661" spans="1:2" x14ac:dyDescent="0.25">
      <c r="A15661" s="33">
        <v>60122908</v>
      </c>
      <c r="B15661" s="34" t="s">
        <v>3076</v>
      </c>
    </row>
    <row r="15662" spans="1:2" x14ac:dyDescent="0.25">
      <c r="A15662" s="33">
        <v>60122909</v>
      </c>
      <c r="B15662" s="34" t="s">
        <v>16155</v>
      </c>
    </row>
    <row r="15663" spans="1:2" x14ac:dyDescent="0.25">
      <c r="A15663" s="33">
        <v>60123001</v>
      </c>
      <c r="B15663" s="34" t="s">
        <v>12773</v>
      </c>
    </row>
    <row r="15664" spans="1:2" x14ac:dyDescent="0.25">
      <c r="A15664" s="33">
        <v>60123002</v>
      </c>
      <c r="B15664" s="34" t="s">
        <v>6394</v>
      </c>
    </row>
    <row r="15665" spans="1:2" x14ac:dyDescent="0.25">
      <c r="A15665" s="33">
        <v>60123101</v>
      </c>
      <c r="B15665" s="34" t="s">
        <v>3653</v>
      </c>
    </row>
    <row r="15666" spans="1:2" x14ac:dyDescent="0.25">
      <c r="A15666" s="33">
        <v>60123102</v>
      </c>
      <c r="B15666" s="34" t="s">
        <v>9316</v>
      </c>
    </row>
    <row r="15667" spans="1:2" x14ac:dyDescent="0.25">
      <c r="A15667" s="33">
        <v>60123103</v>
      </c>
      <c r="B15667" s="34" t="s">
        <v>15868</v>
      </c>
    </row>
    <row r="15668" spans="1:2" x14ac:dyDescent="0.25">
      <c r="A15668" s="33">
        <v>60123201</v>
      </c>
      <c r="B15668" s="34" t="s">
        <v>18360</v>
      </c>
    </row>
    <row r="15669" spans="1:2" x14ac:dyDescent="0.25">
      <c r="A15669" s="33">
        <v>60123202</v>
      </c>
      <c r="B15669" s="34" t="s">
        <v>2499</v>
      </c>
    </row>
    <row r="15670" spans="1:2" x14ac:dyDescent="0.25">
      <c r="A15670" s="33">
        <v>60123203</v>
      </c>
      <c r="B15670" s="34" t="s">
        <v>10855</v>
      </c>
    </row>
    <row r="15671" spans="1:2" x14ac:dyDescent="0.25">
      <c r="A15671" s="33">
        <v>60123204</v>
      </c>
      <c r="B15671" s="34" t="s">
        <v>13942</v>
      </c>
    </row>
    <row r="15672" spans="1:2" x14ac:dyDescent="0.25">
      <c r="A15672" s="33">
        <v>60123301</v>
      </c>
      <c r="B15672" s="34" t="s">
        <v>15676</v>
      </c>
    </row>
    <row r="15673" spans="1:2" x14ac:dyDescent="0.25">
      <c r="A15673" s="33">
        <v>60123302</v>
      </c>
      <c r="B15673" s="34" t="s">
        <v>6254</v>
      </c>
    </row>
    <row r="15674" spans="1:2" x14ac:dyDescent="0.25">
      <c r="A15674" s="33">
        <v>60123303</v>
      </c>
      <c r="B15674" s="34" t="s">
        <v>5659</v>
      </c>
    </row>
    <row r="15675" spans="1:2" x14ac:dyDescent="0.25">
      <c r="A15675" s="33">
        <v>60123401</v>
      </c>
      <c r="B15675" s="34" t="s">
        <v>13067</v>
      </c>
    </row>
    <row r="15676" spans="1:2" x14ac:dyDescent="0.25">
      <c r="A15676" s="33">
        <v>60123402</v>
      </c>
      <c r="B15676" s="34" t="s">
        <v>5547</v>
      </c>
    </row>
    <row r="15677" spans="1:2" x14ac:dyDescent="0.25">
      <c r="A15677" s="33">
        <v>60123403</v>
      </c>
      <c r="B15677" s="34" t="s">
        <v>12379</v>
      </c>
    </row>
    <row r="15678" spans="1:2" x14ac:dyDescent="0.25">
      <c r="A15678" s="33">
        <v>60123501</v>
      </c>
      <c r="B15678" s="34" t="s">
        <v>409</v>
      </c>
    </row>
    <row r="15679" spans="1:2" x14ac:dyDescent="0.25">
      <c r="A15679" s="33">
        <v>60123502</v>
      </c>
      <c r="B15679" s="34" t="s">
        <v>9896</v>
      </c>
    </row>
    <row r="15680" spans="1:2" x14ac:dyDescent="0.25">
      <c r="A15680" s="33">
        <v>60123601</v>
      </c>
      <c r="B15680" s="34" t="s">
        <v>13020</v>
      </c>
    </row>
    <row r="15681" spans="1:2" x14ac:dyDescent="0.25">
      <c r="A15681" s="33">
        <v>60123602</v>
      </c>
      <c r="B15681" s="34" t="s">
        <v>3204</v>
      </c>
    </row>
    <row r="15682" spans="1:2" x14ac:dyDescent="0.25">
      <c r="A15682" s="33">
        <v>60123603</v>
      </c>
      <c r="B15682" s="34" t="s">
        <v>2926</v>
      </c>
    </row>
    <row r="15683" spans="1:2" x14ac:dyDescent="0.25">
      <c r="A15683" s="33">
        <v>60123604</v>
      </c>
      <c r="B15683" s="34" t="s">
        <v>17810</v>
      </c>
    </row>
    <row r="15684" spans="1:2" x14ac:dyDescent="0.25">
      <c r="A15684" s="33">
        <v>60123605</v>
      </c>
      <c r="B15684" s="34" t="s">
        <v>5797</v>
      </c>
    </row>
    <row r="15685" spans="1:2" x14ac:dyDescent="0.25">
      <c r="A15685" s="33">
        <v>60123606</v>
      </c>
      <c r="B15685" s="34" t="s">
        <v>1939</v>
      </c>
    </row>
    <row r="15686" spans="1:2" x14ac:dyDescent="0.25">
      <c r="A15686" s="33">
        <v>60123701</v>
      </c>
      <c r="B15686" s="34" t="s">
        <v>6160</v>
      </c>
    </row>
    <row r="15687" spans="1:2" x14ac:dyDescent="0.25">
      <c r="A15687" s="33">
        <v>60123702</v>
      </c>
      <c r="B15687" s="34" t="s">
        <v>2634</v>
      </c>
    </row>
    <row r="15688" spans="1:2" x14ac:dyDescent="0.25">
      <c r="A15688" s="33">
        <v>60123703</v>
      </c>
      <c r="B15688" s="34" t="s">
        <v>7357</v>
      </c>
    </row>
    <row r="15689" spans="1:2" x14ac:dyDescent="0.25">
      <c r="A15689" s="33">
        <v>60123801</v>
      </c>
      <c r="B15689" s="34" t="s">
        <v>13470</v>
      </c>
    </row>
    <row r="15690" spans="1:2" x14ac:dyDescent="0.25">
      <c r="A15690" s="33">
        <v>60123802</v>
      </c>
      <c r="B15690" s="34" t="s">
        <v>4754</v>
      </c>
    </row>
    <row r="15691" spans="1:2" x14ac:dyDescent="0.25">
      <c r="A15691" s="33">
        <v>60123901</v>
      </c>
      <c r="B15691" s="34" t="s">
        <v>3197</v>
      </c>
    </row>
    <row r="15692" spans="1:2" x14ac:dyDescent="0.25">
      <c r="A15692" s="33">
        <v>60124001</v>
      </c>
      <c r="B15692" s="34" t="s">
        <v>261</v>
      </c>
    </row>
    <row r="15693" spans="1:2" x14ac:dyDescent="0.25">
      <c r="A15693" s="33">
        <v>60124002</v>
      </c>
      <c r="B15693" s="34" t="s">
        <v>12814</v>
      </c>
    </row>
    <row r="15694" spans="1:2" x14ac:dyDescent="0.25">
      <c r="A15694" s="33">
        <v>60124101</v>
      </c>
      <c r="B15694" s="34" t="s">
        <v>11970</v>
      </c>
    </row>
    <row r="15695" spans="1:2" x14ac:dyDescent="0.25">
      <c r="A15695" s="33">
        <v>60124102</v>
      </c>
      <c r="B15695" s="34" t="s">
        <v>8652</v>
      </c>
    </row>
    <row r="15696" spans="1:2" x14ac:dyDescent="0.25">
      <c r="A15696" s="33">
        <v>60124201</v>
      </c>
      <c r="B15696" s="34" t="s">
        <v>12555</v>
      </c>
    </row>
    <row r="15697" spans="1:2" x14ac:dyDescent="0.25">
      <c r="A15697" s="33">
        <v>60124301</v>
      </c>
      <c r="B15697" s="34" t="s">
        <v>13107</v>
      </c>
    </row>
    <row r="15698" spans="1:2" x14ac:dyDescent="0.25">
      <c r="A15698" s="33">
        <v>60124302</v>
      </c>
      <c r="B15698" s="34" t="s">
        <v>13977</v>
      </c>
    </row>
    <row r="15699" spans="1:2" x14ac:dyDescent="0.25">
      <c r="A15699" s="33">
        <v>60124303</v>
      </c>
      <c r="B15699" s="34" t="s">
        <v>17486</v>
      </c>
    </row>
    <row r="15700" spans="1:2" x14ac:dyDescent="0.25">
      <c r="A15700" s="33">
        <v>60124304</v>
      </c>
      <c r="B15700" s="34" t="s">
        <v>12477</v>
      </c>
    </row>
    <row r="15701" spans="1:2" x14ac:dyDescent="0.25">
      <c r="A15701" s="33">
        <v>60124305</v>
      </c>
      <c r="B15701" s="34" t="s">
        <v>10982</v>
      </c>
    </row>
    <row r="15702" spans="1:2" x14ac:dyDescent="0.25">
      <c r="A15702" s="33">
        <v>60124306</v>
      </c>
      <c r="B15702" s="34" t="s">
        <v>10083</v>
      </c>
    </row>
    <row r="15703" spans="1:2" x14ac:dyDescent="0.25">
      <c r="A15703" s="33">
        <v>60124307</v>
      </c>
      <c r="B15703" s="34" t="s">
        <v>18918</v>
      </c>
    </row>
    <row r="15704" spans="1:2" x14ac:dyDescent="0.25">
      <c r="A15704" s="33">
        <v>60124308</v>
      </c>
      <c r="B15704" s="34" t="s">
        <v>2763</v>
      </c>
    </row>
    <row r="15705" spans="1:2" x14ac:dyDescent="0.25">
      <c r="A15705" s="33">
        <v>60124309</v>
      </c>
      <c r="B15705" s="34" t="s">
        <v>11793</v>
      </c>
    </row>
    <row r="15706" spans="1:2" x14ac:dyDescent="0.25">
      <c r="A15706" s="33">
        <v>60124310</v>
      </c>
      <c r="B15706" s="34" t="s">
        <v>9772</v>
      </c>
    </row>
    <row r="15707" spans="1:2" x14ac:dyDescent="0.25">
      <c r="A15707" s="33">
        <v>60124311</v>
      </c>
      <c r="B15707" s="34" t="s">
        <v>720</v>
      </c>
    </row>
    <row r="15708" spans="1:2" x14ac:dyDescent="0.25">
      <c r="A15708" s="33">
        <v>60124312</v>
      </c>
      <c r="B15708" s="34" t="s">
        <v>6048</v>
      </c>
    </row>
    <row r="15709" spans="1:2" x14ac:dyDescent="0.25">
      <c r="A15709" s="33">
        <v>60124313</v>
      </c>
      <c r="B15709" s="34" t="s">
        <v>4647</v>
      </c>
    </row>
    <row r="15710" spans="1:2" x14ac:dyDescent="0.25">
      <c r="A15710" s="33">
        <v>60124314</v>
      </c>
      <c r="B15710" s="34" t="s">
        <v>10063</v>
      </c>
    </row>
    <row r="15711" spans="1:2" x14ac:dyDescent="0.25">
      <c r="A15711" s="33">
        <v>60124315</v>
      </c>
      <c r="B15711" s="34" t="s">
        <v>18880</v>
      </c>
    </row>
    <row r="15712" spans="1:2" x14ac:dyDescent="0.25">
      <c r="A15712" s="33">
        <v>60124316</v>
      </c>
      <c r="B15712" s="34" t="s">
        <v>11006</v>
      </c>
    </row>
    <row r="15713" spans="1:2" x14ac:dyDescent="0.25">
      <c r="A15713" s="33">
        <v>60124317</v>
      </c>
      <c r="B15713" s="34" t="s">
        <v>19009</v>
      </c>
    </row>
    <row r="15714" spans="1:2" x14ac:dyDescent="0.25">
      <c r="A15714" s="33">
        <v>60124318</v>
      </c>
      <c r="B15714" s="34" t="s">
        <v>12812</v>
      </c>
    </row>
    <row r="15715" spans="1:2" x14ac:dyDescent="0.25">
      <c r="A15715" s="33">
        <v>60124319</v>
      </c>
      <c r="B15715" s="34" t="s">
        <v>8878</v>
      </c>
    </row>
    <row r="15716" spans="1:2" x14ac:dyDescent="0.25">
      <c r="A15716" s="33">
        <v>60124320</v>
      </c>
      <c r="B15716" s="34" t="s">
        <v>8719</v>
      </c>
    </row>
    <row r="15717" spans="1:2" x14ac:dyDescent="0.25">
      <c r="A15717" s="33">
        <v>60124321</v>
      </c>
      <c r="B15717" s="34" t="s">
        <v>16048</v>
      </c>
    </row>
    <row r="15718" spans="1:2" x14ac:dyDescent="0.25">
      <c r="A15718" s="33">
        <v>60124322</v>
      </c>
      <c r="B15718" s="34" t="s">
        <v>10891</v>
      </c>
    </row>
    <row r="15719" spans="1:2" x14ac:dyDescent="0.25">
      <c r="A15719" s="33">
        <v>60124323</v>
      </c>
      <c r="B15719" s="34" t="s">
        <v>12851</v>
      </c>
    </row>
    <row r="15720" spans="1:2" x14ac:dyDescent="0.25">
      <c r="A15720" s="33">
        <v>60124324</v>
      </c>
      <c r="B15720" s="34" t="s">
        <v>16722</v>
      </c>
    </row>
    <row r="15721" spans="1:2" x14ac:dyDescent="0.25">
      <c r="A15721" s="33">
        <v>60124401</v>
      </c>
      <c r="B15721" s="34" t="s">
        <v>4808</v>
      </c>
    </row>
    <row r="15722" spans="1:2" x14ac:dyDescent="0.25">
      <c r="A15722" s="33">
        <v>60124402</v>
      </c>
      <c r="B15722" s="34" t="s">
        <v>906</v>
      </c>
    </row>
    <row r="15723" spans="1:2" x14ac:dyDescent="0.25">
      <c r="A15723" s="33">
        <v>60124403</v>
      </c>
      <c r="B15723" s="34" t="s">
        <v>14546</v>
      </c>
    </row>
    <row r="15724" spans="1:2" x14ac:dyDescent="0.25">
      <c r="A15724" s="33">
        <v>60124404</v>
      </c>
      <c r="B15724" s="34" t="s">
        <v>3310</v>
      </c>
    </row>
    <row r="15725" spans="1:2" x14ac:dyDescent="0.25">
      <c r="A15725" s="33">
        <v>60124405</v>
      </c>
      <c r="B15725" s="34" t="s">
        <v>6794</v>
      </c>
    </row>
    <row r="15726" spans="1:2" x14ac:dyDescent="0.25">
      <c r="A15726" s="33">
        <v>60124406</v>
      </c>
      <c r="B15726" s="34" t="s">
        <v>18558</v>
      </c>
    </row>
    <row r="15727" spans="1:2" x14ac:dyDescent="0.25">
      <c r="A15727" s="33">
        <v>60124407</v>
      </c>
      <c r="B15727" s="34" t="s">
        <v>8768</v>
      </c>
    </row>
    <row r="15728" spans="1:2" x14ac:dyDescent="0.25">
      <c r="A15728" s="33">
        <v>60124408</v>
      </c>
      <c r="B15728" s="34" t="s">
        <v>12652</v>
      </c>
    </row>
    <row r="15729" spans="1:2" x14ac:dyDescent="0.25">
      <c r="A15729" s="33">
        <v>60124409</v>
      </c>
      <c r="B15729" s="34" t="s">
        <v>7199</v>
      </c>
    </row>
    <row r="15730" spans="1:2" x14ac:dyDescent="0.25">
      <c r="A15730" s="33">
        <v>60124410</v>
      </c>
      <c r="B15730" s="34" t="s">
        <v>7097</v>
      </c>
    </row>
    <row r="15731" spans="1:2" x14ac:dyDescent="0.25">
      <c r="A15731" s="33">
        <v>60124411</v>
      </c>
      <c r="B15731" s="34" t="s">
        <v>11690</v>
      </c>
    </row>
    <row r="15732" spans="1:2" x14ac:dyDescent="0.25">
      <c r="A15732" s="33">
        <v>60124412</v>
      </c>
      <c r="B15732" s="34" t="s">
        <v>8763</v>
      </c>
    </row>
    <row r="15733" spans="1:2" x14ac:dyDescent="0.25">
      <c r="A15733" s="33">
        <v>60124501</v>
      </c>
      <c r="B15733" s="34" t="s">
        <v>18801</v>
      </c>
    </row>
    <row r="15734" spans="1:2" x14ac:dyDescent="0.25">
      <c r="A15734" s="33">
        <v>60124502</v>
      </c>
      <c r="B15734" s="34" t="s">
        <v>564</v>
      </c>
    </row>
    <row r="15735" spans="1:2" x14ac:dyDescent="0.25">
      <c r="A15735" s="33">
        <v>60124503</v>
      </c>
      <c r="B15735" s="34" t="s">
        <v>15388</v>
      </c>
    </row>
    <row r="15736" spans="1:2" x14ac:dyDescent="0.25">
      <c r="A15736" s="33">
        <v>60124504</v>
      </c>
      <c r="B15736" s="34" t="s">
        <v>4270</v>
      </c>
    </row>
    <row r="15737" spans="1:2" x14ac:dyDescent="0.25">
      <c r="A15737" s="33">
        <v>60124505</v>
      </c>
      <c r="B15737" s="34" t="s">
        <v>1717</v>
      </c>
    </row>
    <row r="15738" spans="1:2" x14ac:dyDescent="0.25">
      <c r="A15738" s="33">
        <v>60124506</v>
      </c>
      <c r="B15738" s="34" t="s">
        <v>16938</v>
      </c>
    </row>
    <row r="15739" spans="1:2" x14ac:dyDescent="0.25">
      <c r="A15739" s="33">
        <v>60124507</v>
      </c>
      <c r="B15739" s="34" t="s">
        <v>17657</v>
      </c>
    </row>
    <row r="15740" spans="1:2" x14ac:dyDescent="0.25">
      <c r="A15740" s="33">
        <v>60124508</v>
      </c>
      <c r="B15740" s="34" t="s">
        <v>763</v>
      </c>
    </row>
    <row r="15741" spans="1:2" x14ac:dyDescent="0.25">
      <c r="A15741" s="33">
        <v>60124509</v>
      </c>
      <c r="B15741" s="34" t="s">
        <v>11714</v>
      </c>
    </row>
    <row r="15742" spans="1:2" x14ac:dyDescent="0.25">
      <c r="A15742" s="33">
        <v>60124510</v>
      </c>
      <c r="B15742" s="34" t="s">
        <v>9197</v>
      </c>
    </row>
    <row r="15743" spans="1:2" x14ac:dyDescent="0.25">
      <c r="A15743" s="33">
        <v>60124511</v>
      </c>
      <c r="B15743" s="34" t="s">
        <v>17311</v>
      </c>
    </row>
    <row r="15744" spans="1:2" x14ac:dyDescent="0.25">
      <c r="A15744" s="33">
        <v>60124512</v>
      </c>
      <c r="B15744" s="34" t="s">
        <v>5293</v>
      </c>
    </row>
    <row r="15745" spans="1:2" x14ac:dyDescent="0.25">
      <c r="A15745" s="33">
        <v>60124513</v>
      </c>
      <c r="B15745" s="34" t="s">
        <v>5400</v>
      </c>
    </row>
    <row r="15746" spans="1:2" x14ac:dyDescent="0.25">
      <c r="A15746" s="33">
        <v>60124514</v>
      </c>
      <c r="B15746" s="34" t="s">
        <v>2681</v>
      </c>
    </row>
    <row r="15747" spans="1:2" x14ac:dyDescent="0.25">
      <c r="A15747" s="33">
        <v>60124515</v>
      </c>
      <c r="B15747" s="34" t="s">
        <v>5736</v>
      </c>
    </row>
    <row r="15748" spans="1:2" x14ac:dyDescent="0.25">
      <c r="A15748" s="33">
        <v>60131001</v>
      </c>
      <c r="B15748" s="34" t="s">
        <v>105</v>
      </c>
    </row>
    <row r="15749" spans="1:2" x14ac:dyDescent="0.25">
      <c r="A15749" s="33">
        <v>60131002</v>
      </c>
      <c r="B15749" s="34" t="s">
        <v>18507</v>
      </c>
    </row>
    <row r="15750" spans="1:2" x14ac:dyDescent="0.25">
      <c r="A15750" s="33">
        <v>60131003</v>
      </c>
      <c r="B15750" s="34" t="s">
        <v>16911</v>
      </c>
    </row>
    <row r="15751" spans="1:2" x14ac:dyDescent="0.25">
      <c r="A15751" s="33">
        <v>60131004</v>
      </c>
      <c r="B15751" s="34" t="s">
        <v>12818</v>
      </c>
    </row>
    <row r="15752" spans="1:2" x14ac:dyDescent="0.25">
      <c r="A15752" s="33">
        <v>60131101</v>
      </c>
      <c r="B15752" s="34" t="s">
        <v>5164</v>
      </c>
    </row>
    <row r="15753" spans="1:2" x14ac:dyDescent="0.25">
      <c r="A15753" s="33">
        <v>60131102</v>
      </c>
      <c r="B15753" s="34" t="s">
        <v>11154</v>
      </c>
    </row>
    <row r="15754" spans="1:2" x14ac:dyDescent="0.25">
      <c r="A15754" s="33">
        <v>60131103</v>
      </c>
      <c r="B15754" s="34" t="s">
        <v>4683</v>
      </c>
    </row>
    <row r="15755" spans="1:2" x14ac:dyDescent="0.25">
      <c r="A15755" s="33">
        <v>60131104</v>
      </c>
      <c r="B15755" s="34" t="s">
        <v>14659</v>
      </c>
    </row>
    <row r="15756" spans="1:2" x14ac:dyDescent="0.25">
      <c r="A15756" s="33">
        <v>60131105</v>
      </c>
      <c r="B15756" s="34" t="s">
        <v>18150</v>
      </c>
    </row>
    <row r="15757" spans="1:2" x14ac:dyDescent="0.25">
      <c r="A15757" s="33">
        <v>60131106</v>
      </c>
      <c r="B15757" s="34" t="s">
        <v>11139</v>
      </c>
    </row>
    <row r="15758" spans="1:2" x14ac:dyDescent="0.25">
      <c r="A15758" s="33">
        <v>60131107</v>
      </c>
      <c r="B15758" s="34" t="s">
        <v>14720</v>
      </c>
    </row>
    <row r="15759" spans="1:2" x14ac:dyDescent="0.25">
      <c r="A15759" s="33">
        <v>60131108</v>
      </c>
      <c r="B15759" s="34" t="s">
        <v>11948</v>
      </c>
    </row>
    <row r="15760" spans="1:2" x14ac:dyDescent="0.25">
      <c r="A15760" s="33">
        <v>60131109</v>
      </c>
      <c r="B15760" s="34" t="s">
        <v>11480</v>
      </c>
    </row>
    <row r="15761" spans="1:2" x14ac:dyDescent="0.25">
      <c r="A15761" s="33">
        <v>60131110</v>
      </c>
      <c r="B15761" s="34" t="s">
        <v>13114</v>
      </c>
    </row>
    <row r="15762" spans="1:2" x14ac:dyDescent="0.25">
      <c r="A15762" s="33">
        <v>60131111</v>
      </c>
      <c r="B15762" s="34" t="s">
        <v>17553</v>
      </c>
    </row>
    <row r="15763" spans="1:2" x14ac:dyDescent="0.25">
      <c r="A15763" s="33">
        <v>60131112</v>
      </c>
      <c r="B15763" s="34" t="s">
        <v>15256</v>
      </c>
    </row>
    <row r="15764" spans="1:2" x14ac:dyDescent="0.25">
      <c r="A15764" s="33">
        <v>60131201</v>
      </c>
      <c r="B15764" s="34" t="s">
        <v>8715</v>
      </c>
    </row>
    <row r="15765" spans="1:2" x14ac:dyDescent="0.25">
      <c r="A15765" s="33">
        <v>60131202</v>
      </c>
      <c r="B15765" s="34" t="s">
        <v>17495</v>
      </c>
    </row>
    <row r="15766" spans="1:2" x14ac:dyDescent="0.25">
      <c r="A15766" s="33">
        <v>60131203</v>
      </c>
      <c r="B15766" s="34" t="s">
        <v>3094</v>
      </c>
    </row>
    <row r="15767" spans="1:2" x14ac:dyDescent="0.25">
      <c r="A15767" s="33">
        <v>60131204</v>
      </c>
      <c r="B15767" s="34" t="s">
        <v>8113</v>
      </c>
    </row>
    <row r="15768" spans="1:2" x14ac:dyDescent="0.25">
      <c r="A15768" s="33">
        <v>60131205</v>
      </c>
      <c r="B15768" s="34" t="s">
        <v>11900</v>
      </c>
    </row>
    <row r="15769" spans="1:2" x14ac:dyDescent="0.25">
      <c r="A15769" s="33">
        <v>60131206</v>
      </c>
      <c r="B15769" s="34" t="s">
        <v>9904</v>
      </c>
    </row>
    <row r="15770" spans="1:2" x14ac:dyDescent="0.25">
      <c r="A15770" s="33">
        <v>60131207</v>
      </c>
      <c r="B15770" s="34" t="s">
        <v>2120</v>
      </c>
    </row>
    <row r="15771" spans="1:2" x14ac:dyDescent="0.25">
      <c r="A15771" s="33">
        <v>60131208</v>
      </c>
      <c r="B15771" s="34" t="s">
        <v>4127</v>
      </c>
    </row>
    <row r="15772" spans="1:2" x14ac:dyDescent="0.25">
      <c r="A15772" s="33">
        <v>60131209</v>
      </c>
      <c r="B15772" s="34" t="s">
        <v>1076</v>
      </c>
    </row>
    <row r="15773" spans="1:2" x14ac:dyDescent="0.25">
      <c r="A15773" s="33">
        <v>60131210</v>
      </c>
      <c r="B15773" s="34" t="s">
        <v>15123</v>
      </c>
    </row>
    <row r="15774" spans="1:2" x14ac:dyDescent="0.25">
      <c r="A15774" s="33">
        <v>60131301</v>
      </c>
      <c r="B15774" s="34" t="s">
        <v>3331</v>
      </c>
    </row>
    <row r="15775" spans="1:2" x14ac:dyDescent="0.25">
      <c r="A15775" s="33">
        <v>60131302</v>
      </c>
      <c r="B15775" s="34" t="s">
        <v>7108</v>
      </c>
    </row>
    <row r="15776" spans="1:2" x14ac:dyDescent="0.25">
      <c r="A15776" s="33">
        <v>60131303</v>
      </c>
      <c r="B15776" s="34" t="s">
        <v>11011</v>
      </c>
    </row>
    <row r="15777" spans="1:2" x14ac:dyDescent="0.25">
      <c r="A15777" s="33">
        <v>60131304</v>
      </c>
      <c r="B15777" s="34" t="s">
        <v>9881</v>
      </c>
    </row>
    <row r="15778" spans="1:2" x14ac:dyDescent="0.25">
      <c r="A15778" s="33">
        <v>60131305</v>
      </c>
      <c r="B15778" s="34" t="s">
        <v>3834</v>
      </c>
    </row>
    <row r="15779" spans="1:2" x14ac:dyDescent="0.25">
      <c r="A15779" s="33">
        <v>60131306</v>
      </c>
      <c r="B15779" s="34" t="s">
        <v>6975</v>
      </c>
    </row>
    <row r="15780" spans="1:2" x14ac:dyDescent="0.25">
      <c r="A15780" s="33">
        <v>60131307</v>
      </c>
      <c r="B15780" s="34" t="s">
        <v>16147</v>
      </c>
    </row>
    <row r="15781" spans="1:2" x14ac:dyDescent="0.25">
      <c r="A15781" s="33">
        <v>60131308</v>
      </c>
      <c r="B15781" s="34" t="s">
        <v>7395</v>
      </c>
    </row>
    <row r="15782" spans="1:2" x14ac:dyDescent="0.25">
      <c r="A15782" s="33">
        <v>60131309</v>
      </c>
      <c r="B15782" s="34" t="s">
        <v>9666</v>
      </c>
    </row>
    <row r="15783" spans="1:2" x14ac:dyDescent="0.25">
      <c r="A15783" s="33">
        <v>60131401</v>
      </c>
      <c r="B15783" s="34" t="s">
        <v>13996</v>
      </c>
    </row>
    <row r="15784" spans="1:2" x14ac:dyDescent="0.25">
      <c r="A15784" s="33">
        <v>60131402</v>
      </c>
      <c r="B15784" s="34" t="s">
        <v>9173</v>
      </c>
    </row>
    <row r="15785" spans="1:2" x14ac:dyDescent="0.25">
      <c r="A15785" s="33">
        <v>60131403</v>
      </c>
      <c r="B15785" s="34" t="s">
        <v>17872</v>
      </c>
    </row>
    <row r="15786" spans="1:2" x14ac:dyDescent="0.25">
      <c r="A15786" s="33">
        <v>60131404</v>
      </c>
      <c r="B15786" s="34" t="s">
        <v>8206</v>
      </c>
    </row>
    <row r="15787" spans="1:2" x14ac:dyDescent="0.25">
      <c r="A15787" s="33">
        <v>60131405</v>
      </c>
      <c r="B15787" s="34" t="s">
        <v>3405</v>
      </c>
    </row>
    <row r="15788" spans="1:2" x14ac:dyDescent="0.25">
      <c r="A15788" s="33">
        <v>60131406</v>
      </c>
      <c r="B15788" s="34" t="s">
        <v>6008</v>
      </c>
    </row>
    <row r="15789" spans="1:2" x14ac:dyDescent="0.25">
      <c r="A15789" s="33">
        <v>60131407</v>
      </c>
      <c r="B15789" s="34" t="s">
        <v>4717</v>
      </c>
    </row>
    <row r="15790" spans="1:2" x14ac:dyDescent="0.25">
      <c r="A15790" s="33">
        <v>60131501</v>
      </c>
      <c r="B15790" s="34" t="s">
        <v>7120</v>
      </c>
    </row>
    <row r="15791" spans="1:2" x14ac:dyDescent="0.25">
      <c r="A15791" s="33">
        <v>60131502</v>
      </c>
      <c r="B15791" s="34" t="s">
        <v>235</v>
      </c>
    </row>
    <row r="15792" spans="1:2" x14ac:dyDescent="0.25">
      <c r="A15792" s="33">
        <v>60131503</v>
      </c>
      <c r="B15792" s="34" t="s">
        <v>18597</v>
      </c>
    </row>
    <row r="15793" spans="1:2" x14ac:dyDescent="0.25">
      <c r="A15793" s="33">
        <v>60131504</v>
      </c>
      <c r="B15793" s="34" t="s">
        <v>13232</v>
      </c>
    </row>
    <row r="15794" spans="1:2" x14ac:dyDescent="0.25">
      <c r="A15794" s="33">
        <v>60131505</v>
      </c>
      <c r="B15794" s="34" t="s">
        <v>2964</v>
      </c>
    </row>
    <row r="15795" spans="1:2" x14ac:dyDescent="0.25">
      <c r="A15795" s="33">
        <v>60131506</v>
      </c>
      <c r="B15795" s="34" t="s">
        <v>6515</v>
      </c>
    </row>
    <row r="15796" spans="1:2" x14ac:dyDescent="0.25">
      <c r="A15796" s="33">
        <v>60131507</v>
      </c>
      <c r="B15796" s="34" t="s">
        <v>5085</v>
      </c>
    </row>
    <row r="15797" spans="1:2" x14ac:dyDescent="0.25">
      <c r="A15797" s="33">
        <v>60131508</v>
      </c>
      <c r="B15797" s="34" t="s">
        <v>9035</v>
      </c>
    </row>
    <row r="15798" spans="1:2" x14ac:dyDescent="0.25">
      <c r="A15798" s="33">
        <v>60131509</v>
      </c>
      <c r="B15798" s="34" t="s">
        <v>17398</v>
      </c>
    </row>
    <row r="15799" spans="1:2" x14ac:dyDescent="0.25">
      <c r="A15799" s="33">
        <v>60131510</v>
      </c>
      <c r="B15799" s="34" t="s">
        <v>16488</v>
      </c>
    </row>
    <row r="15800" spans="1:2" x14ac:dyDescent="0.25">
      <c r="A15800" s="33">
        <v>60131511</v>
      </c>
      <c r="B15800" s="34" t="s">
        <v>1071</v>
      </c>
    </row>
    <row r="15801" spans="1:2" x14ac:dyDescent="0.25">
      <c r="A15801" s="33">
        <v>60131512</v>
      </c>
      <c r="B15801" s="34" t="s">
        <v>6839</v>
      </c>
    </row>
    <row r="15802" spans="1:2" x14ac:dyDescent="0.25">
      <c r="A15802" s="33">
        <v>60131513</v>
      </c>
      <c r="B15802" s="34" t="s">
        <v>14713</v>
      </c>
    </row>
    <row r="15803" spans="1:2" x14ac:dyDescent="0.25">
      <c r="A15803" s="33">
        <v>60131514</v>
      </c>
      <c r="B15803" s="34" t="s">
        <v>17345</v>
      </c>
    </row>
    <row r="15804" spans="1:2" x14ac:dyDescent="0.25">
      <c r="A15804" s="33">
        <v>60131601</v>
      </c>
      <c r="B15804" s="34" t="s">
        <v>18675</v>
      </c>
    </row>
    <row r="15805" spans="1:2" x14ac:dyDescent="0.25">
      <c r="A15805" s="33">
        <v>60131701</v>
      </c>
      <c r="B15805" s="34" t="s">
        <v>14959</v>
      </c>
    </row>
    <row r="15806" spans="1:2" x14ac:dyDescent="0.25">
      <c r="A15806" s="33">
        <v>60131702</v>
      </c>
      <c r="B15806" s="34" t="s">
        <v>10093</v>
      </c>
    </row>
    <row r="15807" spans="1:2" x14ac:dyDescent="0.25">
      <c r="A15807" s="33">
        <v>60131801</v>
      </c>
      <c r="B15807" s="34" t="s">
        <v>14490</v>
      </c>
    </row>
    <row r="15808" spans="1:2" x14ac:dyDescent="0.25">
      <c r="A15808" s="33">
        <v>60131802</v>
      </c>
      <c r="B15808" s="34" t="s">
        <v>17010</v>
      </c>
    </row>
    <row r="15809" spans="1:2" x14ac:dyDescent="0.25">
      <c r="A15809" s="33">
        <v>60131803</v>
      </c>
      <c r="B15809" s="34" t="s">
        <v>14674</v>
      </c>
    </row>
    <row r="15810" spans="1:2" x14ac:dyDescent="0.25">
      <c r="A15810" s="33">
        <v>60141001</v>
      </c>
      <c r="B15810" s="34" t="s">
        <v>16609</v>
      </c>
    </row>
    <row r="15811" spans="1:2" x14ac:dyDescent="0.25">
      <c r="A15811" s="33">
        <v>60141002</v>
      </c>
      <c r="B15811" s="34" t="s">
        <v>12533</v>
      </c>
    </row>
    <row r="15812" spans="1:2" x14ac:dyDescent="0.25">
      <c r="A15812" s="33">
        <v>60141003</v>
      </c>
      <c r="B15812" s="34" t="s">
        <v>183</v>
      </c>
    </row>
    <row r="15813" spans="1:2" x14ac:dyDescent="0.25">
      <c r="A15813" s="33">
        <v>60141004</v>
      </c>
      <c r="B15813" s="34" t="s">
        <v>10397</v>
      </c>
    </row>
    <row r="15814" spans="1:2" x14ac:dyDescent="0.25">
      <c r="A15814" s="33">
        <v>60141005</v>
      </c>
      <c r="B15814" s="34" t="s">
        <v>3298</v>
      </c>
    </row>
    <row r="15815" spans="1:2" x14ac:dyDescent="0.25">
      <c r="A15815" s="33">
        <v>60141006</v>
      </c>
      <c r="B15815" s="34" t="s">
        <v>14967</v>
      </c>
    </row>
    <row r="15816" spans="1:2" x14ac:dyDescent="0.25">
      <c r="A15816" s="33">
        <v>60141007</v>
      </c>
      <c r="B15816" s="34" t="s">
        <v>17732</v>
      </c>
    </row>
    <row r="15817" spans="1:2" x14ac:dyDescent="0.25">
      <c r="A15817" s="33">
        <v>60141008</v>
      </c>
      <c r="B15817" s="34" t="s">
        <v>6140</v>
      </c>
    </row>
    <row r="15818" spans="1:2" x14ac:dyDescent="0.25">
      <c r="A15818" s="33">
        <v>60141009</v>
      </c>
      <c r="B15818" s="34" t="s">
        <v>17536</v>
      </c>
    </row>
    <row r="15819" spans="1:2" x14ac:dyDescent="0.25">
      <c r="A15819" s="33">
        <v>60141010</v>
      </c>
      <c r="B15819" s="34" t="s">
        <v>1022</v>
      </c>
    </row>
    <row r="15820" spans="1:2" x14ac:dyDescent="0.25">
      <c r="A15820" s="33">
        <v>60141011</v>
      </c>
      <c r="B15820" s="34" t="s">
        <v>406</v>
      </c>
    </row>
    <row r="15821" spans="1:2" x14ac:dyDescent="0.25">
      <c r="A15821" s="33">
        <v>60141012</v>
      </c>
      <c r="B15821" s="34" t="s">
        <v>7482</v>
      </c>
    </row>
    <row r="15822" spans="1:2" x14ac:dyDescent="0.25">
      <c r="A15822" s="33">
        <v>60141013</v>
      </c>
      <c r="B15822" s="34" t="s">
        <v>3152</v>
      </c>
    </row>
    <row r="15823" spans="1:2" x14ac:dyDescent="0.25">
      <c r="A15823" s="33">
        <v>60141014</v>
      </c>
      <c r="B15823" s="34" t="s">
        <v>13530</v>
      </c>
    </row>
    <row r="15824" spans="1:2" x14ac:dyDescent="0.25">
      <c r="A15824" s="33">
        <v>60141015</v>
      </c>
      <c r="B15824" s="34" t="s">
        <v>4527</v>
      </c>
    </row>
    <row r="15825" spans="1:2" x14ac:dyDescent="0.25">
      <c r="A15825" s="33">
        <v>60141016</v>
      </c>
      <c r="B15825" s="34" t="s">
        <v>4001</v>
      </c>
    </row>
    <row r="15826" spans="1:2" x14ac:dyDescent="0.25">
      <c r="A15826" s="33">
        <v>60141017</v>
      </c>
      <c r="B15826" s="34" t="s">
        <v>11207</v>
      </c>
    </row>
    <row r="15827" spans="1:2" x14ac:dyDescent="0.25">
      <c r="A15827" s="33">
        <v>60141018</v>
      </c>
      <c r="B15827" s="34" t="s">
        <v>12371</v>
      </c>
    </row>
    <row r="15828" spans="1:2" x14ac:dyDescent="0.25">
      <c r="A15828" s="33">
        <v>60141019</v>
      </c>
      <c r="B15828" s="34" t="s">
        <v>13165</v>
      </c>
    </row>
    <row r="15829" spans="1:2" x14ac:dyDescent="0.25">
      <c r="A15829" s="33">
        <v>60141020</v>
      </c>
      <c r="B15829" s="34" t="s">
        <v>9528</v>
      </c>
    </row>
    <row r="15830" spans="1:2" x14ac:dyDescent="0.25">
      <c r="A15830" s="33">
        <v>60141021</v>
      </c>
      <c r="B15830" s="34" t="s">
        <v>16981</v>
      </c>
    </row>
    <row r="15831" spans="1:2" x14ac:dyDescent="0.25">
      <c r="A15831" s="33">
        <v>60141022</v>
      </c>
      <c r="B15831" s="34" t="s">
        <v>8162</v>
      </c>
    </row>
    <row r="15832" spans="1:2" x14ac:dyDescent="0.25">
      <c r="A15832" s="33">
        <v>60141023</v>
      </c>
      <c r="B15832" s="34" t="s">
        <v>8943</v>
      </c>
    </row>
    <row r="15833" spans="1:2" x14ac:dyDescent="0.25">
      <c r="A15833" s="33">
        <v>60141024</v>
      </c>
      <c r="B15833" s="34" t="s">
        <v>9745</v>
      </c>
    </row>
    <row r="15834" spans="1:2" x14ac:dyDescent="0.25">
      <c r="A15834" s="33">
        <v>60141025</v>
      </c>
      <c r="B15834" s="34" t="s">
        <v>1174</v>
      </c>
    </row>
    <row r="15835" spans="1:2" x14ac:dyDescent="0.25">
      <c r="A15835" s="33">
        <v>60141026</v>
      </c>
      <c r="B15835" s="34" t="s">
        <v>10513</v>
      </c>
    </row>
    <row r="15836" spans="1:2" x14ac:dyDescent="0.25">
      <c r="A15836" s="33">
        <v>60141101</v>
      </c>
      <c r="B15836" s="34" t="s">
        <v>4207</v>
      </c>
    </row>
    <row r="15837" spans="1:2" x14ac:dyDescent="0.25">
      <c r="A15837" s="33">
        <v>60141102</v>
      </c>
      <c r="B15837" s="34" t="s">
        <v>7222</v>
      </c>
    </row>
    <row r="15838" spans="1:2" x14ac:dyDescent="0.25">
      <c r="A15838" s="33">
        <v>60141103</v>
      </c>
      <c r="B15838" s="34" t="s">
        <v>17326</v>
      </c>
    </row>
    <row r="15839" spans="1:2" x14ac:dyDescent="0.25">
      <c r="A15839" s="33">
        <v>60141104</v>
      </c>
      <c r="B15839" s="34" t="s">
        <v>10716</v>
      </c>
    </row>
    <row r="15840" spans="1:2" x14ac:dyDescent="0.25">
      <c r="A15840" s="33">
        <v>60141105</v>
      </c>
      <c r="B15840" s="34" t="s">
        <v>5236</v>
      </c>
    </row>
    <row r="15841" spans="1:2" x14ac:dyDescent="0.25">
      <c r="A15841" s="33">
        <v>60141106</v>
      </c>
      <c r="B15841" s="34" t="s">
        <v>13398</v>
      </c>
    </row>
    <row r="15842" spans="1:2" x14ac:dyDescent="0.25">
      <c r="A15842" s="33">
        <v>60141107</v>
      </c>
      <c r="B15842" s="34" t="s">
        <v>13081</v>
      </c>
    </row>
    <row r="15843" spans="1:2" x14ac:dyDescent="0.25">
      <c r="A15843" s="33">
        <v>60141108</v>
      </c>
      <c r="B15843" s="34" t="s">
        <v>2854</v>
      </c>
    </row>
    <row r="15844" spans="1:2" x14ac:dyDescent="0.25">
      <c r="A15844" s="33">
        <v>60141109</v>
      </c>
      <c r="B15844" s="34" t="s">
        <v>10466</v>
      </c>
    </row>
    <row r="15845" spans="1:2" x14ac:dyDescent="0.25">
      <c r="A15845" s="33">
        <v>60141110</v>
      </c>
      <c r="B15845" s="34" t="s">
        <v>18825</v>
      </c>
    </row>
    <row r="15846" spans="1:2" x14ac:dyDescent="0.25">
      <c r="A15846" s="33">
        <v>60141111</v>
      </c>
      <c r="B15846" s="34" t="s">
        <v>16214</v>
      </c>
    </row>
    <row r="15847" spans="1:2" x14ac:dyDescent="0.25">
      <c r="A15847" s="33">
        <v>60141112</v>
      </c>
      <c r="B15847" s="34" t="s">
        <v>12843</v>
      </c>
    </row>
    <row r="15848" spans="1:2" x14ac:dyDescent="0.25">
      <c r="A15848" s="33">
        <v>60141113</v>
      </c>
      <c r="B15848" s="34" t="s">
        <v>1100</v>
      </c>
    </row>
    <row r="15849" spans="1:2" x14ac:dyDescent="0.25">
      <c r="A15849" s="33">
        <v>60141114</v>
      </c>
      <c r="B15849" s="34" t="s">
        <v>11448</v>
      </c>
    </row>
    <row r="15850" spans="1:2" x14ac:dyDescent="0.25">
      <c r="A15850" s="33">
        <v>60141115</v>
      </c>
      <c r="B15850" s="34" t="s">
        <v>3235</v>
      </c>
    </row>
    <row r="15851" spans="1:2" x14ac:dyDescent="0.25">
      <c r="A15851" s="33">
        <v>60141201</v>
      </c>
      <c r="B15851" s="34" t="s">
        <v>8798</v>
      </c>
    </row>
    <row r="15852" spans="1:2" x14ac:dyDescent="0.25">
      <c r="A15852" s="33">
        <v>60141202</v>
      </c>
      <c r="B15852" s="34" t="s">
        <v>15083</v>
      </c>
    </row>
    <row r="15853" spans="1:2" x14ac:dyDescent="0.25">
      <c r="A15853" s="33">
        <v>60141203</v>
      </c>
      <c r="B15853" s="34" t="s">
        <v>9498</v>
      </c>
    </row>
    <row r="15854" spans="1:2" x14ac:dyDescent="0.25">
      <c r="A15854" s="33">
        <v>60141204</v>
      </c>
      <c r="B15854" s="34" t="s">
        <v>2513</v>
      </c>
    </row>
    <row r="15855" spans="1:2" x14ac:dyDescent="0.25">
      <c r="A15855" s="33">
        <v>60141205</v>
      </c>
      <c r="B15855" s="34" t="s">
        <v>5507</v>
      </c>
    </row>
    <row r="15856" spans="1:2" x14ac:dyDescent="0.25">
      <c r="A15856" s="33">
        <v>60141302</v>
      </c>
      <c r="B15856" s="34" t="s">
        <v>644</v>
      </c>
    </row>
    <row r="15857" spans="1:2" x14ac:dyDescent="0.25">
      <c r="A15857" s="33">
        <v>60141303</v>
      </c>
      <c r="B15857" s="34" t="s">
        <v>3184</v>
      </c>
    </row>
    <row r="15858" spans="1:2" x14ac:dyDescent="0.25">
      <c r="A15858" s="33">
        <v>60141304</v>
      </c>
      <c r="B15858" s="34" t="s">
        <v>236</v>
      </c>
    </row>
    <row r="15859" spans="1:2" x14ac:dyDescent="0.25">
      <c r="A15859" s="33">
        <v>60141305</v>
      </c>
      <c r="B15859" s="34" t="s">
        <v>4385</v>
      </c>
    </row>
    <row r="15860" spans="1:2" x14ac:dyDescent="0.25">
      <c r="A15860" s="33">
        <v>60141306</v>
      </c>
      <c r="B15860" s="34" t="s">
        <v>15191</v>
      </c>
    </row>
    <row r="15861" spans="1:2" x14ac:dyDescent="0.25">
      <c r="A15861" s="33">
        <v>60141307</v>
      </c>
      <c r="B15861" s="34" t="s">
        <v>7218</v>
      </c>
    </row>
    <row r="15862" spans="1:2" x14ac:dyDescent="0.25">
      <c r="A15862" s="33">
        <v>60141401</v>
      </c>
      <c r="B15862" s="34" t="s">
        <v>2036</v>
      </c>
    </row>
    <row r="15863" spans="1:2" x14ac:dyDescent="0.25">
      <c r="A15863" s="33">
        <v>60141402</v>
      </c>
      <c r="B15863" s="34" t="s">
        <v>17016</v>
      </c>
    </row>
    <row r="15864" spans="1:2" x14ac:dyDescent="0.25">
      <c r="A15864" s="33">
        <v>60141403</v>
      </c>
      <c r="B15864" s="34" t="s">
        <v>6249</v>
      </c>
    </row>
    <row r="15865" spans="1:2" x14ac:dyDescent="0.25">
      <c r="A15865" s="33">
        <v>60141404</v>
      </c>
      <c r="B15865" s="34" t="s">
        <v>287</v>
      </c>
    </row>
    <row r="15866" spans="1:2" x14ac:dyDescent="0.25">
      <c r="A15866" s="33">
        <v>60141405</v>
      </c>
      <c r="B15866" s="34" t="s">
        <v>4597</v>
      </c>
    </row>
    <row r="15867" spans="1:2" x14ac:dyDescent="0.25">
      <c r="A15867" s="33">
        <v>70101501</v>
      </c>
      <c r="B15867" s="34" t="s">
        <v>13300</v>
      </c>
    </row>
    <row r="15868" spans="1:2" x14ac:dyDescent="0.25">
      <c r="A15868" s="33">
        <v>70101502</v>
      </c>
      <c r="B15868" s="34" t="s">
        <v>12760</v>
      </c>
    </row>
    <row r="15869" spans="1:2" x14ac:dyDescent="0.25">
      <c r="A15869" s="33">
        <v>70101503</v>
      </c>
      <c r="B15869" s="34" t="s">
        <v>12817</v>
      </c>
    </row>
    <row r="15870" spans="1:2" x14ac:dyDescent="0.25">
      <c r="A15870" s="33">
        <v>70101504</v>
      </c>
      <c r="B15870" s="34" t="s">
        <v>2190</v>
      </c>
    </row>
    <row r="15871" spans="1:2" x14ac:dyDescent="0.25">
      <c r="A15871" s="33">
        <v>70101505</v>
      </c>
      <c r="B15871" s="34" t="s">
        <v>8142</v>
      </c>
    </row>
    <row r="15872" spans="1:2" x14ac:dyDescent="0.25">
      <c r="A15872" s="33">
        <v>70101506</v>
      </c>
      <c r="B15872" s="34" t="s">
        <v>13044</v>
      </c>
    </row>
    <row r="15873" spans="1:2" x14ac:dyDescent="0.25">
      <c r="A15873" s="33">
        <v>70101507</v>
      </c>
      <c r="B15873" s="34" t="s">
        <v>17690</v>
      </c>
    </row>
    <row r="15874" spans="1:2" x14ac:dyDescent="0.25">
      <c r="A15874" s="33">
        <v>70101508</v>
      </c>
      <c r="B15874" s="34" t="s">
        <v>7558</v>
      </c>
    </row>
    <row r="15875" spans="1:2" x14ac:dyDescent="0.25">
      <c r="A15875" s="33">
        <v>70101509</v>
      </c>
      <c r="B15875" s="34" t="s">
        <v>16634</v>
      </c>
    </row>
    <row r="15876" spans="1:2" x14ac:dyDescent="0.25">
      <c r="A15876" s="33">
        <v>70101510</v>
      </c>
      <c r="B15876" s="34" t="s">
        <v>9618</v>
      </c>
    </row>
    <row r="15877" spans="1:2" x14ac:dyDescent="0.25">
      <c r="A15877" s="33">
        <v>70101601</v>
      </c>
      <c r="B15877" s="34" t="s">
        <v>16594</v>
      </c>
    </row>
    <row r="15878" spans="1:2" x14ac:dyDescent="0.25">
      <c r="A15878" s="33">
        <v>70101602</v>
      </c>
      <c r="B15878" s="34" t="s">
        <v>4584</v>
      </c>
    </row>
    <row r="15879" spans="1:2" x14ac:dyDescent="0.25">
      <c r="A15879" s="33">
        <v>70101603</v>
      </c>
      <c r="B15879" s="34" t="s">
        <v>10265</v>
      </c>
    </row>
    <row r="15880" spans="1:2" x14ac:dyDescent="0.25">
      <c r="A15880" s="33">
        <v>70101604</v>
      </c>
      <c r="B15880" s="34" t="s">
        <v>4199</v>
      </c>
    </row>
    <row r="15881" spans="1:2" x14ac:dyDescent="0.25">
      <c r="A15881" s="33">
        <v>70101605</v>
      </c>
      <c r="B15881" s="34" t="s">
        <v>3601</v>
      </c>
    </row>
    <row r="15882" spans="1:2" x14ac:dyDescent="0.25">
      <c r="A15882" s="33">
        <v>70101606</v>
      </c>
      <c r="B15882" s="34" t="s">
        <v>16469</v>
      </c>
    </row>
    <row r="15883" spans="1:2" x14ac:dyDescent="0.25">
      <c r="A15883" s="33">
        <v>70101607</v>
      </c>
      <c r="B15883" s="34" t="s">
        <v>18008</v>
      </c>
    </row>
    <row r="15884" spans="1:2" x14ac:dyDescent="0.25">
      <c r="A15884" s="33">
        <v>70101701</v>
      </c>
      <c r="B15884" s="34" t="s">
        <v>10856</v>
      </c>
    </row>
    <row r="15885" spans="1:2" x14ac:dyDescent="0.25">
      <c r="A15885" s="33">
        <v>70101702</v>
      </c>
      <c r="B15885" s="34" t="s">
        <v>1690</v>
      </c>
    </row>
    <row r="15886" spans="1:2" x14ac:dyDescent="0.25">
      <c r="A15886" s="33">
        <v>70101703</v>
      </c>
      <c r="B15886" s="34" t="s">
        <v>9746</v>
      </c>
    </row>
    <row r="15887" spans="1:2" x14ac:dyDescent="0.25">
      <c r="A15887" s="33">
        <v>70101704</v>
      </c>
      <c r="B15887" s="34" t="s">
        <v>11221</v>
      </c>
    </row>
    <row r="15888" spans="1:2" x14ac:dyDescent="0.25">
      <c r="A15888" s="33">
        <v>70101801</v>
      </c>
      <c r="B15888" s="34" t="s">
        <v>8051</v>
      </c>
    </row>
    <row r="15889" spans="1:2" x14ac:dyDescent="0.25">
      <c r="A15889" s="33">
        <v>70101802</v>
      </c>
      <c r="B15889" s="34" t="s">
        <v>6956</v>
      </c>
    </row>
    <row r="15890" spans="1:2" x14ac:dyDescent="0.25">
      <c r="A15890" s="33">
        <v>70101803</v>
      </c>
      <c r="B15890" s="34" t="s">
        <v>6012</v>
      </c>
    </row>
    <row r="15891" spans="1:2" x14ac:dyDescent="0.25">
      <c r="A15891" s="33">
        <v>70101804</v>
      </c>
      <c r="B15891" s="34" t="s">
        <v>14902</v>
      </c>
    </row>
    <row r="15892" spans="1:2" x14ac:dyDescent="0.25">
      <c r="A15892" s="33">
        <v>70101805</v>
      </c>
      <c r="B15892" s="34" t="s">
        <v>7246</v>
      </c>
    </row>
    <row r="15893" spans="1:2" x14ac:dyDescent="0.25">
      <c r="A15893" s="33">
        <v>70101806</v>
      </c>
      <c r="B15893" s="34" t="s">
        <v>15208</v>
      </c>
    </row>
    <row r="15894" spans="1:2" x14ac:dyDescent="0.25">
      <c r="A15894" s="33">
        <v>70101901</v>
      </c>
      <c r="B15894" s="34" t="s">
        <v>15377</v>
      </c>
    </row>
    <row r="15895" spans="1:2" x14ac:dyDescent="0.25">
      <c r="A15895" s="33">
        <v>70101902</v>
      </c>
      <c r="B15895" s="34" t="s">
        <v>2733</v>
      </c>
    </row>
    <row r="15896" spans="1:2" x14ac:dyDescent="0.25">
      <c r="A15896" s="33">
        <v>70101903</v>
      </c>
      <c r="B15896" s="34" t="s">
        <v>13894</v>
      </c>
    </row>
    <row r="15897" spans="1:2" x14ac:dyDescent="0.25">
      <c r="A15897" s="33">
        <v>70101904</v>
      </c>
      <c r="B15897" s="34" t="s">
        <v>17191</v>
      </c>
    </row>
    <row r="15898" spans="1:2" x14ac:dyDescent="0.25">
      <c r="A15898" s="33">
        <v>70101905</v>
      </c>
      <c r="B15898" s="34" t="s">
        <v>18907</v>
      </c>
    </row>
    <row r="15899" spans="1:2" x14ac:dyDescent="0.25">
      <c r="A15899" s="33">
        <v>70111501</v>
      </c>
      <c r="B15899" s="34" t="s">
        <v>14557</v>
      </c>
    </row>
    <row r="15900" spans="1:2" x14ac:dyDescent="0.25">
      <c r="A15900" s="33">
        <v>70111502</v>
      </c>
      <c r="B15900" s="34" t="s">
        <v>10070</v>
      </c>
    </row>
    <row r="15901" spans="1:2" x14ac:dyDescent="0.25">
      <c r="A15901" s="33">
        <v>70111503</v>
      </c>
      <c r="B15901" s="34" t="s">
        <v>15940</v>
      </c>
    </row>
    <row r="15902" spans="1:2" x14ac:dyDescent="0.25">
      <c r="A15902" s="33">
        <v>70111504</v>
      </c>
      <c r="B15902" s="34" t="s">
        <v>4336</v>
      </c>
    </row>
    <row r="15903" spans="1:2" x14ac:dyDescent="0.25">
      <c r="A15903" s="33">
        <v>70111505</v>
      </c>
      <c r="B15903" s="34" t="s">
        <v>16443</v>
      </c>
    </row>
    <row r="15904" spans="1:2" x14ac:dyDescent="0.25">
      <c r="A15904" s="33">
        <v>70111506</v>
      </c>
      <c r="B15904" s="34" t="s">
        <v>7171</v>
      </c>
    </row>
    <row r="15905" spans="1:2" x14ac:dyDescent="0.25">
      <c r="A15905" s="33">
        <v>70111507</v>
      </c>
      <c r="B15905" s="34" t="s">
        <v>13059</v>
      </c>
    </row>
    <row r="15906" spans="1:2" x14ac:dyDescent="0.25">
      <c r="A15906" s="33">
        <v>70111508</v>
      </c>
      <c r="B15906" s="34" t="s">
        <v>1943</v>
      </c>
    </row>
    <row r="15907" spans="1:2" x14ac:dyDescent="0.25">
      <c r="A15907" s="33">
        <v>70111601</v>
      </c>
      <c r="B15907" s="34" t="s">
        <v>11367</v>
      </c>
    </row>
    <row r="15908" spans="1:2" x14ac:dyDescent="0.25">
      <c r="A15908" s="33">
        <v>70111602</v>
      </c>
      <c r="B15908" s="34" t="s">
        <v>17019</v>
      </c>
    </row>
    <row r="15909" spans="1:2" x14ac:dyDescent="0.25">
      <c r="A15909" s="33">
        <v>70111603</v>
      </c>
      <c r="B15909" s="34" t="s">
        <v>4035</v>
      </c>
    </row>
    <row r="15910" spans="1:2" x14ac:dyDescent="0.25">
      <c r="A15910" s="33">
        <v>70111701</v>
      </c>
      <c r="B15910" s="34" t="s">
        <v>10772</v>
      </c>
    </row>
    <row r="15911" spans="1:2" x14ac:dyDescent="0.25">
      <c r="A15911" s="33">
        <v>70111702</v>
      </c>
      <c r="B15911" s="34" t="s">
        <v>8730</v>
      </c>
    </row>
    <row r="15912" spans="1:2" x14ac:dyDescent="0.25">
      <c r="A15912" s="33">
        <v>70111703</v>
      </c>
      <c r="B15912" s="34" t="s">
        <v>8920</v>
      </c>
    </row>
    <row r="15913" spans="1:2" x14ac:dyDescent="0.25">
      <c r="A15913" s="33">
        <v>70111704</v>
      </c>
      <c r="B15913" s="34" t="s">
        <v>13786</v>
      </c>
    </row>
    <row r="15914" spans="1:2" x14ac:dyDescent="0.25">
      <c r="A15914" s="33">
        <v>70111705</v>
      </c>
      <c r="B15914" s="34" t="s">
        <v>14102</v>
      </c>
    </row>
    <row r="15915" spans="1:2" x14ac:dyDescent="0.25">
      <c r="A15915" s="33">
        <v>70111706</v>
      </c>
      <c r="B15915" s="34" t="s">
        <v>12708</v>
      </c>
    </row>
    <row r="15916" spans="1:2" x14ac:dyDescent="0.25">
      <c r="A15916" s="33">
        <v>70111707</v>
      </c>
      <c r="B15916" s="34" t="s">
        <v>15562</v>
      </c>
    </row>
    <row r="15917" spans="1:2" x14ac:dyDescent="0.25">
      <c r="A15917" s="33">
        <v>70111708</v>
      </c>
      <c r="B15917" s="34" t="s">
        <v>10718</v>
      </c>
    </row>
    <row r="15918" spans="1:2" x14ac:dyDescent="0.25">
      <c r="A15918" s="33">
        <v>70111709</v>
      </c>
      <c r="B15918" s="34" t="s">
        <v>4523</v>
      </c>
    </row>
    <row r="15919" spans="1:2" x14ac:dyDescent="0.25">
      <c r="A15919" s="33">
        <v>70111710</v>
      </c>
      <c r="B15919" s="34" t="s">
        <v>17260</v>
      </c>
    </row>
    <row r="15920" spans="1:2" x14ac:dyDescent="0.25">
      <c r="A15920" s="33">
        <v>70111711</v>
      </c>
      <c r="B15920" s="34" t="s">
        <v>14525</v>
      </c>
    </row>
    <row r="15921" spans="1:2" x14ac:dyDescent="0.25">
      <c r="A15921" s="33">
        <v>70111712</v>
      </c>
      <c r="B15921" s="34" t="s">
        <v>6497</v>
      </c>
    </row>
    <row r="15922" spans="1:2" x14ac:dyDescent="0.25">
      <c r="A15922" s="33">
        <v>70111713</v>
      </c>
      <c r="B15922" s="34" t="s">
        <v>17098</v>
      </c>
    </row>
    <row r="15923" spans="1:2" x14ac:dyDescent="0.25">
      <c r="A15923" s="33">
        <v>70121501</v>
      </c>
      <c r="B15923" s="34" t="s">
        <v>7255</v>
      </c>
    </row>
    <row r="15924" spans="1:2" x14ac:dyDescent="0.25">
      <c r="A15924" s="33">
        <v>70121502</v>
      </c>
      <c r="B15924" s="34" t="s">
        <v>14267</v>
      </c>
    </row>
    <row r="15925" spans="1:2" x14ac:dyDescent="0.25">
      <c r="A15925" s="33">
        <v>70121503</v>
      </c>
      <c r="B15925" s="34" t="s">
        <v>5165</v>
      </c>
    </row>
    <row r="15926" spans="1:2" x14ac:dyDescent="0.25">
      <c r="A15926" s="33">
        <v>70121504</v>
      </c>
      <c r="B15926" s="34" t="s">
        <v>17564</v>
      </c>
    </row>
    <row r="15927" spans="1:2" x14ac:dyDescent="0.25">
      <c r="A15927" s="33">
        <v>70121505</v>
      </c>
      <c r="B15927" s="34" t="s">
        <v>10031</v>
      </c>
    </row>
    <row r="15928" spans="1:2" x14ac:dyDescent="0.25">
      <c r="A15928" s="33">
        <v>70121601</v>
      </c>
      <c r="B15928" s="34" t="s">
        <v>6147</v>
      </c>
    </row>
    <row r="15929" spans="1:2" x14ac:dyDescent="0.25">
      <c r="A15929" s="33">
        <v>70121602</v>
      </c>
      <c r="B15929" s="34" t="s">
        <v>6144</v>
      </c>
    </row>
    <row r="15930" spans="1:2" x14ac:dyDescent="0.25">
      <c r="A15930" s="33">
        <v>70121603</v>
      </c>
      <c r="B15930" s="34" t="s">
        <v>3410</v>
      </c>
    </row>
    <row r="15931" spans="1:2" x14ac:dyDescent="0.25">
      <c r="A15931" s="33">
        <v>70121604</v>
      </c>
      <c r="B15931" s="34" t="s">
        <v>11161</v>
      </c>
    </row>
    <row r="15932" spans="1:2" x14ac:dyDescent="0.25">
      <c r="A15932" s="33">
        <v>70121605</v>
      </c>
      <c r="B15932" s="34" t="s">
        <v>1080</v>
      </c>
    </row>
    <row r="15933" spans="1:2" x14ac:dyDescent="0.25">
      <c r="A15933" s="33">
        <v>70121606</v>
      </c>
      <c r="B15933" s="34" t="s">
        <v>4588</v>
      </c>
    </row>
    <row r="15934" spans="1:2" x14ac:dyDescent="0.25">
      <c r="A15934" s="33">
        <v>70121607</v>
      </c>
      <c r="B15934" s="34" t="s">
        <v>17198</v>
      </c>
    </row>
    <row r="15935" spans="1:2" x14ac:dyDescent="0.25">
      <c r="A15935" s="33">
        <v>70121608</v>
      </c>
      <c r="B15935" s="34" t="s">
        <v>14997</v>
      </c>
    </row>
    <row r="15936" spans="1:2" x14ac:dyDescent="0.25">
      <c r="A15936" s="33">
        <v>70121610</v>
      </c>
      <c r="B15936" s="34" t="s">
        <v>14920</v>
      </c>
    </row>
    <row r="15937" spans="1:2" x14ac:dyDescent="0.25">
      <c r="A15937" s="33">
        <v>70121701</v>
      </c>
      <c r="B15937" s="34" t="s">
        <v>17205</v>
      </c>
    </row>
    <row r="15938" spans="1:2" x14ac:dyDescent="0.25">
      <c r="A15938" s="33">
        <v>70121702</v>
      </c>
      <c r="B15938" s="34" t="s">
        <v>17296</v>
      </c>
    </row>
    <row r="15939" spans="1:2" x14ac:dyDescent="0.25">
      <c r="A15939" s="33">
        <v>70121703</v>
      </c>
      <c r="B15939" s="34" t="s">
        <v>6150</v>
      </c>
    </row>
    <row r="15940" spans="1:2" x14ac:dyDescent="0.25">
      <c r="A15940" s="33">
        <v>70121704</v>
      </c>
      <c r="B15940" s="34" t="s">
        <v>14838</v>
      </c>
    </row>
    <row r="15941" spans="1:2" x14ac:dyDescent="0.25">
      <c r="A15941" s="33">
        <v>70121705</v>
      </c>
      <c r="B15941" s="34" t="s">
        <v>17671</v>
      </c>
    </row>
    <row r="15942" spans="1:2" x14ac:dyDescent="0.25">
      <c r="A15942" s="33">
        <v>70121801</v>
      </c>
      <c r="B15942" s="34" t="s">
        <v>7348</v>
      </c>
    </row>
    <row r="15943" spans="1:2" x14ac:dyDescent="0.25">
      <c r="A15943" s="33">
        <v>70121802</v>
      </c>
      <c r="B15943" s="34" t="s">
        <v>13893</v>
      </c>
    </row>
    <row r="15944" spans="1:2" x14ac:dyDescent="0.25">
      <c r="A15944" s="33">
        <v>70121803</v>
      </c>
      <c r="B15944" s="34" t="s">
        <v>4803</v>
      </c>
    </row>
    <row r="15945" spans="1:2" x14ac:dyDescent="0.25">
      <c r="A15945" s="33">
        <v>70121901</v>
      </c>
      <c r="B15945" s="34" t="s">
        <v>1509</v>
      </c>
    </row>
    <row r="15946" spans="1:2" x14ac:dyDescent="0.25">
      <c r="A15946" s="33">
        <v>70121902</v>
      </c>
      <c r="B15946" s="34" t="s">
        <v>18461</v>
      </c>
    </row>
    <row r="15947" spans="1:2" x14ac:dyDescent="0.25">
      <c r="A15947" s="33">
        <v>70121903</v>
      </c>
      <c r="B15947" s="34" t="s">
        <v>15479</v>
      </c>
    </row>
    <row r="15948" spans="1:2" x14ac:dyDescent="0.25">
      <c r="A15948" s="33">
        <v>70122001</v>
      </c>
      <c r="B15948" s="34" t="s">
        <v>11204</v>
      </c>
    </row>
    <row r="15949" spans="1:2" x14ac:dyDescent="0.25">
      <c r="A15949" s="33">
        <v>70122002</v>
      </c>
      <c r="B15949" s="34" t="s">
        <v>12767</v>
      </c>
    </row>
    <row r="15950" spans="1:2" x14ac:dyDescent="0.25">
      <c r="A15950" s="33">
        <v>70122003</v>
      </c>
      <c r="B15950" s="34" t="s">
        <v>17460</v>
      </c>
    </row>
    <row r="15951" spans="1:2" x14ac:dyDescent="0.25">
      <c r="A15951" s="33">
        <v>70122004</v>
      </c>
      <c r="B15951" s="34" t="s">
        <v>7480</v>
      </c>
    </row>
    <row r="15952" spans="1:2" x14ac:dyDescent="0.25">
      <c r="A15952" s="33">
        <v>70122005</v>
      </c>
      <c r="B15952" s="34" t="s">
        <v>1950</v>
      </c>
    </row>
    <row r="15953" spans="1:2" x14ac:dyDescent="0.25">
      <c r="A15953" s="33">
        <v>70122006</v>
      </c>
      <c r="B15953" s="34" t="s">
        <v>7969</v>
      </c>
    </row>
    <row r="15954" spans="1:2" x14ac:dyDescent="0.25">
      <c r="A15954" s="33">
        <v>70122007</v>
      </c>
      <c r="B15954" s="34" t="s">
        <v>14488</v>
      </c>
    </row>
    <row r="15955" spans="1:2" x14ac:dyDescent="0.25">
      <c r="A15955" s="33">
        <v>70122008</v>
      </c>
      <c r="B15955" s="34" t="s">
        <v>18064</v>
      </c>
    </row>
    <row r="15956" spans="1:2" x14ac:dyDescent="0.25">
      <c r="A15956" s="33">
        <v>70122009</v>
      </c>
      <c r="B15956" s="34" t="s">
        <v>14146</v>
      </c>
    </row>
    <row r="15957" spans="1:2" x14ac:dyDescent="0.25">
      <c r="A15957" s="33">
        <v>70122010</v>
      </c>
      <c r="B15957" s="34" t="s">
        <v>7949</v>
      </c>
    </row>
    <row r="15958" spans="1:2" x14ac:dyDescent="0.25">
      <c r="A15958" s="33">
        <v>70131501</v>
      </c>
      <c r="B15958" s="34" t="s">
        <v>5189</v>
      </c>
    </row>
    <row r="15959" spans="1:2" x14ac:dyDescent="0.25">
      <c r="A15959" s="33">
        <v>70131502</v>
      </c>
      <c r="B15959" s="34" t="s">
        <v>6406</v>
      </c>
    </row>
    <row r="15960" spans="1:2" x14ac:dyDescent="0.25">
      <c r="A15960" s="33">
        <v>70131503</v>
      </c>
      <c r="B15960" s="34" t="s">
        <v>7041</v>
      </c>
    </row>
    <row r="15961" spans="1:2" x14ac:dyDescent="0.25">
      <c r="A15961" s="33">
        <v>70131504</v>
      </c>
      <c r="B15961" s="34" t="s">
        <v>16688</v>
      </c>
    </row>
    <row r="15962" spans="1:2" x14ac:dyDescent="0.25">
      <c r="A15962" s="33">
        <v>70131505</v>
      </c>
      <c r="B15962" s="34" t="s">
        <v>16470</v>
      </c>
    </row>
    <row r="15963" spans="1:2" x14ac:dyDescent="0.25">
      <c r="A15963" s="33">
        <v>70131506</v>
      </c>
      <c r="B15963" s="34" t="s">
        <v>11531</v>
      </c>
    </row>
    <row r="15964" spans="1:2" x14ac:dyDescent="0.25">
      <c r="A15964" s="33">
        <v>70131601</v>
      </c>
      <c r="B15964" s="34" t="s">
        <v>6027</v>
      </c>
    </row>
    <row r="15965" spans="1:2" x14ac:dyDescent="0.25">
      <c r="A15965" s="33">
        <v>70131602</v>
      </c>
      <c r="B15965" s="34" t="s">
        <v>3283</v>
      </c>
    </row>
    <row r="15966" spans="1:2" x14ac:dyDescent="0.25">
      <c r="A15966" s="33">
        <v>70131603</v>
      </c>
      <c r="B15966" s="34" t="s">
        <v>10198</v>
      </c>
    </row>
    <row r="15967" spans="1:2" x14ac:dyDescent="0.25">
      <c r="A15967" s="33">
        <v>70131604</v>
      </c>
      <c r="B15967" s="34" t="s">
        <v>7704</v>
      </c>
    </row>
    <row r="15968" spans="1:2" x14ac:dyDescent="0.25">
      <c r="A15968" s="33">
        <v>70131605</v>
      </c>
      <c r="B15968" s="34" t="s">
        <v>15519</v>
      </c>
    </row>
    <row r="15969" spans="1:2" x14ac:dyDescent="0.25">
      <c r="A15969" s="33">
        <v>70131701</v>
      </c>
      <c r="B15969" s="34" t="s">
        <v>8453</v>
      </c>
    </row>
    <row r="15970" spans="1:2" x14ac:dyDescent="0.25">
      <c r="A15970" s="33">
        <v>70131702</v>
      </c>
      <c r="B15970" s="34" t="s">
        <v>3645</v>
      </c>
    </row>
    <row r="15971" spans="1:2" x14ac:dyDescent="0.25">
      <c r="A15971" s="33">
        <v>70131703</v>
      </c>
      <c r="B15971" s="34" t="s">
        <v>2137</v>
      </c>
    </row>
    <row r="15972" spans="1:2" x14ac:dyDescent="0.25">
      <c r="A15972" s="33">
        <v>70131704</v>
      </c>
      <c r="B15972" s="34" t="s">
        <v>8677</v>
      </c>
    </row>
    <row r="15973" spans="1:2" x14ac:dyDescent="0.25">
      <c r="A15973" s="33">
        <v>70131705</v>
      </c>
      <c r="B15973" s="34" t="s">
        <v>2795</v>
      </c>
    </row>
    <row r="15974" spans="1:2" x14ac:dyDescent="0.25">
      <c r="A15974" s="33">
        <v>70131706</v>
      </c>
      <c r="B15974" s="34" t="s">
        <v>18183</v>
      </c>
    </row>
    <row r="15975" spans="1:2" x14ac:dyDescent="0.25">
      <c r="A15975" s="33">
        <v>70131707</v>
      </c>
      <c r="B15975" s="34" t="s">
        <v>11364</v>
      </c>
    </row>
    <row r="15976" spans="1:2" x14ac:dyDescent="0.25">
      <c r="A15976" s="33">
        <v>70131708</v>
      </c>
      <c r="B15976" s="34" t="s">
        <v>4147</v>
      </c>
    </row>
    <row r="15977" spans="1:2" x14ac:dyDescent="0.25">
      <c r="A15977" s="33">
        <v>70141501</v>
      </c>
      <c r="B15977" s="34" t="s">
        <v>16528</v>
      </c>
    </row>
    <row r="15978" spans="1:2" x14ac:dyDescent="0.25">
      <c r="A15978" s="33">
        <v>70141502</v>
      </c>
      <c r="B15978" s="34" t="s">
        <v>17777</v>
      </c>
    </row>
    <row r="15979" spans="1:2" x14ac:dyDescent="0.25">
      <c r="A15979" s="33">
        <v>70141503</v>
      </c>
      <c r="B15979" s="34" t="s">
        <v>1966</v>
      </c>
    </row>
    <row r="15980" spans="1:2" x14ac:dyDescent="0.25">
      <c r="A15980" s="33">
        <v>70141504</v>
      </c>
      <c r="B15980" s="34" t="s">
        <v>7058</v>
      </c>
    </row>
    <row r="15981" spans="1:2" x14ac:dyDescent="0.25">
      <c r="A15981" s="33">
        <v>70141505</v>
      </c>
      <c r="B15981" s="34" t="s">
        <v>16827</v>
      </c>
    </row>
    <row r="15982" spans="1:2" x14ac:dyDescent="0.25">
      <c r="A15982" s="33">
        <v>70141506</v>
      </c>
      <c r="B15982" s="34" t="s">
        <v>5604</v>
      </c>
    </row>
    <row r="15983" spans="1:2" x14ac:dyDescent="0.25">
      <c r="A15983" s="33">
        <v>70141507</v>
      </c>
      <c r="B15983" s="34" t="s">
        <v>2414</v>
      </c>
    </row>
    <row r="15984" spans="1:2" x14ac:dyDescent="0.25">
      <c r="A15984" s="33">
        <v>70141508</v>
      </c>
      <c r="B15984" s="34" t="s">
        <v>11018</v>
      </c>
    </row>
    <row r="15985" spans="1:2" x14ac:dyDescent="0.25">
      <c r="A15985" s="33">
        <v>70141509</v>
      </c>
      <c r="B15985" s="34" t="s">
        <v>2446</v>
      </c>
    </row>
    <row r="15986" spans="1:2" x14ac:dyDescent="0.25">
      <c r="A15986" s="33">
        <v>70141510</v>
      </c>
      <c r="B15986" s="34" t="s">
        <v>4262</v>
      </c>
    </row>
    <row r="15987" spans="1:2" x14ac:dyDescent="0.25">
      <c r="A15987" s="33">
        <v>70141511</v>
      </c>
      <c r="B15987" s="34" t="s">
        <v>4341</v>
      </c>
    </row>
    <row r="15988" spans="1:2" x14ac:dyDescent="0.25">
      <c r="A15988" s="33">
        <v>70141512</v>
      </c>
      <c r="B15988" s="34" t="s">
        <v>6430</v>
      </c>
    </row>
    <row r="15989" spans="1:2" x14ac:dyDescent="0.25">
      <c r="A15989" s="33">
        <v>70141513</v>
      </c>
      <c r="B15989" s="34" t="s">
        <v>10333</v>
      </c>
    </row>
    <row r="15990" spans="1:2" x14ac:dyDescent="0.25">
      <c r="A15990" s="33">
        <v>70141514</v>
      </c>
      <c r="B15990" s="34" t="s">
        <v>4421</v>
      </c>
    </row>
    <row r="15991" spans="1:2" x14ac:dyDescent="0.25">
      <c r="A15991" s="33">
        <v>70141515</v>
      </c>
      <c r="B15991" s="34" t="s">
        <v>7542</v>
      </c>
    </row>
    <row r="15992" spans="1:2" x14ac:dyDescent="0.25">
      <c r="A15992" s="33">
        <v>70141516</v>
      </c>
      <c r="B15992" s="34" t="s">
        <v>2425</v>
      </c>
    </row>
    <row r="15993" spans="1:2" x14ac:dyDescent="0.25">
      <c r="A15993" s="33">
        <v>70141517</v>
      </c>
      <c r="B15993" s="34" t="s">
        <v>10582</v>
      </c>
    </row>
    <row r="15994" spans="1:2" x14ac:dyDescent="0.25">
      <c r="A15994" s="33">
        <v>70141518</v>
      </c>
      <c r="B15994" s="34" t="s">
        <v>5377</v>
      </c>
    </row>
    <row r="15995" spans="1:2" x14ac:dyDescent="0.25">
      <c r="A15995" s="33">
        <v>70141519</v>
      </c>
      <c r="B15995" s="34" t="s">
        <v>1674</v>
      </c>
    </row>
    <row r="15996" spans="1:2" x14ac:dyDescent="0.25">
      <c r="A15996" s="33">
        <v>70141520</v>
      </c>
      <c r="B15996" s="34" t="s">
        <v>11866</v>
      </c>
    </row>
    <row r="15997" spans="1:2" x14ac:dyDescent="0.25">
      <c r="A15997" s="33">
        <v>70141601</v>
      </c>
      <c r="B15997" s="34" t="s">
        <v>7002</v>
      </c>
    </row>
    <row r="15998" spans="1:2" x14ac:dyDescent="0.25">
      <c r="A15998" s="33">
        <v>70141602</v>
      </c>
      <c r="B15998" s="34" t="s">
        <v>8125</v>
      </c>
    </row>
    <row r="15999" spans="1:2" x14ac:dyDescent="0.25">
      <c r="A15999" s="33">
        <v>70141603</v>
      </c>
      <c r="B15999" s="34" t="s">
        <v>8047</v>
      </c>
    </row>
    <row r="16000" spans="1:2" x14ac:dyDescent="0.25">
      <c r="A16000" s="33">
        <v>70141604</v>
      </c>
      <c r="B16000" s="34" t="s">
        <v>12047</v>
      </c>
    </row>
    <row r="16001" spans="1:2" x14ac:dyDescent="0.25">
      <c r="A16001" s="33">
        <v>70141605</v>
      </c>
      <c r="B16001" s="34" t="s">
        <v>7201</v>
      </c>
    </row>
    <row r="16002" spans="1:2" x14ac:dyDescent="0.25">
      <c r="A16002" s="33">
        <v>70141606</v>
      </c>
      <c r="B16002" s="34" t="s">
        <v>18953</v>
      </c>
    </row>
    <row r="16003" spans="1:2" x14ac:dyDescent="0.25">
      <c r="A16003" s="33">
        <v>70141607</v>
      </c>
      <c r="B16003" s="34" t="s">
        <v>4604</v>
      </c>
    </row>
    <row r="16004" spans="1:2" x14ac:dyDescent="0.25">
      <c r="A16004" s="33">
        <v>70141701</v>
      </c>
      <c r="B16004" s="34" t="s">
        <v>492</v>
      </c>
    </row>
    <row r="16005" spans="1:2" x14ac:dyDescent="0.25">
      <c r="A16005" s="33">
        <v>70141702</v>
      </c>
      <c r="B16005" s="34" t="s">
        <v>5437</v>
      </c>
    </row>
    <row r="16006" spans="1:2" x14ac:dyDescent="0.25">
      <c r="A16006" s="33">
        <v>70141703</v>
      </c>
      <c r="B16006" s="34" t="s">
        <v>6936</v>
      </c>
    </row>
    <row r="16007" spans="1:2" x14ac:dyDescent="0.25">
      <c r="A16007" s="33">
        <v>70141704</v>
      </c>
      <c r="B16007" s="34" t="s">
        <v>14907</v>
      </c>
    </row>
    <row r="16008" spans="1:2" x14ac:dyDescent="0.25">
      <c r="A16008" s="33">
        <v>70141705</v>
      </c>
      <c r="B16008" s="34" t="s">
        <v>15239</v>
      </c>
    </row>
    <row r="16009" spans="1:2" x14ac:dyDescent="0.25">
      <c r="A16009" s="33">
        <v>70141706</v>
      </c>
      <c r="B16009" s="34" t="s">
        <v>2753</v>
      </c>
    </row>
    <row r="16010" spans="1:2" x14ac:dyDescent="0.25">
      <c r="A16010" s="33">
        <v>70141707</v>
      </c>
      <c r="B16010" s="34" t="s">
        <v>9889</v>
      </c>
    </row>
    <row r="16011" spans="1:2" x14ac:dyDescent="0.25">
      <c r="A16011" s="33">
        <v>70141708</v>
      </c>
      <c r="B16011" s="34" t="s">
        <v>11450</v>
      </c>
    </row>
    <row r="16012" spans="1:2" x14ac:dyDescent="0.25">
      <c r="A16012" s="33">
        <v>70141709</v>
      </c>
      <c r="B16012" s="34" t="s">
        <v>16656</v>
      </c>
    </row>
    <row r="16013" spans="1:2" x14ac:dyDescent="0.25">
      <c r="A16013" s="33">
        <v>70141710</v>
      </c>
      <c r="B16013" s="34" t="s">
        <v>7946</v>
      </c>
    </row>
    <row r="16014" spans="1:2" x14ac:dyDescent="0.25">
      <c r="A16014" s="33">
        <v>70141801</v>
      </c>
      <c r="B16014" s="34" t="s">
        <v>14237</v>
      </c>
    </row>
    <row r="16015" spans="1:2" x14ac:dyDescent="0.25">
      <c r="A16015" s="33">
        <v>70141802</v>
      </c>
      <c r="B16015" s="34" t="s">
        <v>3249</v>
      </c>
    </row>
    <row r="16016" spans="1:2" x14ac:dyDescent="0.25">
      <c r="A16016" s="33">
        <v>70141803</v>
      </c>
      <c r="B16016" s="34" t="s">
        <v>1879</v>
      </c>
    </row>
    <row r="16017" spans="1:2" x14ac:dyDescent="0.25">
      <c r="A16017" s="33">
        <v>70141804</v>
      </c>
      <c r="B16017" s="34" t="s">
        <v>16811</v>
      </c>
    </row>
    <row r="16018" spans="1:2" x14ac:dyDescent="0.25">
      <c r="A16018" s="33">
        <v>70141901</v>
      </c>
      <c r="B16018" s="34" t="s">
        <v>1040</v>
      </c>
    </row>
    <row r="16019" spans="1:2" x14ac:dyDescent="0.25">
      <c r="A16019" s="33">
        <v>70141902</v>
      </c>
      <c r="B16019" s="34" t="s">
        <v>6562</v>
      </c>
    </row>
    <row r="16020" spans="1:2" x14ac:dyDescent="0.25">
      <c r="A16020" s="33">
        <v>70141903</v>
      </c>
      <c r="B16020" s="34" t="s">
        <v>17177</v>
      </c>
    </row>
    <row r="16021" spans="1:2" x14ac:dyDescent="0.25">
      <c r="A16021" s="33">
        <v>70141904</v>
      </c>
      <c r="B16021" s="34" t="s">
        <v>10514</v>
      </c>
    </row>
    <row r="16022" spans="1:2" x14ac:dyDescent="0.25">
      <c r="A16022" s="33">
        <v>70142001</v>
      </c>
      <c r="B16022" s="34" t="s">
        <v>2194</v>
      </c>
    </row>
    <row r="16023" spans="1:2" x14ac:dyDescent="0.25">
      <c r="A16023" s="33">
        <v>70142002</v>
      </c>
      <c r="B16023" s="34" t="s">
        <v>14166</v>
      </c>
    </row>
    <row r="16024" spans="1:2" x14ac:dyDescent="0.25">
      <c r="A16024" s="33">
        <v>70142003</v>
      </c>
      <c r="B16024" s="34" t="s">
        <v>7392</v>
      </c>
    </row>
    <row r="16025" spans="1:2" x14ac:dyDescent="0.25">
      <c r="A16025" s="33">
        <v>70142004</v>
      </c>
      <c r="B16025" s="34" t="s">
        <v>13474</v>
      </c>
    </row>
    <row r="16026" spans="1:2" x14ac:dyDescent="0.25">
      <c r="A16026" s="33">
        <v>70142005</v>
      </c>
      <c r="B16026" s="34" t="s">
        <v>13185</v>
      </c>
    </row>
    <row r="16027" spans="1:2" x14ac:dyDescent="0.25">
      <c r="A16027" s="33">
        <v>70142006</v>
      </c>
      <c r="B16027" s="34" t="s">
        <v>2914</v>
      </c>
    </row>
    <row r="16028" spans="1:2" x14ac:dyDescent="0.25">
      <c r="A16028" s="33">
        <v>70142007</v>
      </c>
      <c r="B16028" s="34" t="s">
        <v>2445</v>
      </c>
    </row>
    <row r="16029" spans="1:2" x14ac:dyDescent="0.25">
      <c r="A16029" s="33">
        <v>70142008</v>
      </c>
      <c r="B16029" s="34" t="s">
        <v>1709</v>
      </c>
    </row>
    <row r="16030" spans="1:2" x14ac:dyDescent="0.25">
      <c r="A16030" s="33">
        <v>70142009</v>
      </c>
      <c r="B16030" s="34" t="s">
        <v>416</v>
      </c>
    </row>
    <row r="16031" spans="1:2" x14ac:dyDescent="0.25">
      <c r="A16031" s="33">
        <v>70142010</v>
      </c>
      <c r="B16031" s="34" t="s">
        <v>18044</v>
      </c>
    </row>
    <row r="16032" spans="1:2" x14ac:dyDescent="0.25">
      <c r="A16032" s="33">
        <v>70142011</v>
      </c>
      <c r="B16032" s="34" t="s">
        <v>10439</v>
      </c>
    </row>
    <row r="16033" spans="1:2" x14ac:dyDescent="0.25">
      <c r="A16033" s="33">
        <v>70151501</v>
      </c>
      <c r="B16033" s="34" t="s">
        <v>17717</v>
      </c>
    </row>
    <row r="16034" spans="1:2" x14ac:dyDescent="0.25">
      <c r="A16034" s="33">
        <v>70151502</v>
      </c>
      <c r="B16034" s="34" t="s">
        <v>3404</v>
      </c>
    </row>
    <row r="16035" spans="1:2" x14ac:dyDescent="0.25">
      <c r="A16035" s="33">
        <v>70151503</v>
      </c>
      <c r="B16035" s="34" t="s">
        <v>11677</v>
      </c>
    </row>
    <row r="16036" spans="1:2" x14ac:dyDescent="0.25">
      <c r="A16036" s="33">
        <v>70151504</v>
      </c>
      <c r="B16036" s="34" t="s">
        <v>8918</v>
      </c>
    </row>
    <row r="16037" spans="1:2" x14ac:dyDescent="0.25">
      <c r="A16037" s="33">
        <v>70151505</v>
      </c>
      <c r="B16037" s="34" t="s">
        <v>4544</v>
      </c>
    </row>
    <row r="16038" spans="1:2" x14ac:dyDescent="0.25">
      <c r="A16038" s="33">
        <v>70151506</v>
      </c>
      <c r="B16038" s="34" t="s">
        <v>5505</v>
      </c>
    </row>
    <row r="16039" spans="1:2" x14ac:dyDescent="0.25">
      <c r="A16039" s="33">
        <v>70151507</v>
      </c>
      <c r="B16039" s="34" t="s">
        <v>4777</v>
      </c>
    </row>
    <row r="16040" spans="1:2" x14ac:dyDescent="0.25">
      <c r="A16040" s="33">
        <v>70151508</v>
      </c>
      <c r="B16040" s="34" t="s">
        <v>1104</v>
      </c>
    </row>
    <row r="16041" spans="1:2" x14ac:dyDescent="0.25">
      <c r="A16041" s="33">
        <v>70151509</v>
      </c>
      <c r="B16041" s="34" t="s">
        <v>16571</v>
      </c>
    </row>
    <row r="16042" spans="1:2" x14ac:dyDescent="0.25">
      <c r="A16042" s="33">
        <v>70151510</v>
      </c>
      <c r="B16042" s="34" t="s">
        <v>2398</v>
      </c>
    </row>
    <row r="16043" spans="1:2" x14ac:dyDescent="0.25">
      <c r="A16043" s="33">
        <v>70151601</v>
      </c>
      <c r="B16043" s="34" t="s">
        <v>1803</v>
      </c>
    </row>
    <row r="16044" spans="1:2" x14ac:dyDescent="0.25">
      <c r="A16044" s="33">
        <v>70151602</v>
      </c>
      <c r="B16044" s="34" t="s">
        <v>4655</v>
      </c>
    </row>
    <row r="16045" spans="1:2" x14ac:dyDescent="0.25">
      <c r="A16045" s="33">
        <v>70151603</v>
      </c>
      <c r="B16045" s="34" t="s">
        <v>15028</v>
      </c>
    </row>
    <row r="16046" spans="1:2" x14ac:dyDescent="0.25">
      <c r="A16046" s="33">
        <v>70151604</v>
      </c>
      <c r="B16046" s="34" t="s">
        <v>5824</v>
      </c>
    </row>
    <row r="16047" spans="1:2" x14ac:dyDescent="0.25">
      <c r="A16047" s="33">
        <v>70151605</v>
      </c>
      <c r="B16047" s="34" t="s">
        <v>17653</v>
      </c>
    </row>
    <row r="16048" spans="1:2" x14ac:dyDescent="0.25">
      <c r="A16048" s="33">
        <v>70151606</v>
      </c>
      <c r="B16048" s="34" t="s">
        <v>9773</v>
      </c>
    </row>
    <row r="16049" spans="1:2" x14ac:dyDescent="0.25">
      <c r="A16049" s="33">
        <v>70151701</v>
      </c>
      <c r="B16049" s="34" t="s">
        <v>8251</v>
      </c>
    </row>
    <row r="16050" spans="1:2" x14ac:dyDescent="0.25">
      <c r="A16050" s="33">
        <v>70151702</v>
      </c>
      <c r="B16050" s="34" t="s">
        <v>17894</v>
      </c>
    </row>
    <row r="16051" spans="1:2" x14ac:dyDescent="0.25">
      <c r="A16051" s="33">
        <v>70151703</v>
      </c>
      <c r="B16051" s="34" t="s">
        <v>15730</v>
      </c>
    </row>
    <row r="16052" spans="1:2" x14ac:dyDescent="0.25">
      <c r="A16052" s="33">
        <v>70151704</v>
      </c>
      <c r="B16052" s="34" t="s">
        <v>9848</v>
      </c>
    </row>
    <row r="16053" spans="1:2" x14ac:dyDescent="0.25">
      <c r="A16053" s="33">
        <v>70151705</v>
      </c>
      <c r="B16053" s="34" t="s">
        <v>15917</v>
      </c>
    </row>
    <row r="16054" spans="1:2" x14ac:dyDescent="0.25">
      <c r="A16054" s="33">
        <v>70151706</v>
      </c>
      <c r="B16054" s="34" t="s">
        <v>7416</v>
      </c>
    </row>
    <row r="16055" spans="1:2" x14ac:dyDescent="0.25">
      <c r="A16055" s="33">
        <v>70151707</v>
      </c>
      <c r="B16055" s="34" t="s">
        <v>3185</v>
      </c>
    </row>
    <row r="16056" spans="1:2" x14ac:dyDescent="0.25">
      <c r="A16056" s="33">
        <v>70151801</v>
      </c>
      <c r="B16056" s="34" t="s">
        <v>6847</v>
      </c>
    </row>
    <row r="16057" spans="1:2" x14ac:dyDescent="0.25">
      <c r="A16057" s="33">
        <v>70151802</v>
      </c>
      <c r="B16057" s="34" t="s">
        <v>8756</v>
      </c>
    </row>
    <row r="16058" spans="1:2" x14ac:dyDescent="0.25">
      <c r="A16058" s="33">
        <v>70151803</v>
      </c>
      <c r="B16058" s="34" t="s">
        <v>11850</v>
      </c>
    </row>
    <row r="16059" spans="1:2" x14ac:dyDescent="0.25">
      <c r="A16059" s="33">
        <v>70151804</v>
      </c>
      <c r="B16059" s="34" t="s">
        <v>5119</v>
      </c>
    </row>
    <row r="16060" spans="1:2" x14ac:dyDescent="0.25">
      <c r="A16060" s="33">
        <v>70151805</v>
      </c>
      <c r="B16060" s="34" t="s">
        <v>728</v>
      </c>
    </row>
    <row r="16061" spans="1:2" x14ac:dyDescent="0.25">
      <c r="A16061" s="33">
        <v>70151806</v>
      </c>
      <c r="B16061" s="34" t="s">
        <v>7997</v>
      </c>
    </row>
    <row r="16062" spans="1:2" x14ac:dyDescent="0.25">
      <c r="A16062" s="33">
        <v>70151807</v>
      </c>
      <c r="B16062" s="34" t="s">
        <v>524</v>
      </c>
    </row>
    <row r="16063" spans="1:2" x14ac:dyDescent="0.25">
      <c r="A16063" s="33">
        <v>70151901</v>
      </c>
      <c r="B16063" s="34" t="s">
        <v>5663</v>
      </c>
    </row>
    <row r="16064" spans="1:2" x14ac:dyDescent="0.25">
      <c r="A16064" s="33">
        <v>70151902</v>
      </c>
      <c r="B16064" s="34" t="s">
        <v>16777</v>
      </c>
    </row>
    <row r="16065" spans="1:2" x14ac:dyDescent="0.25">
      <c r="A16065" s="33">
        <v>70151903</v>
      </c>
      <c r="B16065" s="34" t="s">
        <v>2031</v>
      </c>
    </row>
    <row r="16066" spans="1:2" x14ac:dyDescent="0.25">
      <c r="A16066" s="33">
        <v>70151904</v>
      </c>
      <c r="B16066" s="34" t="s">
        <v>13237</v>
      </c>
    </row>
    <row r="16067" spans="1:2" x14ac:dyDescent="0.25">
      <c r="A16067" s="33">
        <v>70151905</v>
      </c>
      <c r="B16067" s="34" t="s">
        <v>4426</v>
      </c>
    </row>
    <row r="16068" spans="1:2" x14ac:dyDescent="0.25">
      <c r="A16068" s="33">
        <v>70151906</v>
      </c>
      <c r="B16068" s="34" t="s">
        <v>10596</v>
      </c>
    </row>
    <row r="16069" spans="1:2" x14ac:dyDescent="0.25">
      <c r="A16069" s="33">
        <v>70151907</v>
      </c>
      <c r="B16069" s="34" t="s">
        <v>16921</v>
      </c>
    </row>
    <row r="16070" spans="1:2" x14ac:dyDescent="0.25">
      <c r="A16070" s="33">
        <v>70151909</v>
      </c>
      <c r="B16070" s="34" t="s">
        <v>17718</v>
      </c>
    </row>
    <row r="16071" spans="1:2" x14ac:dyDescent="0.25">
      <c r="A16071" s="33">
        <v>70151910</v>
      </c>
      <c r="B16071" s="34" t="s">
        <v>9097</v>
      </c>
    </row>
    <row r="16072" spans="1:2" x14ac:dyDescent="0.25">
      <c r="A16072" s="33">
        <v>70161501</v>
      </c>
      <c r="B16072" s="34" t="s">
        <v>8955</v>
      </c>
    </row>
    <row r="16073" spans="1:2" x14ac:dyDescent="0.25">
      <c r="A16073" s="33">
        <v>70161601</v>
      </c>
      <c r="B16073" s="34" t="s">
        <v>605</v>
      </c>
    </row>
    <row r="16074" spans="1:2" x14ac:dyDescent="0.25">
      <c r="A16074" s="33">
        <v>70161701</v>
      </c>
      <c r="B16074" s="34" t="s">
        <v>17128</v>
      </c>
    </row>
    <row r="16075" spans="1:2" x14ac:dyDescent="0.25">
      <c r="A16075" s="33">
        <v>70161702</v>
      </c>
      <c r="B16075" s="34" t="s">
        <v>1844</v>
      </c>
    </row>
    <row r="16076" spans="1:2" x14ac:dyDescent="0.25">
      <c r="A16076" s="33">
        <v>70161703</v>
      </c>
      <c r="B16076" s="34" t="s">
        <v>13050</v>
      </c>
    </row>
    <row r="16077" spans="1:2" x14ac:dyDescent="0.25">
      <c r="A16077" s="33">
        <v>70161704</v>
      </c>
      <c r="B16077" s="34" t="s">
        <v>10603</v>
      </c>
    </row>
    <row r="16078" spans="1:2" x14ac:dyDescent="0.25">
      <c r="A16078" s="33">
        <v>70171501</v>
      </c>
      <c r="B16078" s="34" t="s">
        <v>3521</v>
      </c>
    </row>
    <row r="16079" spans="1:2" x14ac:dyDescent="0.25">
      <c r="A16079" s="33">
        <v>70171502</v>
      </c>
      <c r="B16079" s="34" t="s">
        <v>4394</v>
      </c>
    </row>
    <row r="16080" spans="1:2" x14ac:dyDescent="0.25">
      <c r="A16080" s="33">
        <v>70171503</v>
      </c>
      <c r="B16080" s="34" t="s">
        <v>9713</v>
      </c>
    </row>
    <row r="16081" spans="1:2" x14ac:dyDescent="0.25">
      <c r="A16081" s="33">
        <v>70171504</v>
      </c>
      <c r="B16081" s="34" t="s">
        <v>772</v>
      </c>
    </row>
    <row r="16082" spans="1:2" x14ac:dyDescent="0.25">
      <c r="A16082" s="33">
        <v>70171505</v>
      </c>
      <c r="B16082" s="34" t="s">
        <v>16329</v>
      </c>
    </row>
    <row r="16083" spans="1:2" x14ac:dyDescent="0.25">
      <c r="A16083" s="33">
        <v>70171506</v>
      </c>
      <c r="B16083" s="34" t="s">
        <v>12155</v>
      </c>
    </row>
    <row r="16084" spans="1:2" x14ac:dyDescent="0.25">
      <c r="A16084" s="33">
        <v>70171601</v>
      </c>
      <c r="B16084" s="34" t="s">
        <v>18627</v>
      </c>
    </row>
    <row r="16085" spans="1:2" x14ac:dyDescent="0.25">
      <c r="A16085" s="33">
        <v>70171602</v>
      </c>
      <c r="B16085" s="34" t="s">
        <v>2027</v>
      </c>
    </row>
    <row r="16086" spans="1:2" x14ac:dyDescent="0.25">
      <c r="A16086" s="33">
        <v>70171603</v>
      </c>
      <c r="B16086" s="34" t="s">
        <v>13891</v>
      </c>
    </row>
    <row r="16087" spans="1:2" x14ac:dyDescent="0.25">
      <c r="A16087" s="33">
        <v>70171604</v>
      </c>
      <c r="B16087" s="34" t="s">
        <v>17762</v>
      </c>
    </row>
    <row r="16088" spans="1:2" x14ac:dyDescent="0.25">
      <c r="A16088" s="33">
        <v>70171605</v>
      </c>
      <c r="B16088" s="34" t="s">
        <v>16535</v>
      </c>
    </row>
    <row r="16089" spans="1:2" x14ac:dyDescent="0.25">
      <c r="A16089" s="33">
        <v>70171606</v>
      </c>
      <c r="B16089" s="34" t="s">
        <v>2179</v>
      </c>
    </row>
    <row r="16090" spans="1:2" x14ac:dyDescent="0.25">
      <c r="A16090" s="33">
        <v>70171607</v>
      </c>
      <c r="B16090" s="34" t="s">
        <v>6017</v>
      </c>
    </row>
    <row r="16091" spans="1:2" x14ac:dyDescent="0.25">
      <c r="A16091" s="33">
        <v>70171701</v>
      </c>
      <c r="B16091" s="34" t="s">
        <v>1823</v>
      </c>
    </row>
    <row r="16092" spans="1:2" x14ac:dyDescent="0.25">
      <c r="A16092" s="33">
        <v>70171702</v>
      </c>
      <c r="B16092" s="34" t="s">
        <v>3723</v>
      </c>
    </row>
    <row r="16093" spans="1:2" x14ac:dyDescent="0.25">
      <c r="A16093" s="33">
        <v>70171703</v>
      </c>
      <c r="B16093" s="34" t="s">
        <v>8383</v>
      </c>
    </row>
    <row r="16094" spans="1:2" x14ac:dyDescent="0.25">
      <c r="A16094" s="33">
        <v>70171704</v>
      </c>
      <c r="B16094" s="34" t="s">
        <v>7330</v>
      </c>
    </row>
    <row r="16095" spans="1:2" x14ac:dyDescent="0.25">
      <c r="A16095" s="33">
        <v>70171705</v>
      </c>
      <c r="B16095" s="34" t="s">
        <v>1078</v>
      </c>
    </row>
    <row r="16096" spans="1:2" x14ac:dyDescent="0.25">
      <c r="A16096" s="33">
        <v>70171706</v>
      </c>
      <c r="B16096" s="34" t="s">
        <v>8435</v>
      </c>
    </row>
    <row r="16097" spans="1:2" x14ac:dyDescent="0.25">
      <c r="A16097" s="33">
        <v>70171707</v>
      </c>
      <c r="B16097" s="34" t="s">
        <v>12145</v>
      </c>
    </row>
    <row r="16098" spans="1:2" x14ac:dyDescent="0.25">
      <c r="A16098" s="33">
        <v>70171708</v>
      </c>
      <c r="B16098" s="34" t="s">
        <v>4855</v>
      </c>
    </row>
    <row r="16099" spans="1:2" x14ac:dyDescent="0.25">
      <c r="A16099" s="33">
        <v>70171709</v>
      </c>
      <c r="B16099" s="34" t="s">
        <v>12928</v>
      </c>
    </row>
    <row r="16100" spans="1:2" x14ac:dyDescent="0.25">
      <c r="A16100" s="33">
        <v>70171801</v>
      </c>
      <c r="B16100" s="34" t="s">
        <v>16628</v>
      </c>
    </row>
    <row r="16101" spans="1:2" x14ac:dyDescent="0.25">
      <c r="A16101" s="33">
        <v>70171802</v>
      </c>
      <c r="B16101" s="34" t="s">
        <v>7934</v>
      </c>
    </row>
    <row r="16102" spans="1:2" x14ac:dyDescent="0.25">
      <c r="A16102" s="33">
        <v>70171803</v>
      </c>
      <c r="B16102" s="34" t="s">
        <v>1896</v>
      </c>
    </row>
    <row r="16103" spans="1:2" x14ac:dyDescent="0.25">
      <c r="A16103" s="33">
        <v>71101501</v>
      </c>
      <c r="B16103" s="34" t="s">
        <v>8188</v>
      </c>
    </row>
    <row r="16104" spans="1:2" x14ac:dyDescent="0.25">
      <c r="A16104" s="33">
        <v>71101502</v>
      </c>
      <c r="B16104" s="34" t="s">
        <v>4840</v>
      </c>
    </row>
    <row r="16105" spans="1:2" x14ac:dyDescent="0.25">
      <c r="A16105" s="33">
        <v>71101601</v>
      </c>
      <c r="B16105" s="34" t="s">
        <v>11693</v>
      </c>
    </row>
    <row r="16106" spans="1:2" x14ac:dyDescent="0.25">
      <c r="A16106" s="33">
        <v>71101602</v>
      </c>
      <c r="B16106" s="34" t="s">
        <v>10811</v>
      </c>
    </row>
    <row r="16107" spans="1:2" x14ac:dyDescent="0.25">
      <c r="A16107" s="33">
        <v>71101701</v>
      </c>
      <c r="B16107" s="34" t="s">
        <v>15952</v>
      </c>
    </row>
    <row r="16108" spans="1:2" x14ac:dyDescent="0.25">
      <c r="A16108" s="33">
        <v>71101702</v>
      </c>
      <c r="B16108" s="34" t="s">
        <v>13754</v>
      </c>
    </row>
    <row r="16109" spans="1:2" x14ac:dyDescent="0.25">
      <c r="A16109" s="33">
        <v>71101703</v>
      </c>
      <c r="B16109" s="34" t="s">
        <v>12502</v>
      </c>
    </row>
    <row r="16110" spans="1:2" x14ac:dyDescent="0.25">
      <c r="A16110" s="33">
        <v>71101704</v>
      </c>
      <c r="B16110" s="34" t="s">
        <v>8480</v>
      </c>
    </row>
    <row r="16111" spans="1:2" x14ac:dyDescent="0.25">
      <c r="A16111" s="33">
        <v>71101705</v>
      </c>
      <c r="B16111" s="34" t="s">
        <v>5694</v>
      </c>
    </row>
    <row r="16112" spans="1:2" x14ac:dyDescent="0.25">
      <c r="A16112" s="33">
        <v>71101706</v>
      </c>
      <c r="B16112" s="34" t="s">
        <v>11336</v>
      </c>
    </row>
    <row r="16113" spans="1:2" x14ac:dyDescent="0.25">
      <c r="A16113" s="33">
        <v>71101707</v>
      </c>
      <c r="B16113" s="34" t="s">
        <v>3439</v>
      </c>
    </row>
    <row r="16114" spans="1:2" x14ac:dyDescent="0.25">
      <c r="A16114" s="33">
        <v>71101708</v>
      </c>
      <c r="B16114" s="34" t="s">
        <v>4735</v>
      </c>
    </row>
    <row r="16115" spans="1:2" x14ac:dyDescent="0.25">
      <c r="A16115" s="33">
        <v>71101709</v>
      </c>
      <c r="B16115" s="34" t="s">
        <v>11488</v>
      </c>
    </row>
    <row r="16116" spans="1:2" x14ac:dyDescent="0.25">
      <c r="A16116" s="33">
        <v>71112001</v>
      </c>
      <c r="B16116" s="34" t="s">
        <v>18262</v>
      </c>
    </row>
    <row r="16117" spans="1:2" x14ac:dyDescent="0.25">
      <c r="A16117" s="33">
        <v>71112002</v>
      </c>
      <c r="B16117" s="34" t="s">
        <v>7339</v>
      </c>
    </row>
    <row r="16118" spans="1:2" x14ac:dyDescent="0.25">
      <c r="A16118" s="33">
        <v>71112003</v>
      </c>
      <c r="B16118" s="34" t="s">
        <v>11595</v>
      </c>
    </row>
    <row r="16119" spans="1:2" x14ac:dyDescent="0.25">
      <c r="A16119" s="33">
        <v>71112004</v>
      </c>
      <c r="B16119" s="34" t="s">
        <v>4886</v>
      </c>
    </row>
    <row r="16120" spans="1:2" x14ac:dyDescent="0.25">
      <c r="A16120" s="33">
        <v>71112005</v>
      </c>
      <c r="B16120" s="34" t="s">
        <v>782</v>
      </c>
    </row>
    <row r="16121" spans="1:2" x14ac:dyDescent="0.25">
      <c r="A16121" s="33">
        <v>71112006</v>
      </c>
      <c r="B16121" s="34" t="s">
        <v>3115</v>
      </c>
    </row>
    <row r="16122" spans="1:2" x14ac:dyDescent="0.25">
      <c r="A16122" s="33">
        <v>71112007</v>
      </c>
      <c r="B16122" s="34" t="s">
        <v>12848</v>
      </c>
    </row>
    <row r="16123" spans="1:2" x14ac:dyDescent="0.25">
      <c r="A16123" s="33">
        <v>71112008</v>
      </c>
      <c r="B16123" s="34" t="s">
        <v>15403</v>
      </c>
    </row>
    <row r="16124" spans="1:2" x14ac:dyDescent="0.25">
      <c r="A16124" s="33">
        <v>71112009</v>
      </c>
      <c r="B16124" s="34" t="s">
        <v>15071</v>
      </c>
    </row>
    <row r="16125" spans="1:2" x14ac:dyDescent="0.25">
      <c r="A16125" s="33">
        <v>71112010</v>
      </c>
      <c r="B16125" s="34" t="s">
        <v>1558</v>
      </c>
    </row>
    <row r="16126" spans="1:2" x14ac:dyDescent="0.25">
      <c r="A16126" s="33">
        <v>71112011</v>
      </c>
      <c r="B16126" s="34" t="s">
        <v>14512</v>
      </c>
    </row>
    <row r="16127" spans="1:2" x14ac:dyDescent="0.25">
      <c r="A16127" s="33">
        <v>71112012</v>
      </c>
      <c r="B16127" s="34" t="s">
        <v>17261</v>
      </c>
    </row>
    <row r="16128" spans="1:2" x14ac:dyDescent="0.25">
      <c r="A16128" s="33">
        <v>71112013</v>
      </c>
      <c r="B16128" s="34" t="s">
        <v>10011</v>
      </c>
    </row>
    <row r="16129" spans="1:2" x14ac:dyDescent="0.25">
      <c r="A16129" s="33">
        <v>71112014</v>
      </c>
      <c r="B16129" s="34" t="s">
        <v>5575</v>
      </c>
    </row>
    <row r="16130" spans="1:2" x14ac:dyDescent="0.25">
      <c r="A16130" s="33">
        <v>71112015</v>
      </c>
      <c r="B16130" s="34" t="s">
        <v>16671</v>
      </c>
    </row>
    <row r="16131" spans="1:2" x14ac:dyDescent="0.25">
      <c r="A16131" s="33">
        <v>71112017</v>
      </c>
      <c r="B16131" s="34" t="s">
        <v>4957</v>
      </c>
    </row>
    <row r="16132" spans="1:2" x14ac:dyDescent="0.25">
      <c r="A16132" s="33">
        <v>71112018</v>
      </c>
      <c r="B16132" s="34" t="s">
        <v>3585</v>
      </c>
    </row>
    <row r="16133" spans="1:2" x14ac:dyDescent="0.25">
      <c r="A16133" s="33">
        <v>71112019</v>
      </c>
      <c r="B16133" s="34" t="s">
        <v>13039</v>
      </c>
    </row>
    <row r="16134" spans="1:2" x14ac:dyDescent="0.25">
      <c r="A16134" s="33">
        <v>71112020</v>
      </c>
      <c r="B16134" s="34" t="s">
        <v>13478</v>
      </c>
    </row>
    <row r="16135" spans="1:2" x14ac:dyDescent="0.25">
      <c r="A16135" s="33">
        <v>71112021</v>
      </c>
      <c r="B16135" s="34" t="s">
        <v>5106</v>
      </c>
    </row>
    <row r="16136" spans="1:2" x14ac:dyDescent="0.25">
      <c r="A16136" s="33">
        <v>71112022</v>
      </c>
      <c r="B16136" s="34" t="s">
        <v>7933</v>
      </c>
    </row>
    <row r="16137" spans="1:2" x14ac:dyDescent="0.25">
      <c r="A16137" s="33">
        <v>71112023</v>
      </c>
      <c r="B16137" s="34" t="s">
        <v>15294</v>
      </c>
    </row>
    <row r="16138" spans="1:2" x14ac:dyDescent="0.25">
      <c r="A16138" s="33">
        <v>71112024</v>
      </c>
      <c r="B16138" s="34" t="s">
        <v>17772</v>
      </c>
    </row>
    <row r="16139" spans="1:2" x14ac:dyDescent="0.25">
      <c r="A16139" s="33">
        <v>71112025</v>
      </c>
      <c r="B16139" s="34" t="s">
        <v>13195</v>
      </c>
    </row>
    <row r="16140" spans="1:2" x14ac:dyDescent="0.25">
      <c r="A16140" s="33">
        <v>71112026</v>
      </c>
      <c r="B16140" s="34" t="s">
        <v>17532</v>
      </c>
    </row>
    <row r="16141" spans="1:2" x14ac:dyDescent="0.25">
      <c r="A16141" s="33">
        <v>71112027</v>
      </c>
      <c r="B16141" s="34" t="s">
        <v>1456</v>
      </c>
    </row>
    <row r="16142" spans="1:2" x14ac:dyDescent="0.25">
      <c r="A16142" s="33">
        <v>71112028</v>
      </c>
      <c r="B16142" s="34" t="s">
        <v>1917</v>
      </c>
    </row>
    <row r="16143" spans="1:2" x14ac:dyDescent="0.25">
      <c r="A16143" s="33">
        <v>71112029</v>
      </c>
      <c r="B16143" s="34" t="s">
        <v>14379</v>
      </c>
    </row>
    <row r="16144" spans="1:2" x14ac:dyDescent="0.25">
      <c r="A16144" s="33">
        <v>71112030</v>
      </c>
      <c r="B16144" s="34" t="s">
        <v>15007</v>
      </c>
    </row>
    <row r="16145" spans="1:2" x14ac:dyDescent="0.25">
      <c r="A16145" s="33">
        <v>71112031</v>
      </c>
      <c r="B16145" s="34" t="s">
        <v>3720</v>
      </c>
    </row>
    <row r="16146" spans="1:2" x14ac:dyDescent="0.25">
      <c r="A16146" s="33">
        <v>71112101</v>
      </c>
      <c r="B16146" s="34" t="s">
        <v>96</v>
      </c>
    </row>
    <row r="16147" spans="1:2" x14ac:dyDescent="0.25">
      <c r="A16147" s="33">
        <v>71112102</v>
      </c>
      <c r="B16147" s="34" t="s">
        <v>10728</v>
      </c>
    </row>
    <row r="16148" spans="1:2" x14ac:dyDescent="0.25">
      <c r="A16148" s="33">
        <v>71112103</v>
      </c>
      <c r="B16148" s="34" t="s">
        <v>6296</v>
      </c>
    </row>
    <row r="16149" spans="1:2" x14ac:dyDescent="0.25">
      <c r="A16149" s="33">
        <v>71112104</v>
      </c>
      <c r="B16149" s="34" t="s">
        <v>13415</v>
      </c>
    </row>
    <row r="16150" spans="1:2" x14ac:dyDescent="0.25">
      <c r="A16150" s="33">
        <v>71112105</v>
      </c>
      <c r="B16150" s="34" t="s">
        <v>11938</v>
      </c>
    </row>
    <row r="16151" spans="1:2" x14ac:dyDescent="0.25">
      <c r="A16151" s="33">
        <v>71112106</v>
      </c>
      <c r="B16151" s="34" t="s">
        <v>4491</v>
      </c>
    </row>
    <row r="16152" spans="1:2" x14ac:dyDescent="0.25">
      <c r="A16152" s="33">
        <v>71112107</v>
      </c>
      <c r="B16152" s="34" t="s">
        <v>17375</v>
      </c>
    </row>
    <row r="16153" spans="1:2" x14ac:dyDescent="0.25">
      <c r="A16153" s="33">
        <v>71112108</v>
      </c>
      <c r="B16153" s="34" t="s">
        <v>13280</v>
      </c>
    </row>
    <row r="16154" spans="1:2" x14ac:dyDescent="0.25">
      <c r="A16154" s="33">
        <v>71112109</v>
      </c>
      <c r="B16154" s="34" t="s">
        <v>3980</v>
      </c>
    </row>
    <row r="16155" spans="1:2" x14ac:dyDescent="0.25">
      <c r="A16155" s="33">
        <v>71112110</v>
      </c>
      <c r="B16155" s="34" t="s">
        <v>10863</v>
      </c>
    </row>
    <row r="16156" spans="1:2" x14ac:dyDescent="0.25">
      <c r="A16156" s="33">
        <v>71112111</v>
      </c>
      <c r="B16156" s="34" t="s">
        <v>2540</v>
      </c>
    </row>
    <row r="16157" spans="1:2" x14ac:dyDescent="0.25">
      <c r="A16157" s="33">
        <v>71112112</v>
      </c>
      <c r="B16157" s="34" t="s">
        <v>8577</v>
      </c>
    </row>
    <row r="16158" spans="1:2" x14ac:dyDescent="0.25">
      <c r="A16158" s="33">
        <v>71112113</v>
      </c>
      <c r="B16158" s="34" t="s">
        <v>9123</v>
      </c>
    </row>
    <row r="16159" spans="1:2" x14ac:dyDescent="0.25">
      <c r="A16159" s="33">
        <v>71112114</v>
      </c>
      <c r="B16159" s="34" t="s">
        <v>395</v>
      </c>
    </row>
    <row r="16160" spans="1:2" x14ac:dyDescent="0.25">
      <c r="A16160" s="33">
        <v>71112115</v>
      </c>
      <c r="B16160" s="34" t="s">
        <v>9420</v>
      </c>
    </row>
    <row r="16161" spans="1:2" x14ac:dyDescent="0.25">
      <c r="A16161" s="33">
        <v>71112116</v>
      </c>
      <c r="B16161" s="34" t="s">
        <v>18070</v>
      </c>
    </row>
    <row r="16162" spans="1:2" x14ac:dyDescent="0.25">
      <c r="A16162" s="33">
        <v>71112117</v>
      </c>
      <c r="B16162" s="34" t="s">
        <v>18090</v>
      </c>
    </row>
    <row r="16163" spans="1:2" x14ac:dyDescent="0.25">
      <c r="A16163" s="33">
        <v>71112119</v>
      </c>
      <c r="B16163" s="34" t="s">
        <v>14049</v>
      </c>
    </row>
    <row r="16164" spans="1:2" x14ac:dyDescent="0.25">
      <c r="A16164" s="33">
        <v>71112120</v>
      </c>
      <c r="B16164" s="34" t="s">
        <v>17599</v>
      </c>
    </row>
    <row r="16165" spans="1:2" x14ac:dyDescent="0.25">
      <c r="A16165" s="33">
        <v>71112121</v>
      </c>
      <c r="B16165" s="34" t="s">
        <v>2315</v>
      </c>
    </row>
    <row r="16166" spans="1:2" x14ac:dyDescent="0.25">
      <c r="A16166" s="33">
        <v>71112122</v>
      </c>
      <c r="B16166" s="34" t="s">
        <v>11362</v>
      </c>
    </row>
    <row r="16167" spans="1:2" x14ac:dyDescent="0.25">
      <c r="A16167" s="33">
        <v>71112202</v>
      </c>
      <c r="B16167" s="34" t="s">
        <v>9325</v>
      </c>
    </row>
    <row r="16168" spans="1:2" x14ac:dyDescent="0.25">
      <c r="A16168" s="33">
        <v>71112203</v>
      </c>
      <c r="B16168" s="34" t="s">
        <v>4100</v>
      </c>
    </row>
    <row r="16169" spans="1:2" x14ac:dyDescent="0.25">
      <c r="A16169" s="33">
        <v>71112204</v>
      </c>
      <c r="B16169" s="34" t="s">
        <v>769</v>
      </c>
    </row>
    <row r="16170" spans="1:2" x14ac:dyDescent="0.25">
      <c r="A16170" s="33">
        <v>71112205</v>
      </c>
      <c r="B16170" s="34" t="s">
        <v>1995</v>
      </c>
    </row>
    <row r="16171" spans="1:2" x14ac:dyDescent="0.25">
      <c r="A16171" s="33">
        <v>71112206</v>
      </c>
      <c r="B16171" s="34" t="s">
        <v>1283</v>
      </c>
    </row>
    <row r="16172" spans="1:2" x14ac:dyDescent="0.25">
      <c r="A16172" s="33">
        <v>71112301</v>
      </c>
      <c r="B16172" s="34" t="s">
        <v>18756</v>
      </c>
    </row>
    <row r="16173" spans="1:2" x14ac:dyDescent="0.25">
      <c r="A16173" s="33">
        <v>71112302</v>
      </c>
      <c r="B16173" s="34" t="s">
        <v>6689</v>
      </c>
    </row>
    <row r="16174" spans="1:2" x14ac:dyDescent="0.25">
      <c r="A16174" s="33">
        <v>71112303</v>
      </c>
      <c r="B16174" s="34" t="s">
        <v>13034</v>
      </c>
    </row>
    <row r="16175" spans="1:2" x14ac:dyDescent="0.25">
      <c r="A16175" s="33">
        <v>71112304</v>
      </c>
      <c r="B16175" s="34" t="s">
        <v>15747</v>
      </c>
    </row>
    <row r="16176" spans="1:2" x14ac:dyDescent="0.25">
      <c r="A16176" s="33">
        <v>71112305</v>
      </c>
      <c r="B16176" s="34" t="s">
        <v>1090</v>
      </c>
    </row>
    <row r="16177" spans="1:2" x14ac:dyDescent="0.25">
      <c r="A16177" s="33">
        <v>71112306</v>
      </c>
      <c r="B16177" s="34" t="s">
        <v>3301</v>
      </c>
    </row>
    <row r="16178" spans="1:2" x14ac:dyDescent="0.25">
      <c r="A16178" s="33">
        <v>71112307</v>
      </c>
      <c r="B16178" s="34" t="s">
        <v>5526</v>
      </c>
    </row>
    <row r="16179" spans="1:2" x14ac:dyDescent="0.25">
      <c r="A16179" s="33">
        <v>71112308</v>
      </c>
      <c r="B16179" s="34" t="s">
        <v>13482</v>
      </c>
    </row>
    <row r="16180" spans="1:2" x14ac:dyDescent="0.25">
      <c r="A16180" s="33">
        <v>71112309</v>
      </c>
      <c r="B16180" s="34" t="s">
        <v>11750</v>
      </c>
    </row>
    <row r="16181" spans="1:2" x14ac:dyDescent="0.25">
      <c r="A16181" s="33">
        <v>71112310</v>
      </c>
      <c r="B16181" s="34" t="s">
        <v>12498</v>
      </c>
    </row>
    <row r="16182" spans="1:2" x14ac:dyDescent="0.25">
      <c r="A16182" s="33">
        <v>71112311</v>
      </c>
      <c r="B16182" s="34" t="s">
        <v>18833</v>
      </c>
    </row>
    <row r="16183" spans="1:2" x14ac:dyDescent="0.25">
      <c r="A16183" s="33">
        <v>71112312</v>
      </c>
      <c r="B16183" s="34" t="s">
        <v>11271</v>
      </c>
    </row>
    <row r="16184" spans="1:2" x14ac:dyDescent="0.25">
      <c r="A16184" s="33">
        <v>71112313</v>
      </c>
      <c r="B16184" s="34" t="s">
        <v>15602</v>
      </c>
    </row>
    <row r="16185" spans="1:2" x14ac:dyDescent="0.25">
      <c r="A16185" s="33">
        <v>71112314</v>
      </c>
      <c r="B16185" s="34" t="s">
        <v>15826</v>
      </c>
    </row>
    <row r="16186" spans="1:2" x14ac:dyDescent="0.25">
      <c r="A16186" s="33">
        <v>71112315</v>
      </c>
      <c r="B16186" s="34" t="s">
        <v>10187</v>
      </c>
    </row>
    <row r="16187" spans="1:2" x14ac:dyDescent="0.25">
      <c r="A16187" s="33">
        <v>71112316</v>
      </c>
      <c r="B16187" s="34" t="s">
        <v>14790</v>
      </c>
    </row>
    <row r="16188" spans="1:2" x14ac:dyDescent="0.25">
      <c r="A16188" s="33">
        <v>71112317</v>
      </c>
      <c r="B16188" s="34" t="s">
        <v>5546</v>
      </c>
    </row>
    <row r="16189" spans="1:2" x14ac:dyDescent="0.25">
      <c r="A16189" s="33">
        <v>71112318</v>
      </c>
      <c r="B16189" s="34" t="s">
        <v>17196</v>
      </c>
    </row>
    <row r="16190" spans="1:2" x14ac:dyDescent="0.25">
      <c r="A16190" s="33">
        <v>71112319</v>
      </c>
      <c r="B16190" s="34" t="s">
        <v>2892</v>
      </c>
    </row>
    <row r="16191" spans="1:2" x14ac:dyDescent="0.25">
      <c r="A16191" s="33">
        <v>71112320</v>
      </c>
      <c r="B16191" s="34" t="s">
        <v>8490</v>
      </c>
    </row>
    <row r="16192" spans="1:2" x14ac:dyDescent="0.25">
      <c r="A16192" s="33">
        <v>71112321</v>
      </c>
      <c r="B16192" s="34" t="s">
        <v>7952</v>
      </c>
    </row>
    <row r="16193" spans="1:2" x14ac:dyDescent="0.25">
      <c r="A16193" s="33">
        <v>71121001</v>
      </c>
      <c r="B16193" s="34" t="s">
        <v>7850</v>
      </c>
    </row>
    <row r="16194" spans="1:2" x14ac:dyDescent="0.25">
      <c r="A16194" s="33">
        <v>71121002</v>
      </c>
      <c r="B16194" s="34" t="s">
        <v>17969</v>
      </c>
    </row>
    <row r="16195" spans="1:2" x14ac:dyDescent="0.25">
      <c r="A16195" s="33">
        <v>71121003</v>
      </c>
      <c r="B16195" s="34" t="s">
        <v>18561</v>
      </c>
    </row>
    <row r="16196" spans="1:2" x14ac:dyDescent="0.25">
      <c r="A16196" s="33">
        <v>71121004</v>
      </c>
      <c r="B16196" s="34" t="s">
        <v>14672</v>
      </c>
    </row>
    <row r="16197" spans="1:2" x14ac:dyDescent="0.25">
      <c r="A16197" s="33">
        <v>71121005</v>
      </c>
      <c r="B16197" s="34" t="s">
        <v>17467</v>
      </c>
    </row>
    <row r="16198" spans="1:2" x14ac:dyDescent="0.25">
      <c r="A16198" s="33">
        <v>71121006</v>
      </c>
      <c r="B16198" s="34" t="s">
        <v>8827</v>
      </c>
    </row>
    <row r="16199" spans="1:2" x14ac:dyDescent="0.25">
      <c r="A16199" s="33">
        <v>71121007</v>
      </c>
      <c r="B16199" s="34" t="s">
        <v>2393</v>
      </c>
    </row>
    <row r="16200" spans="1:2" x14ac:dyDescent="0.25">
      <c r="A16200" s="33">
        <v>71121008</v>
      </c>
      <c r="B16200" s="34" t="s">
        <v>7225</v>
      </c>
    </row>
    <row r="16201" spans="1:2" x14ac:dyDescent="0.25">
      <c r="A16201" s="33">
        <v>71121009</v>
      </c>
      <c r="B16201" s="34" t="s">
        <v>5025</v>
      </c>
    </row>
    <row r="16202" spans="1:2" x14ac:dyDescent="0.25">
      <c r="A16202" s="33">
        <v>71121010</v>
      </c>
      <c r="B16202" s="34" t="s">
        <v>17812</v>
      </c>
    </row>
    <row r="16203" spans="1:2" x14ac:dyDescent="0.25">
      <c r="A16203" s="33">
        <v>71121011</v>
      </c>
      <c r="B16203" s="34" t="s">
        <v>14263</v>
      </c>
    </row>
    <row r="16204" spans="1:2" x14ac:dyDescent="0.25">
      <c r="A16204" s="33">
        <v>71121012</v>
      </c>
      <c r="B16204" s="34" t="s">
        <v>15408</v>
      </c>
    </row>
    <row r="16205" spans="1:2" x14ac:dyDescent="0.25">
      <c r="A16205" s="33">
        <v>71121013</v>
      </c>
      <c r="B16205" s="34" t="s">
        <v>2539</v>
      </c>
    </row>
    <row r="16206" spans="1:2" x14ac:dyDescent="0.25">
      <c r="A16206" s="33">
        <v>71121014</v>
      </c>
      <c r="B16206" s="34" t="s">
        <v>9212</v>
      </c>
    </row>
    <row r="16207" spans="1:2" x14ac:dyDescent="0.25">
      <c r="A16207" s="33">
        <v>71121015</v>
      </c>
      <c r="B16207" s="34" t="s">
        <v>2060</v>
      </c>
    </row>
    <row r="16208" spans="1:2" x14ac:dyDescent="0.25">
      <c r="A16208" s="33">
        <v>71121016</v>
      </c>
      <c r="B16208" s="34" t="s">
        <v>17360</v>
      </c>
    </row>
    <row r="16209" spans="1:2" x14ac:dyDescent="0.25">
      <c r="A16209" s="33">
        <v>71121017</v>
      </c>
      <c r="B16209" s="34" t="s">
        <v>11309</v>
      </c>
    </row>
    <row r="16210" spans="1:2" x14ac:dyDescent="0.25">
      <c r="A16210" s="33">
        <v>71121018</v>
      </c>
      <c r="B16210" s="34" t="s">
        <v>10150</v>
      </c>
    </row>
    <row r="16211" spans="1:2" x14ac:dyDescent="0.25">
      <c r="A16211" s="33">
        <v>71121019</v>
      </c>
      <c r="B16211" s="34" t="s">
        <v>17889</v>
      </c>
    </row>
    <row r="16212" spans="1:2" x14ac:dyDescent="0.25">
      <c r="A16212" s="33">
        <v>71121020</v>
      </c>
      <c r="B16212" s="34" t="s">
        <v>10233</v>
      </c>
    </row>
    <row r="16213" spans="1:2" x14ac:dyDescent="0.25">
      <c r="A16213" s="33">
        <v>71121021</v>
      </c>
      <c r="B16213" s="34" t="s">
        <v>7308</v>
      </c>
    </row>
    <row r="16214" spans="1:2" x14ac:dyDescent="0.25">
      <c r="A16214" s="33">
        <v>71121022</v>
      </c>
      <c r="B16214" s="34" t="s">
        <v>710</v>
      </c>
    </row>
    <row r="16215" spans="1:2" x14ac:dyDescent="0.25">
      <c r="A16215" s="33">
        <v>71121023</v>
      </c>
      <c r="B16215" s="34" t="s">
        <v>10751</v>
      </c>
    </row>
    <row r="16216" spans="1:2" x14ac:dyDescent="0.25">
      <c r="A16216" s="33">
        <v>71121101</v>
      </c>
      <c r="B16216" s="34" t="s">
        <v>15572</v>
      </c>
    </row>
    <row r="16217" spans="1:2" x14ac:dyDescent="0.25">
      <c r="A16217" s="33">
        <v>71121102</v>
      </c>
      <c r="B16217" s="34" t="s">
        <v>17651</v>
      </c>
    </row>
    <row r="16218" spans="1:2" x14ac:dyDescent="0.25">
      <c r="A16218" s="33">
        <v>71121103</v>
      </c>
      <c r="B16218" s="34" t="s">
        <v>7693</v>
      </c>
    </row>
    <row r="16219" spans="1:2" x14ac:dyDescent="0.25">
      <c r="A16219" s="33">
        <v>71121104</v>
      </c>
      <c r="B16219" s="34" t="s">
        <v>14223</v>
      </c>
    </row>
    <row r="16220" spans="1:2" x14ac:dyDescent="0.25">
      <c r="A16220" s="33">
        <v>71121105</v>
      </c>
      <c r="B16220" s="34" t="s">
        <v>11532</v>
      </c>
    </row>
    <row r="16221" spans="1:2" x14ac:dyDescent="0.25">
      <c r="A16221" s="33">
        <v>71121106</v>
      </c>
      <c r="B16221" s="34" t="s">
        <v>5336</v>
      </c>
    </row>
    <row r="16222" spans="1:2" x14ac:dyDescent="0.25">
      <c r="A16222" s="33">
        <v>71121107</v>
      </c>
      <c r="B16222" s="34" t="s">
        <v>18972</v>
      </c>
    </row>
    <row r="16223" spans="1:2" x14ac:dyDescent="0.25">
      <c r="A16223" s="33">
        <v>71121108</v>
      </c>
      <c r="B16223" s="34" t="s">
        <v>663</v>
      </c>
    </row>
    <row r="16224" spans="1:2" x14ac:dyDescent="0.25">
      <c r="A16224" s="33">
        <v>71121109</v>
      </c>
      <c r="B16224" s="34" t="s">
        <v>3566</v>
      </c>
    </row>
    <row r="16225" spans="1:2" x14ac:dyDescent="0.25">
      <c r="A16225" s="33">
        <v>71121110</v>
      </c>
      <c r="B16225" s="34" t="s">
        <v>11708</v>
      </c>
    </row>
    <row r="16226" spans="1:2" x14ac:dyDescent="0.25">
      <c r="A16226" s="33">
        <v>71121111</v>
      </c>
      <c r="B16226" s="34" t="s">
        <v>17291</v>
      </c>
    </row>
    <row r="16227" spans="1:2" x14ac:dyDescent="0.25">
      <c r="A16227" s="33">
        <v>71121112</v>
      </c>
      <c r="B16227" s="34" t="s">
        <v>10722</v>
      </c>
    </row>
    <row r="16228" spans="1:2" x14ac:dyDescent="0.25">
      <c r="A16228" s="33">
        <v>71121113</v>
      </c>
      <c r="B16228" s="34" t="s">
        <v>280</v>
      </c>
    </row>
    <row r="16229" spans="1:2" x14ac:dyDescent="0.25">
      <c r="A16229" s="33">
        <v>71121114</v>
      </c>
      <c r="B16229" s="34" t="s">
        <v>13971</v>
      </c>
    </row>
    <row r="16230" spans="1:2" x14ac:dyDescent="0.25">
      <c r="A16230" s="33">
        <v>71121115</v>
      </c>
      <c r="B16230" s="34" t="s">
        <v>12724</v>
      </c>
    </row>
    <row r="16231" spans="1:2" x14ac:dyDescent="0.25">
      <c r="A16231" s="33">
        <v>71121116</v>
      </c>
      <c r="B16231" s="34" t="s">
        <v>3801</v>
      </c>
    </row>
    <row r="16232" spans="1:2" x14ac:dyDescent="0.25">
      <c r="A16232" s="33">
        <v>71121117</v>
      </c>
      <c r="B16232" s="34" t="s">
        <v>15994</v>
      </c>
    </row>
    <row r="16233" spans="1:2" x14ac:dyDescent="0.25">
      <c r="A16233" s="33">
        <v>71121118</v>
      </c>
      <c r="B16233" s="34" t="s">
        <v>15232</v>
      </c>
    </row>
    <row r="16234" spans="1:2" x14ac:dyDescent="0.25">
      <c r="A16234" s="33">
        <v>71121119</v>
      </c>
      <c r="B16234" s="34" t="s">
        <v>3737</v>
      </c>
    </row>
    <row r="16235" spans="1:2" x14ac:dyDescent="0.25">
      <c r="A16235" s="33">
        <v>71121120</v>
      </c>
      <c r="B16235" s="34" t="s">
        <v>13995</v>
      </c>
    </row>
    <row r="16236" spans="1:2" x14ac:dyDescent="0.25">
      <c r="A16236" s="33">
        <v>71121121</v>
      </c>
      <c r="B16236" s="34" t="s">
        <v>1017</v>
      </c>
    </row>
    <row r="16237" spans="1:2" x14ac:dyDescent="0.25">
      <c r="A16237" s="33">
        <v>71121122</v>
      </c>
      <c r="B16237" s="34" t="s">
        <v>14016</v>
      </c>
    </row>
    <row r="16238" spans="1:2" x14ac:dyDescent="0.25">
      <c r="A16238" s="33">
        <v>71121123</v>
      </c>
      <c r="B16238" s="34" t="s">
        <v>6171</v>
      </c>
    </row>
    <row r="16239" spans="1:2" x14ac:dyDescent="0.25">
      <c r="A16239" s="33">
        <v>71121201</v>
      </c>
      <c r="B16239" s="34" t="s">
        <v>1890</v>
      </c>
    </row>
    <row r="16240" spans="1:2" x14ac:dyDescent="0.25">
      <c r="A16240" s="33">
        <v>71121202</v>
      </c>
      <c r="B16240" s="34" t="s">
        <v>11162</v>
      </c>
    </row>
    <row r="16241" spans="1:2" x14ac:dyDescent="0.25">
      <c r="A16241" s="33">
        <v>71121203</v>
      </c>
      <c r="B16241" s="34" t="s">
        <v>6331</v>
      </c>
    </row>
    <row r="16242" spans="1:2" x14ac:dyDescent="0.25">
      <c r="A16242" s="33">
        <v>71121204</v>
      </c>
      <c r="B16242" s="34" t="s">
        <v>17748</v>
      </c>
    </row>
    <row r="16243" spans="1:2" x14ac:dyDescent="0.25">
      <c r="A16243" s="33">
        <v>71121205</v>
      </c>
      <c r="B16243" s="34" t="s">
        <v>585</v>
      </c>
    </row>
    <row r="16244" spans="1:2" x14ac:dyDescent="0.25">
      <c r="A16244" s="33">
        <v>71121206</v>
      </c>
      <c r="B16244" s="34" t="s">
        <v>1816</v>
      </c>
    </row>
    <row r="16245" spans="1:2" x14ac:dyDescent="0.25">
      <c r="A16245" s="33">
        <v>71121207</v>
      </c>
      <c r="B16245" s="34" t="s">
        <v>4038</v>
      </c>
    </row>
    <row r="16246" spans="1:2" x14ac:dyDescent="0.25">
      <c r="A16246" s="33">
        <v>71121208</v>
      </c>
      <c r="B16246" s="34" t="s">
        <v>16589</v>
      </c>
    </row>
    <row r="16247" spans="1:2" x14ac:dyDescent="0.25">
      <c r="A16247" s="33">
        <v>71121301</v>
      </c>
      <c r="B16247" s="34" t="s">
        <v>14098</v>
      </c>
    </row>
    <row r="16248" spans="1:2" x14ac:dyDescent="0.25">
      <c r="A16248" s="33">
        <v>71121302</v>
      </c>
      <c r="B16248" s="34" t="s">
        <v>12772</v>
      </c>
    </row>
    <row r="16249" spans="1:2" x14ac:dyDescent="0.25">
      <c r="A16249" s="33">
        <v>71121303</v>
      </c>
      <c r="B16249" s="34" t="s">
        <v>12273</v>
      </c>
    </row>
    <row r="16250" spans="1:2" x14ac:dyDescent="0.25">
      <c r="A16250" s="33">
        <v>71121304</v>
      </c>
      <c r="B16250" s="34" t="s">
        <v>18349</v>
      </c>
    </row>
    <row r="16251" spans="1:2" x14ac:dyDescent="0.25">
      <c r="A16251" s="33">
        <v>71121305</v>
      </c>
      <c r="B16251" s="34" t="s">
        <v>2658</v>
      </c>
    </row>
    <row r="16252" spans="1:2" x14ac:dyDescent="0.25">
      <c r="A16252" s="33">
        <v>71121401</v>
      </c>
      <c r="B16252" s="34" t="s">
        <v>6748</v>
      </c>
    </row>
    <row r="16253" spans="1:2" x14ac:dyDescent="0.25">
      <c r="A16253" s="33">
        <v>71121402</v>
      </c>
      <c r="B16253" s="34" t="s">
        <v>587</v>
      </c>
    </row>
    <row r="16254" spans="1:2" x14ac:dyDescent="0.25">
      <c r="A16254" s="33">
        <v>71121403</v>
      </c>
      <c r="B16254" s="34" t="s">
        <v>17842</v>
      </c>
    </row>
    <row r="16255" spans="1:2" x14ac:dyDescent="0.25">
      <c r="A16255" s="33">
        <v>71121404</v>
      </c>
      <c r="B16255" s="34" t="s">
        <v>14821</v>
      </c>
    </row>
    <row r="16256" spans="1:2" x14ac:dyDescent="0.25">
      <c r="A16256" s="33">
        <v>71121405</v>
      </c>
      <c r="B16256" s="34" t="s">
        <v>15527</v>
      </c>
    </row>
    <row r="16257" spans="1:2" x14ac:dyDescent="0.25">
      <c r="A16257" s="33">
        <v>71121406</v>
      </c>
      <c r="B16257" s="34" t="s">
        <v>4255</v>
      </c>
    </row>
    <row r="16258" spans="1:2" x14ac:dyDescent="0.25">
      <c r="A16258" s="33">
        <v>71121407</v>
      </c>
      <c r="B16258" s="34" t="s">
        <v>5615</v>
      </c>
    </row>
    <row r="16259" spans="1:2" x14ac:dyDescent="0.25">
      <c r="A16259" s="33">
        <v>71121501</v>
      </c>
      <c r="B16259" s="34" t="s">
        <v>11174</v>
      </c>
    </row>
    <row r="16260" spans="1:2" x14ac:dyDescent="0.25">
      <c r="A16260" s="33">
        <v>71121502</v>
      </c>
      <c r="B16260" s="34" t="s">
        <v>12030</v>
      </c>
    </row>
    <row r="16261" spans="1:2" x14ac:dyDescent="0.25">
      <c r="A16261" s="33">
        <v>71121503</v>
      </c>
      <c r="B16261" s="34" t="s">
        <v>4228</v>
      </c>
    </row>
    <row r="16262" spans="1:2" x14ac:dyDescent="0.25">
      <c r="A16262" s="33">
        <v>71121504</v>
      </c>
      <c r="B16262" s="34" t="s">
        <v>4923</v>
      </c>
    </row>
    <row r="16263" spans="1:2" x14ac:dyDescent="0.25">
      <c r="A16263" s="33">
        <v>71121505</v>
      </c>
      <c r="B16263" s="34" t="s">
        <v>12232</v>
      </c>
    </row>
    <row r="16264" spans="1:2" x14ac:dyDescent="0.25">
      <c r="A16264" s="33">
        <v>71121506</v>
      </c>
      <c r="B16264" s="34" t="s">
        <v>13744</v>
      </c>
    </row>
    <row r="16265" spans="1:2" x14ac:dyDescent="0.25">
      <c r="A16265" s="33">
        <v>71121507</v>
      </c>
      <c r="B16265" s="34" t="s">
        <v>6129</v>
      </c>
    </row>
    <row r="16266" spans="1:2" x14ac:dyDescent="0.25">
      <c r="A16266" s="33">
        <v>71121508</v>
      </c>
      <c r="B16266" s="34" t="s">
        <v>650</v>
      </c>
    </row>
    <row r="16267" spans="1:2" x14ac:dyDescent="0.25">
      <c r="A16267" s="33">
        <v>71121509</v>
      </c>
      <c r="B16267" s="34" t="s">
        <v>18837</v>
      </c>
    </row>
    <row r="16268" spans="1:2" x14ac:dyDescent="0.25">
      <c r="A16268" s="33">
        <v>71121510</v>
      </c>
      <c r="B16268" s="34" t="s">
        <v>3991</v>
      </c>
    </row>
    <row r="16269" spans="1:2" x14ac:dyDescent="0.25">
      <c r="A16269" s="33">
        <v>71121511</v>
      </c>
      <c r="B16269" s="34" t="s">
        <v>7109</v>
      </c>
    </row>
    <row r="16270" spans="1:2" x14ac:dyDescent="0.25">
      <c r="A16270" s="33">
        <v>71121512</v>
      </c>
      <c r="B16270" s="34" t="s">
        <v>12405</v>
      </c>
    </row>
    <row r="16271" spans="1:2" x14ac:dyDescent="0.25">
      <c r="A16271" s="33">
        <v>71121513</v>
      </c>
      <c r="B16271" s="34" t="s">
        <v>450</v>
      </c>
    </row>
    <row r="16272" spans="1:2" x14ac:dyDescent="0.25">
      <c r="A16272" s="33">
        <v>71121514</v>
      </c>
      <c r="B16272" s="34" t="s">
        <v>15462</v>
      </c>
    </row>
    <row r="16273" spans="1:2" x14ac:dyDescent="0.25">
      <c r="A16273" s="33">
        <v>71121515</v>
      </c>
      <c r="B16273" s="34" t="s">
        <v>1158</v>
      </c>
    </row>
    <row r="16274" spans="1:2" x14ac:dyDescent="0.25">
      <c r="A16274" s="33">
        <v>71121516</v>
      </c>
      <c r="B16274" s="34" t="s">
        <v>5669</v>
      </c>
    </row>
    <row r="16275" spans="1:2" x14ac:dyDescent="0.25">
      <c r="A16275" s="33">
        <v>71121601</v>
      </c>
      <c r="B16275" s="34" t="s">
        <v>5343</v>
      </c>
    </row>
    <row r="16276" spans="1:2" x14ac:dyDescent="0.25">
      <c r="A16276" s="33">
        <v>71121602</v>
      </c>
      <c r="B16276" s="34" t="s">
        <v>7800</v>
      </c>
    </row>
    <row r="16277" spans="1:2" x14ac:dyDescent="0.25">
      <c r="A16277" s="33">
        <v>71121603</v>
      </c>
      <c r="B16277" s="34" t="s">
        <v>6529</v>
      </c>
    </row>
    <row r="16278" spans="1:2" x14ac:dyDescent="0.25">
      <c r="A16278" s="33">
        <v>71121604</v>
      </c>
      <c r="B16278" s="34" t="s">
        <v>1198</v>
      </c>
    </row>
    <row r="16279" spans="1:2" x14ac:dyDescent="0.25">
      <c r="A16279" s="33">
        <v>71121605</v>
      </c>
      <c r="B16279" s="34" t="s">
        <v>12226</v>
      </c>
    </row>
    <row r="16280" spans="1:2" x14ac:dyDescent="0.25">
      <c r="A16280" s="33">
        <v>71121606</v>
      </c>
      <c r="B16280" s="34" t="s">
        <v>13012</v>
      </c>
    </row>
    <row r="16281" spans="1:2" x14ac:dyDescent="0.25">
      <c r="A16281" s="33">
        <v>71121607</v>
      </c>
      <c r="B16281" s="34" t="s">
        <v>15910</v>
      </c>
    </row>
    <row r="16282" spans="1:2" x14ac:dyDescent="0.25">
      <c r="A16282" s="33">
        <v>71121608</v>
      </c>
      <c r="B16282" s="34" t="s">
        <v>6488</v>
      </c>
    </row>
    <row r="16283" spans="1:2" x14ac:dyDescent="0.25">
      <c r="A16283" s="33">
        <v>71121609</v>
      </c>
      <c r="B16283" s="34" t="s">
        <v>10382</v>
      </c>
    </row>
    <row r="16284" spans="1:2" x14ac:dyDescent="0.25">
      <c r="A16284" s="33">
        <v>71121610</v>
      </c>
      <c r="B16284" s="34" t="s">
        <v>6209</v>
      </c>
    </row>
    <row r="16285" spans="1:2" x14ac:dyDescent="0.25">
      <c r="A16285" s="33">
        <v>71121611</v>
      </c>
      <c r="B16285" s="34" t="s">
        <v>15682</v>
      </c>
    </row>
    <row r="16286" spans="1:2" x14ac:dyDescent="0.25">
      <c r="A16286" s="33">
        <v>71121612</v>
      </c>
      <c r="B16286" s="34" t="s">
        <v>2248</v>
      </c>
    </row>
    <row r="16287" spans="1:2" x14ac:dyDescent="0.25">
      <c r="A16287" s="33">
        <v>71121613</v>
      </c>
      <c r="B16287" s="34" t="s">
        <v>1497</v>
      </c>
    </row>
    <row r="16288" spans="1:2" x14ac:dyDescent="0.25">
      <c r="A16288" s="33">
        <v>71121614</v>
      </c>
      <c r="B16288" s="34" t="s">
        <v>5621</v>
      </c>
    </row>
    <row r="16289" spans="1:2" x14ac:dyDescent="0.25">
      <c r="A16289" s="33">
        <v>71121615</v>
      </c>
      <c r="B16289" s="34" t="s">
        <v>12782</v>
      </c>
    </row>
    <row r="16290" spans="1:2" x14ac:dyDescent="0.25">
      <c r="A16290" s="33">
        <v>71121616</v>
      </c>
      <c r="B16290" s="34" t="s">
        <v>1202</v>
      </c>
    </row>
    <row r="16291" spans="1:2" x14ac:dyDescent="0.25">
      <c r="A16291" s="33">
        <v>71121617</v>
      </c>
      <c r="B16291" s="34" t="s">
        <v>3445</v>
      </c>
    </row>
    <row r="16292" spans="1:2" x14ac:dyDescent="0.25">
      <c r="A16292" s="33">
        <v>71121618</v>
      </c>
      <c r="B16292" s="34" t="s">
        <v>12212</v>
      </c>
    </row>
    <row r="16293" spans="1:2" x14ac:dyDescent="0.25">
      <c r="A16293" s="33">
        <v>71121619</v>
      </c>
      <c r="B16293" s="34" t="s">
        <v>286</v>
      </c>
    </row>
    <row r="16294" spans="1:2" x14ac:dyDescent="0.25">
      <c r="A16294" s="33">
        <v>71121620</v>
      </c>
      <c r="B16294" s="34" t="s">
        <v>16520</v>
      </c>
    </row>
    <row r="16295" spans="1:2" x14ac:dyDescent="0.25">
      <c r="A16295" s="33">
        <v>71121621</v>
      </c>
      <c r="B16295" s="34" t="s">
        <v>15947</v>
      </c>
    </row>
    <row r="16296" spans="1:2" x14ac:dyDescent="0.25">
      <c r="A16296" s="33">
        <v>71121622</v>
      </c>
      <c r="B16296" s="34" t="s">
        <v>2660</v>
      </c>
    </row>
    <row r="16297" spans="1:2" x14ac:dyDescent="0.25">
      <c r="A16297" s="33">
        <v>71121623</v>
      </c>
      <c r="B16297" s="34" t="s">
        <v>8818</v>
      </c>
    </row>
    <row r="16298" spans="1:2" x14ac:dyDescent="0.25">
      <c r="A16298" s="33">
        <v>71121624</v>
      </c>
      <c r="B16298" s="34" t="s">
        <v>2636</v>
      </c>
    </row>
    <row r="16299" spans="1:2" x14ac:dyDescent="0.25">
      <c r="A16299" s="33">
        <v>71121625</v>
      </c>
      <c r="B16299" s="34" t="s">
        <v>7753</v>
      </c>
    </row>
    <row r="16300" spans="1:2" x14ac:dyDescent="0.25">
      <c r="A16300" s="33">
        <v>71121626</v>
      </c>
      <c r="B16300" s="34" t="s">
        <v>4140</v>
      </c>
    </row>
    <row r="16301" spans="1:2" x14ac:dyDescent="0.25">
      <c r="A16301" s="33">
        <v>71121627</v>
      </c>
      <c r="B16301" s="34" t="s">
        <v>11783</v>
      </c>
    </row>
    <row r="16302" spans="1:2" x14ac:dyDescent="0.25">
      <c r="A16302" s="33">
        <v>71121628</v>
      </c>
      <c r="B16302" s="34" t="s">
        <v>920</v>
      </c>
    </row>
    <row r="16303" spans="1:2" x14ac:dyDescent="0.25">
      <c r="A16303" s="33">
        <v>71121629</v>
      </c>
      <c r="B16303" s="34" t="s">
        <v>5314</v>
      </c>
    </row>
    <row r="16304" spans="1:2" x14ac:dyDescent="0.25">
      <c r="A16304" s="33">
        <v>71121630</v>
      </c>
      <c r="B16304" s="34" t="s">
        <v>2746</v>
      </c>
    </row>
    <row r="16305" spans="1:2" x14ac:dyDescent="0.25">
      <c r="A16305" s="33">
        <v>71121631</v>
      </c>
      <c r="B16305" s="34" t="s">
        <v>15471</v>
      </c>
    </row>
    <row r="16306" spans="1:2" x14ac:dyDescent="0.25">
      <c r="A16306" s="33">
        <v>71121632</v>
      </c>
      <c r="B16306" s="34" t="s">
        <v>14332</v>
      </c>
    </row>
    <row r="16307" spans="1:2" x14ac:dyDescent="0.25">
      <c r="A16307" s="33">
        <v>71121633</v>
      </c>
      <c r="B16307" s="34" t="s">
        <v>14042</v>
      </c>
    </row>
    <row r="16308" spans="1:2" x14ac:dyDescent="0.25">
      <c r="A16308" s="33">
        <v>71121634</v>
      </c>
      <c r="B16308" s="34" t="s">
        <v>4246</v>
      </c>
    </row>
    <row r="16309" spans="1:2" x14ac:dyDescent="0.25">
      <c r="A16309" s="33">
        <v>71121635</v>
      </c>
      <c r="B16309" s="34" t="s">
        <v>16299</v>
      </c>
    </row>
    <row r="16310" spans="1:2" x14ac:dyDescent="0.25">
      <c r="A16310" s="33">
        <v>71121636</v>
      </c>
      <c r="B16310" s="34" t="s">
        <v>2174</v>
      </c>
    </row>
    <row r="16311" spans="1:2" x14ac:dyDescent="0.25">
      <c r="A16311" s="33">
        <v>71121637</v>
      </c>
      <c r="B16311" s="34" t="s">
        <v>13694</v>
      </c>
    </row>
    <row r="16312" spans="1:2" x14ac:dyDescent="0.25">
      <c r="A16312" s="33">
        <v>71121701</v>
      </c>
      <c r="B16312" s="34" t="s">
        <v>5870</v>
      </c>
    </row>
    <row r="16313" spans="1:2" x14ac:dyDescent="0.25">
      <c r="A16313" s="33">
        <v>71121702</v>
      </c>
      <c r="B16313" s="34" t="s">
        <v>3877</v>
      </c>
    </row>
    <row r="16314" spans="1:2" x14ac:dyDescent="0.25">
      <c r="A16314" s="33">
        <v>71121703</v>
      </c>
      <c r="B16314" s="34" t="s">
        <v>3489</v>
      </c>
    </row>
    <row r="16315" spans="1:2" x14ac:dyDescent="0.25">
      <c r="A16315" s="33">
        <v>71121704</v>
      </c>
      <c r="B16315" s="34" t="s">
        <v>14812</v>
      </c>
    </row>
    <row r="16316" spans="1:2" x14ac:dyDescent="0.25">
      <c r="A16316" s="33">
        <v>71121705</v>
      </c>
      <c r="B16316" s="34" t="s">
        <v>292</v>
      </c>
    </row>
    <row r="16317" spans="1:2" x14ac:dyDescent="0.25">
      <c r="A16317" s="33">
        <v>71121706</v>
      </c>
      <c r="B16317" s="34" t="s">
        <v>3401</v>
      </c>
    </row>
    <row r="16318" spans="1:2" x14ac:dyDescent="0.25">
      <c r="A16318" s="33">
        <v>71121801</v>
      </c>
      <c r="B16318" s="34" t="s">
        <v>11248</v>
      </c>
    </row>
    <row r="16319" spans="1:2" x14ac:dyDescent="0.25">
      <c r="A16319" s="33">
        <v>71121802</v>
      </c>
      <c r="B16319" s="34" t="s">
        <v>2877</v>
      </c>
    </row>
    <row r="16320" spans="1:2" x14ac:dyDescent="0.25">
      <c r="A16320" s="33">
        <v>71121803</v>
      </c>
      <c r="B16320" s="34" t="s">
        <v>9075</v>
      </c>
    </row>
    <row r="16321" spans="1:2" x14ac:dyDescent="0.25">
      <c r="A16321" s="33">
        <v>71121804</v>
      </c>
      <c r="B16321" s="34" t="s">
        <v>17905</v>
      </c>
    </row>
    <row r="16322" spans="1:2" x14ac:dyDescent="0.25">
      <c r="A16322" s="33">
        <v>71121901</v>
      </c>
      <c r="B16322" s="34" t="s">
        <v>7195</v>
      </c>
    </row>
    <row r="16323" spans="1:2" x14ac:dyDescent="0.25">
      <c r="A16323" s="33">
        <v>71121902</v>
      </c>
      <c r="B16323" s="34" t="s">
        <v>6679</v>
      </c>
    </row>
    <row r="16324" spans="1:2" x14ac:dyDescent="0.25">
      <c r="A16324" s="33">
        <v>71121903</v>
      </c>
      <c r="B16324" s="34" t="s">
        <v>14943</v>
      </c>
    </row>
    <row r="16325" spans="1:2" x14ac:dyDescent="0.25">
      <c r="A16325" s="33">
        <v>71122001</v>
      </c>
      <c r="B16325" s="34" t="s">
        <v>18372</v>
      </c>
    </row>
    <row r="16326" spans="1:2" x14ac:dyDescent="0.25">
      <c r="A16326" s="33">
        <v>71122002</v>
      </c>
      <c r="B16326" s="34" t="s">
        <v>12690</v>
      </c>
    </row>
    <row r="16327" spans="1:2" x14ac:dyDescent="0.25">
      <c r="A16327" s="33">
        <v>71122003</v>
      </c>
      <c r="B16327" s="34" t="s">
        <v>4302</v>
      </c>
    </row>
    <row r="16328" spans="1:2" x14ac:dyDescent="0.25">
      <c r="A16328" s="33">
        <v>71122004</v>
      </c>
      <c r="B16328" s="34" t="s">
        <v>16483</v>
      </c>
    </row>
    <row r="16329" spans="1:2" x14ac:dyDescent="0.25">
      <c r="A16329" s="33">
        <v>71122005</v>
      </c>
      <c r="B16329" s="34" t="s">
        <v>18688</v>
      </c>
    </row>
    <row r="16330" spans="1:2" x14ac:dyDescent="0.25">
      <c r="A16330" s="33">
        <v>71122006</v>
      </c>
      <c r="B16330" s="34" t="s">
        <v>11945</v>
      </c>
    </row>
    <row r="16331" spans="1:2" x14ac:dyDescent="0.25">
      <c r="A16331" s="33">
        <v>71122101</v>
      </c>
      <c r="B16331" s="34" t="s">
        <v>10830</v>
      </c>
    </row>
    <row r="16332" spans="1:2" x14ac:dyDescent="0.25">
      <c r="A16332" s="33">
        <v>71122102</v>
      </c>
      <c r="B16332" s="34" t="s">
        <v>10239</v>
      </c>
    </row>
    <row r="16333" spans="1:2" x14ac:dyDescent="0.25">
      <c r="A16333" s="33">
        <v>71122103</v>
      </c>
      <c r="B16333" s="34" t="s">
        <v>10624</v>
      </c>
    </row>
    <row r="16334" spans="1:2" x14ac:dyDescent="0.25">
      <c r="A16334" s="33">
        <v>71122104</v>
      </c>
      <c r="B16334" s="34" t="s">
        <v>14209</v>
      </c>
    </row>
    <row r="16335" spans="1:2" x14ac:dyDescent="0.25">
      <c r="A16335" s="33">
        <v>71122105</v>
      </c>
      <c r="B16335" s="34" t="s">
        <v>3052</v>
      </c>
    </row>
    <row r="16336" spans="1:2" x14ac:dyDescent="0.25">
      <c r="A16336" s="33">
        <v>71122107</v>
      </c>
      <c r="B16336" s="34" t="s">
        <v>6952</v>
      </c>
    </row>
    <row r="16337" spans="1:2" x14ac:dyDescent="0.25">
      <c r="A16337" s="33">
        <v>71122108</v>
      </c>
      <c r="B16337" s="34" t="s">
        <v>3232</v>
      </c>
    </row>
    <row r="16338" spans="1:2" x14ac:dyDescent="0.25">
      <c r="A16338" s="33">
        <v>71122109</v>
      </c>
      <c r="B16338" s="34" t="s">
        <v>7514</v>
      </c>
    </row>
    <row r="16339" spans="1:2" x14ac:dyDescent="0.25">
      <c r="A16339" s="33">
        <v>71122110</v>
      </c>
      <c r="B16339" s="34" t="s">
        <v>6169</v>
      </c>
    </row>
    <row r="16340" spans="1:2" x14ac:dyDescent="0.25">
      <c r="A16340" s="33">
        <v>71122111</v>
      </c>
      <c r="B16340" s="34" t="s">
        <v>3923</v>
      </c>
    </row>
    <row r="16341" spans="1:2" x14ac:dyDescent="0.25">
      <c r="A16341" s="33">
        <v>71122112</v>
      </c>
      <c r="B16341" s="34" t="s">
        <v>18595</v>
      </c>
    </row>
    <row r="16342" spans="1:2" x14ac:dyDescent="0.25">
      <c r="A16342" s="33">
        <v>71122113</v>
      </c>
      <c r="B16342" s="34" t="s">
        <v>3347</v>
      </c>
    </row>
    <row r="16343" spans="1:2" x14ac:dyDescent="0.25">
      <c r="A16343" s="33">
        <v>71122114</v>
      </c>
      <c r="B16343" s="34" t="s">
        <v>4425</v>
      </c>
    </row>
    <row r="16344" spans="1:2" x14ac:dyDescent="0.25">
      <c r="A16344" s="33">
        <v>71122115</v>
      </c>
      <c r="B16344" s="34" t="s">
        <v>15776</v>
      </c>
    </row>
    <row r="16345" spans="1:2" x14ac:dyDescent="0.25">
      <c r="A16345" s="33">
        <v>71122116</v>
      </c>
      <c r="B16345" s="34" t="s">
        <v>1932</v>
      </c>
    </row>
    <row r="16346" spans="1:2" x14ac:dyDescent="0.25">
      <c r="A16346" s="33">
        <v>71122201</v>
      </c>
      <c r="B16346" s="34" t="s">
        <v>6880</v>
      </c>
    </row>
    <row r="16347" spans="1:2" x14ac:dyDescent="0.25">
      <c r="A16347" s="33">
        <v>71122202</v>
      </c>
      <c r="B16347" s="34" t="s">
        <v>12520</v>
      </c>
    </row>
    <row r="16348" spans="1:2" x14ac:dyDescent="0.25">
      <c r="A16348" s="33">
        <v>71122203</v>
      </c>
      <c r="B16348" s="34" t="s">
        <v>3354</v>
      </c>
    </row>
    <row r="16349" spans="1:2" x14ac:dyDescent="0.25">
      <c r="A16349" s="33">
        <v>71122301</v>
      </c>
      <c r="B16349" s="34" t="s">
        <v>14754</v>
      </c>
    </row>
    <row r="16350" spans="1:2" x14ac:dyDescent="0.25">
      <c r="A16350" s="33">
        <v>71122302</v>
      </c>
      <c r="B16350" s="34" t="s">
        <v>17544</v>
      </c>
    </row>
    <row r="16351" spans="1:2" x14ac:dyDescent="0.25">
      <c r="A16351" s="33">
        <v>71122303</v>
      </c>
      <c r="B16351" s="34" t="s">
        <v>2037</v>
      </c>
    </row>
    <row r="16352" spans="1:2" x14ac:dyDescent="0.25">
      <c r="A16352" s="33">
        <v>71122304</v>
      </c>
      <c r="B16352" s="34" t="s">
        <v>6777</v>
      </c>
    </row>
    <row r="16353" spans="1:2" x14ac:dyDescent="0.25">
      <c r="A16353" s="33">
        <v>71122305</v>
      </c>
      <c r="B16353" s="34" t="s">
        <v>4621</v>
      </c>
    </row>
    <row r="16354" spans="1:2" x14ac:dyDescent="0.25">
      <c r="A16354" s="33">
        <v>71122306</v>
      </c>
      <c r="B16354" s="34" t="s">
        <v>14088</v>
      </c>
    </row>
    <row r="16355" spans="1:2" x14ac:dyDescent="0.25">
      <c r="A16355" s="33">
        <v>71122401</v>
      </c>
      <c r="B16355" s="34" t="s">
        <v>5830</v>
      </c>
    </row>
    <row r="16356" spans="1:2" x14ac:dyDescent="0.25">
      <c r="A16356" s="33">
        <v>71122402</v>
      </c>
      <c r="B16356" s="34" t="s">
        <v>16175</v>
      </c>
    </row>
    <row r="16357" spans="1:2" x14ac:dyDescent="0.25">
      <c r="A16357" s="33">
        <v>71122403</v>
      </c>
      <c r="B16357" s="34" t="s">
        <v>6691</v>
      </c>
    </row>
    <row r="16358" spans="1:2" x14ac:dyDescent="0.25">
      <c r="A16358" s="33">
        <v>71122404</v>
      </c>
      <c r="B16358" s="34" t="s">
        <v>18887</v>
      </c>
    </row>
    <row r="16359" spans="1:2" x14ac:dyDescent="0.25">
      <c r="A16359" s="33">
        <v>71122405</v>
      </c>
      <c r="B16359" s="34" t="s">
        <v>8422</v>
      </c>
    </row>
    <row r="16360" spans="1:2" x14ac:dyDescent="0.25">
      <c r="A16360" s="33">
        <v>71122406</v>
      </c>
      <c r="B16360" s="34" t="s">
        <v>15145</v>
      </c>
    </row>
    <row r="16361" spans="1:2" x14ac:dyDescent="0.25">
      <c r="A16361" s="33">
        <v>71122407</v>
      </c>
      <c r="B16361" s="34" t="s">
        <v>4630</v>
      </c>
    </row>
    <row r="16362" spans="1:2" x14ac:dyDescent="0.25">
      <c r="A16362" s="33">
        <v>71122408</v>
      </c>
      <c r="B16362" s="34" t="s">
        <v>3431</v>
      </c>
    </row>
    <row r="16363" spans="1:2" x14ac:dyDescent="0.25">
      <c r="A16363" s="33">
        <v>71122409</v>
      </c>
      <c r="B16363" s="34" t="s">
        <v>2635</v>
      </c>
    </row>
    <row r="16364" spans="1:2" x14ac:dyDescent="0.25">
      <c r="A16364" s="33">
        <v>71122410</v>
      </c>
      <c r="B16364" s="34" t="s">
        <v>15696</v>
      </c>
    </row>
    <row r="16365" spans="1:2" x14ac:dyDescent="0.25">
      <c r="A16365" s="33">
        <v>71122501</v>
      </c>
      <c r="B16365" s="34" t="s">
        <v>15596</v>
      </c>
    </row>
    <row r="16366" spans="1:2" x14ac:dyDescent="0.25">
      <c r="A16366" s="33">
        <v>71122502</v>
      </c>
      <c r="B16366" s="34" t="s">
        <v>3873</v>
      </c>
    </row>
    <row r="16367" spans="1:2" x14ac:dyDescent="0.25">
      <c r="A16367" s="33">
        <v>71122503</v>
      </c>
      <c r="B16367" s="34" t="s">
        <v>4686</v>
      </c>
    </row>
    <row r="16368" spans="1:2" x14ac:dyDescent="0.25">
      <c r="A16368" s="33">
        <v>71122504</v>
      </c>
      <c r="B16368" s="34" t="s">
        <v>3855</v>
      </c>
    </row>
    <row r="16369" spans="1:2" x14ac:dyDescent="0.25">
      <c r="A16369" s="33">
        <v>71122505</v>
      </c>
      <c r="B16369" s="34" t="s">
        <v>14527</v>
      </c>
    </row>
    <row r="16370" spans="1:2" x14ac:dyDescent="0.25">
      <c r="A16370" s="33">
        <v>71122601</v>
      </c>
      <c r="B16370" s="34" t="s">
        <v>13659</v>
      </c>
    </row>
    <row r="16371" spans="1:2" x14ac:dyDescent="0.25">
      <c r="A16371" s="33">
        <v>71122602</v>
      </c>
      <c r="B16371" s="34" t="s">
        <v>5689</v>
      </c>
    </row>
    <row r="16372" spans="1:2" x14ac:dyDescent="0.25">
      <c r="A16372" s="33">
        <v>71122603</v>
      </c>
      <c r="B16372" s="34" t="s">
        <v>1098</v>
      </c>
    </row>
    <row r="16373" spans="1:2" x14ac:dyDescent="0.25">
      <c r="A16373" s="33">
        <v>71122604</v>
      </c>
      <c r="B16373" s="34" t="s">
        <v>14069</v>
      </c>
    </row>
    <row r="16374" spans="1:2" x14ac:dyDescent="0.25">
      <c r="A16374" s="33">
        <v>71122605</v>
      </c>
      <c r="B16374" s="34" t="s">
        <v>12058</v>
      </c>
    </row>
    <row r="16375" spans="1:2" x14ac:dyDescent="0.25">
      <c r="A16375" s="33">
        <v>71122606</v>
      </c>
      <c r="B16375" s="34" t="s">
        <v>7042</v>
      </c>
    </row>
    <row r="16376" spans="1:2" x14ac:dyDescent="0.25">
      <c r="A16376" s="33">
        <v>71122607</v>
      </c>
      <c r="B16376" s="34" t="s">
        <v>16737</v>
      </c>
    </row>
    <row r="16377" spans="1:2" x14ac:dyDescent="0.25">
      <c r="A16377" s="33">
        <v>71122608</v>
      </c>
      <c r="B16377" s="34" t="s">
        <v>15755</v>
      </c>
    </row>
    <row r="16378" spans="1:2" x14ac:dyDescent="0.25">
      <c r="A16378" s="33">
        <v>71122609</v>
      </c>
      <c r="B16378" s="34" t="s">
        <v>5262</v>
      </c>
    </row>
    <row r="16379" spans="1:2" x14ac:dyDescent="0.25">
      <c r="A16379" s="33">
        <v>71122610</v>
      </c>
      <c r="B16379" s="34" t="s">
        <v>11794</v>
      </c>
    </row>
    <row r="16380" spans="1:2" x14ac:dyDescent="0.25">
      <c r="A16380" s="33">
        <v>71122611</v>
      </c>
      <c r="B16380" s="34" t="s">
        <v>12807</v>
      </c>
    </row>
    <row r="16381" spans="1:2" x14ac:dyDescent="0.25">
      <c r="A16381" s="33">
        <v>71122612</v>
      </c>
      <c r="B16381" s="34" t="s">
        <v>14592</v>
      </c>
    </row>
    <row r="16382" spans="1:2" x14ac:dyDescent="0.25">
      <c r="A16382" s="33">
        <v>71122613</v>
      </c>
      <c r="B16382" s="34" t="s">
        <v>8945</v>
      </c>
    </row>
    <row r="16383" spans="1:2" x14ac:dyDescent="0.25">
      <c r="A16383" s="33">
        <v>71122701</v>
      </c>
      <c r="B16383" s="34" t="s">
        <v>9761</v>
      </c>
    </row>
    <row r="16384" spans="1:2" x14ac:dyDescent="0.25">
      <c r="A16384" s="33">
        <v>71122702</v>
      </c>
      <c r="B16384" s="34" t="s">
        <v>1617</v>
      </c>
    </row>
    <row r="16385" spans="1:2" x14ac:dyDescent="0.25">
      <c r="A16385" s="33">
        <v>71122703</v>
      </c>
      <c r="B16385" s="34" t="s">
        <v>7261</v>
      </c>
    </row>
    <row r="16386" spans="1:2" x14ac:dyDescent="0.25">
      <c r="A16386" s="33">
        <v>71122704</v>
      </c>
      <c r="B16386" s="34" t="s">
        <v>16019</v>
      </c>
    </row>
    <row r="16387" spans="1:2" x14ac:dyDescent="0.25">
      <c r="A16387" s="33">
        <v>71122705</v>
      </c>
      <c r="B16387" s="34" t="s">
        <v>2608</v>
      </c>
    </row>
    <row r="16388" spans="1:2" x14ac:dyDescent="0.25">
      <c r="A16388" s="33">
        <v>71122706</v>
      </c>
      <c r="B16388" s="34" t="s">
        <v>6306</v>
      </c>
    </row>
    <row r="16389" spans="1:2" x14ac:dyDescent="0.25">
      <c r="A16389" s="33">
        <v>71122707</v>
      </c>
      <c r="B16389" s="34" t="s">
        <v>5871</v>
      </c>
    </row>
    <row r="16390" spans="1:2" x14ac:dyDescent="0.25">
      <c r="A16390" s="33">
        <v>71122708</v>
      </c>
      <c r="B16390" s="34" t="s">
        <v>7046</v>
      </c>
    </row>
    <row r="16391" spans="1:2" x14ac:dyDescent="0.25">
      <c r="A16391" s="33">
        <v>71122801</v>
      </c>
      <c r="B16391" s="34" t="s">
        <v>5076</v>
      </c>
    </row>
    <row r="16392" spans="1:2" x14ac:dyDescent="0.25">
      <c r="A16392" s="33">
        <v>71122802</v>
      </c>
      <c r="B16392" s="34" t="s">
        <v>13795</v>
      </c>
    </row>
    <row r="16393" spans="1:2" x14ac:dyDescent="0.25">
      <c r="A16393" s="33">
        <v>71122803</v>
      </c>
      <c r="B16393" s="34" t="s">
        <v>12168</v>
      </c>
    </row>
    <row r="16394" spans="1:2" x14ac:dyDescent="0.25">
      <c r="A16394" s="33">
        <v>71122804</v>
      </c>
      <c r="B16394" s="34" t="s">
        <v>9693</v>
      </c>
    </row>
    <row r="16395" spans="1:2" x14ac:dyDescent="0.25">
      <c r="A16395" s="33">
        <v>71122805</v>
      </c>
      <c r="B16395" s="34" t="s">
        <v>7620</v>
      </c>
    </row>
    <row r="16396" spans="1:2" x14ac:dyDescent="0.25">
      <c r="A16396" s="33">
        <v>71122806</v>
      </c>
      <c r="B16396" s="34" t="s">
        <v>15361</v>
      </c>
    </row>
    <row r="16397" spans="1:2" x14ac:dyDescent="0.25">
      <c r="A16397" s="33">
        <v>71122807</v>
      </c>
      <c r="B16397" s="34" t="s">
        <v>18672</v>
      </c>
    </row>
    <row r="16398" spans="1:2" x14ac:dyDescent="0.25">
      <c r="A16398" s="33">
        <v>71122808</v>
      </c>
      <c r="B16398" s="34" t="s">
        <v>2330</v>
      </c>
    </row>
    <row r="16399" spans="1:2" x14ac:dyDescent="0.25">
      <c r="A16399" s="33">
        <v>71122810</v>
      </c>
      <c r="B16399" s="34" t="s">
        <v>12595</v>
      </c>
    </row>
    <row r="16400" spans="1:2" x14ac:dyDescent="0.25">
      <c r="A16400" s="33">
        <v>71122901</v>
      </c>
      <c r="B16400" s="34" t="s">
        <v>16734</v>
      </c>
    </row>
    <row r="16401" spans="1:2" x14ac:dyDescent="0.25">
      <c r="A16401" s="33">
        <v>71122902</v>
      </c>
      <c r="B16401" s="34" t="s">
        <v>2637</v>
      </c>
    </row>
    <row r="16402" spans="1:2" x14ac:dyDescent="0.25">
      <c r="A16402" s="33">
        <v>71122903</v>
      </c>
      <c r="B16402" s="34" t="s">
        <v>16213</v>
      </c>
    </row>
    <row r="16403" spans="1:2" x14ac:dyDescent="0.25">
      <c r="A16403" s="33">
        <v>71122904</v>
      </c>
      <c r="B16403" s="34" t="s">
        <v>17073</v>
      </c>
    </row>
    <row r="16404" spans="1:2" x14ac:dyDescent="0.25">
      <c r="A16404" s="33">
        <v>71122905</v>
      </c>
      <c r="B16404" s="34" t="s">
        <v>14740</v>
      </c>
    </row>
    <row r="16405" spans="1:2" x14ac:dyDescent="0.25">
      <c r="A16405" s="33">
        <v>71131001</v>
      </c>
      <c r="B16405" s="34" t="s">
        <v>5842</v>
      </c>
    </row>
    <row r="16406" spans="1:2" x14ac:dyDescent="0.25">
      <c r="A16406" s="33">
        <v>71131002</v>
      </c>
      <c r="B16406" s="34" t="s">
        <v>10629</v>
      </c>
    </row>
    <row r="16407" spans="1:2" x14ac:dyDescent="0.25">
      <c r="A16407" s="33">
        <v>71131003</v>
      </c>
      <c r="B16407" s="34" t="s">
        <v>16792</v>
      </c>
    </row>
    <row r="16408" spans="1:2" x14ac:dyDescent="0.25">
      <c r="A16408" s="33">
        <v>71131004</v>
      </c>
      <c r="B16408" s="34" t="s">
        <v>14796</v>
      </c>
    </row>
    <row r="16409" spans="1:2" x14ac:dyDescent="0.25">
      <c r="A16409" s="33">
        <v>71131005</v>
      </c>
      <c r="B16409" s="34" t="s">
        <v>8169</v>
      </c>
    </row>
    <row r="16410" spans="1:2" x14ac:dyDescent="0.25">
      <c r="A16410" s="33">
        <v>71131006</v>
      </c>
      <c r="B16410" s="34" t="s">
        <v>8122</v>
      </c>
    </row>
    <row r="16411" spans="1:2" x14ac:dyDescent="0.25">
      <c r="A16411" s="33">
        <v>71131007</v>
      </c>
      <c r="B16411" s="34" t="s">
        <v>431</v>
      </c>
    </row>
    <row r="16412" spans="1:2" x14ac:dyDescent="0.25">
      <c r="A16412" s="33">
        <v>71131008</v>
      </c>
      <c r="B16412" s="34" t="s">
        <v>18425</v>
      </c>
    </row>
    <row r="16413" spans="1:2" x14ac:dyDescent="0.25">
      <c r="A16413" s="33">
        <v>71131009</v>
      </c>
      <c r="B16413" s="34" t="s">
        <v>12635</v>
      </c>
    </row>
    <row r="16414" spans="1:2" x14ac:dyDescent="0.25">
      <c r="A16414" s="33">
        <v>71131010</v>
      </c>
      <c r="B16414" s="34" t="s">
        <v>12493</v>
      </c>
    </row>
    <row r="16415" spans="1:2" x14ac:dyDescent="0.25">
      <c r="A16415" s="33">
        <v>71131011</v>
      </c>
      <c r="B16415" s="34" t="s">
        <v>17160</v>
      </c>
    </row>
    <row r="16416" spans="1:2" x14ac:dyDescent="0.25">
      <c r="A16416" s="33">
        <v>71131012</v>
      </c>
      <c r="B16416" s="34" t="s">
        <v>1753</v>
      </c>
    </row>
    <row r="16417" spans="1:2" x14ac:dyDescent="0.25">
      <c r="A16417" s="33">
        <v>71131013</v>
      </c>
      <c r="B16417" s="34" t="s">
        <v>5617</v>
      </c>
    </row>
    <row r="16418" spans="1:2" x14ac:dyDescent="0.25">
      <c r="A16418" s="33">
        <v>71131014</v>
      </c>
      <c r="B16418" s="34" t="s">
        <v>11264</v>
      </c>
    </row>
    <row r="16419" spans="1:2" x14ac:dyDescent="0.25">
      <c r="A16419" s="33">
        <v>71131015</v>
      </c>
      <c r="B16419" s="34" t="s">
        <v>17269</v>
      </c>
    </row>
    <row r="16420" spans="1:2" x14ac:dyDescent="0.25">
      <c r="A16420" s="33">
        <v>71131016</v>
      </c>
      <c r="B16420" s="34" t="s">
        <v>882</v>
      </c>
    </row>
    <row r="16421" spans="1:2" x14ac:dyDescent="0.25">
      <c r="A16421" s="33">
        <v>71131017</v>
      </c>
      <c r="B16421" s="34" t="s">
        <v>8319</v>
      </c>
    </row>
    <row r="16422" spans="1:2" x14ac:dyDescent="0.25">
      <c r="A16422" s="33">
        <v>71131101</v>
      </c>
      <c r="B16422" s="34" t="s">
        <v>6792</v>
      </c>
    </row>
    <row r="16423" spans="1:2" x14ac:dyDescent="0.25">
      <c r="A16423" s="33">
        <v>71131102</v>
      </c>
      <c r="B16423" s="34" t="s">
        <v>14984</v>
      </c>
    </row>
    <row r="16424" spans="1:2" x14ac:dyDescent="0.25">
      <c r="A16424" s="33">
        <v>71131103</v>
      </c>
      <c r="B16424" s="34" t="s">
        <v>18387</v>
      </c>
    </row>
    <row r="16425" spans="1:2" x14ac:dyDescent="0.25">
      <c r="A16425" s="33">
        <v>71131104</v>
      </c>
      <c r="B16425" s="34" t="s">
        <v>7871</v>
      </c>
    </row>
    <row r="16426" spans="1:2" x14ac:dyDescent="0.25">
      <c r="A16426" s="33">
        <v>71131105</v>
      </c>
      <c r="B16426" s="34" t="s">
        <v>6183</v>
      </c>
    </row>
    <row r="16427" spans="1:2" x14ac:dyDescent="0.25">
      <c r="A16427" s="33">
        <v>71131106</v>
      </c>
      <c r="B16427" s="34" t="s">
        <v>13557</v>
      </c>
    </row>
    <row r="16428" spans="1:2" x14ac:dyDescent="0.25">
      <c r="A16428" s="33">
        <v>71131107</v>
      </c>
      <c r="B16428" s="34" t="s">
        <v>13176</v>
      </c>
    </row>
    <row r="16429" spans="1:2" x14ac:dyDescent="0.25">
      <c r="A16429" s="33">
        <v>71131108</v>
      </c>
      <c r="B16429" s="34" t="s">
        <v>12954</v>
      </c>
    </row>
    <row r="16430" spans="1:2" x14ac:dyDescent="0.25">
      <c r="A16430" s="33">
        <v>71131109</v>
      </c>
      <c r="B16430" s="34" t="s">
        <v>1113</v>
      </c>
    </row>
    <row r="16431" spans="1:2" x14ac:dyDescent="0.25">
      <c r="A16431" s="33">
        <v>71131110</v>
      </c>
      <c r="B16431" s="34" t="s">
        <v>3790</v>
      </c>
    </row>
    <row r="16432" spans="1:2" x14ac:dyDescent="0.25">
      <c r="A16432" s="33">
        <v>71131111</v>
      </c>
      <c r="B16432" s="34" t="s">
        <v>9913</v>
      </c>
    </row>
    <row r="16433" spans="1:2" x14ac:dyDescent="0.25">
      <c r="A16433" s="33">
        <v>71131201</v>
      </c>
      <c r="B16433" s="34" t="s">
        <v>9998</v>
      </c>
    </row>
    <row r="16434" spans="1:2" x14ac:dyDescent="0.25">
      <c r="A16434" s="33">
        <v>71131301</v>
      </c>
      <c r="B16434" s="34" t="s">
        <v>8725</v>
      </c>
    </row>
    <row r="16435" spans="1:2" x14ac:dyDescent="0.25">
      <c r="A16435" s="33">
        <v>71131302</v>
      </c>
      <c r="B16435" s="34" t="s">
        <v>18010</v>
      </c>
    </row>
    <row r="16436" spans="1:2" x14ac:dyDescent="0.25">
      <c r="A16436" s="33">
        <v>71131303</v>
      </c>
      <c r="B16436" s="34" t="s">
        <v>9062</v>
      </c>
    </row>
    <row r="16437" spans="1:2" x14ac:dyDescent="0.25">
      <c r="A16437" s="33">
        <v>71131304</v>
      </c>
      <c r="B16437" s="34" t="s">
        <v>9902</v>
      </c>
    </row>
    <row r="16438" spans="1:2" x14ac:dyDescent="0.25">
      <c r="A16438" s="33">
        <v>71131305</v>
      </c>
      <c r="B16438" s="34" t="s">
        <v>18124</v>
      </c>
    </row>
    <row r="16439" spans="1:2" x14ac:dyDescent="0.25">
      <c r="A16439" s="33">
        <v>71131306</v>
      </c>
      <c r="B16439" s="34" t="s">
        <v>4182</v>
      </c>
    </row>
    <row r="16440" spans="1:2" x14ac:dyDescent="0.25">
      <c r="A16440" s="33">
        <v>71131307</v>
      </c>
      <c r="B16440" s="34" t="s">
        <v>14327</v>
      </c>
    </row>
    <row r="16441" spans="1:2" x14ac:dyDescent="0.25">
      <c r="A16441" s="33">
        <v>71131308</v>
      </c>
      <c r="B16441" s="34" t="s">
        <v>2857</v>
      </c>
    </row>
    <row r="16442" spans="1:2" x14ac:dyDescent="0.25">
      <c r="A16442" s="33">
        <v>71131309</v>
      </c>
      <c r="B16442" s="34" t="s">
        <v>14552</v>
      </c>
    </row>
    <row r="16443" spans="1:2" x14ac:dyDescent="0.25">
      <c r="A16443" s="33">
        <v>71131310</v>
      </c>
      <c r="B16443" s="34" t="s">
        <v>18024</v>
      </c>
    </row>
    <row r="16444" spans="1:2" x14ac:dyDescent="0.25">
      <c r="A16444" s="33">
        <v>71131401</v>
      </c>
      <c r="B16444" s="34" t="s">
        <v>12481</v>
      </c>
    </row>
    <row r="16445" spans="1:2" x14ac:dyDescent="0.25">
      <c r="A16445" s="33">
        <v>71131402</v>
      </c>
      <c r="B16445" s="34" t="s">
        <v>18685</v>
      </c>
    </row>
    <row r="16446" spans="1:2" x14ac:dyDescent="0.25">
      <c r="A16446" s="33">
        <v>71131403</v>
      </c>
      <c r="B16446" s="34" t="s">
        <v>15293</v>
      </c>
    </row>
    <row r="16447" spans="1:2" x14ac:dyDescent="0.25">
      <c r="A16447" s="33">
        <v>71141001</v>
      </c>
      <c r="B16447" s="34" t="s">
        <v>1030</v>
      </c>
    </row>
    <row r="16448" spans="1:2" x14ac:dyDescent="0.25">
      <c r="A16448" s="33">
        <v>71141002</v>
      </c>
      <c r="B16448" s="34" t="s">
        <v>4998</v>
      </c>
    </row>
    <row r="16449" spans="1:2" x14ac:dyDescent="0.25">
      <c r="A16449" s="33">
        <v>71141003</v>
      </c>
      <c r="B16449" s="34" t="s">
        <v>18486</v>
      </c>
    </row>
    <row r="16450" spans="1:2" x14ac:dyDescent="0.25">
      <c r="A16450" s="33">
        <v>71141004</v>
      </c>
      <c r="B16450" s="34" t="s">
        <v>10229</v>
      </c>
    </row>
    <row r="16451" spans="1:2" x14ac:dyDescent="0.25">
      <c r="A16451" s="33">
        <v>71141101</v>
      </c>
      <c r="B16451" s="34" t="s">
        <v>11550</v>
      </c>
    </row>
    <row r="16452" spans="1:2" x14ac:dyDescent="0.25">
      <c r="A16452" s="33">
        <v>71141102</v>
      </c>
      <c r="B16452" s="34" t="s">
        <v>3239</v>
      </c>
    </row>
    <row r="16453" spans="1:2" x14ac:dyDescent="0.25">
      <c r="A16453" s="33">
        <v>71141201</v>
      </c>
      <c r="B16453" s="34" t="s">
        <v>1866</v>
      </c>
    </row>
    <row r="16454" spans="1:2" x14ac:dyDescent="0.25">
      <c r="A16454" s="33">
        <v>71141202</v>
      </c>
      <c r="B16454" s="34" t="s">
        <v>17135</v>
      </c>
    </row>
    <row r="16455" spans="1:2" x14ac:dyDescent="0.25">
      <c r="A16455" s="33">
        <v>71151001</v>
      </c>
      <c r="B16455" s="34" t="s">
        <v>8792</v>
      </c>
    </row>
    <row r="16456" spans="1:2" x14ac:dyDescent="0.25">
      <c r="A16456" s="33">
        <v>71151002</v>
      </c>
      <c r="B16456" s="34" t="s">
        <v>8200</v>
      </c>
    </row>
    <row r="16457" spans="1:2" x14ac:dyDescent="0.25">
      <c r="A16457" s="33">
        <v>71151003</v>
      </c>
      <c r="B16457" s="34" t="s">
        <v>4257</v>
      </c>
    </row>
    <row r="16458" spans="1:2" x14ac:dyDescent="0.25">
      <c r="A16458" s="33">
        <v>71151004</v>
      </c>
      <c r="B16458" s="34" t="s">
        <v>13947</v>
      </c>
    </row>
    <row r="16459" spans="1:2" x14ac:dyDescent="0.25">
      <c r="A16459" s="33">
        <v>71151005</v>
      </c>
      <c r="B16459" s="34" t="s">
        <v>5718</v>
      </c>
    </row>
    <row r="16460" spans="1:2" x14ac:dyDescent="0.25">
      <c r="A16460" s="33">
        <v>71151101</v>
      </c>
      <c r="B16460" s="34" t="s">
        <v>7987</v>
      </c>
    </row>
    <row r="16461" spans="1:2" x14ac:dyDescent="0.25">
      <c r="A16461" s="33">
        <v>71151102</v>
      </c>
      <c r="B16461" s="34" t="s">
        <v>16503</v>
      </c>
    </row>
    <row r="16462" spans="1:2" x14ac:dyDescent="0.25">
      <c r="A16462" s="33">
        <v>71151103</v>
      </c>
      <c r="B16462" s="34" t="s">
        <v>5651</v>
      </c>
    </row>
    <row r="16463" spans="1:2" x14ac:dyDescent="0.25">
      <c r="A16463" s="33">
        <v>71151104</v>
      </c>
      <c r="B16463" s="34" t="s">
        <v>12344</v>
      </c>
    </row>
    <row r="16464" spans="1:2" x14ac:dyDescent="0.25">
      <c r="A16464" s="33">
        <v>71151105</v>
      </c>
      <c r="B16464" s="34" t="s">
        <v>1775</v>
      </c>
    </row>
    <row r="16465" spans="1:2" x14ac:dyDescent="0.25">
      <c r="A16465" s="33">
        <v>71151201</v>
      </c>
      <c r="B16465" s="34" t="s">
        <v>15987</v>
      </c>
    </row>
    <row r="16466" spans="1:2" x14ac:dyDescent="0.25">
      <c r="A16466" s="33">
        <v>71151202</v>
      </c>
      <c r="B16466" s="34" t="s">
        <v>10915</v>
      </c>
    </row>
    <row r="16467" spans="1:2" x14ac:dyDescent="0.25">
      <c r="A16467" s="33">
        <v>71151203</v>
      </c>
      <c r="B16467" s="34" t="s">
        <v>16698</v>
      </c>
    </row>
    <row r="16468" spans="1:2" x14ac:dyDescent="0.25">
      <c r="A16468" s="33">
        <v>71151301</v>
      </c>
      <c r="B16468" s="34" t="s">
        <v>17912</v>
      </c>
    </row>
    <row r="16469" spans="1:2" x14ac:dyDescent="0.25">
      <c r="A16469" s="33">
        <v>71151302</v>
      </c>
      <c r="B16469" s="34" t="s">
        <v>9646</v>
      </c>
    </row>
    <row r="16470" spans="1:2" x14ac:dyDescent="0.25">
      <c r="A16470" s="33">
        <v>71151303</v>
      </c>
      <c r="B16470" s="34" t="s">
        <v>6827</v>
      </c>
    </row>
    <row r="16471" spans="1:2" x14ac:dyDescent="0.25">
      <c r="A16471" s="33">
        <v>71151304</v>
      </c>
      <c r="B16471" s="34" t="s">
        <v>14559</v>
      </c>
    </row>
    <row r="16472" spans="1:2" x14ac:dyDescent="0.25">
      <c r="A16472" s="33">
        <v>71151305</v>
      </c>
      <c r="B16472" s="34" t="s">
        <v>7224</v>
      </c>
    </row>
    <row r="16473" spans="1:2" x14ac:dyDescent="0.25">
      <c r="A16473" s="33">
        <v>71151306</v>
      </c>
      <c r="B16473" s="34" t="s">
        <v>5018</v>
      </c>
    </row>
    <row r="16474" spans="1:2" x14ac:dyDescent="0.25">
      <c r="A16474" s="33">
        <v>71151307</v>
      </c>
      <c r="B16474" s="34" t="s">
        <v>6021</v>
      </c>
    </row>
    <row r="16475" spans="1:2" x14ac:dyDescent="0.25">
      <c r="A16475" s="33">
        <v>71151308</v>
      </c>
      <c r="B16475" s="34" t="s">
        <v>8632</v>
      </c>
    </row>
    <row r="16476" spans="1:2" x14ac:dyDescent="0.25">
      <c r="A16476" s="33">
        <v>71151309</v>
      </c>
      <c r="B16476" s="34" t="s">
        <v>739</v>
      </c>
    </row>
    <row r="16477" spans="1:2" x14ac:dyDescent="0.25">
      <c r="A16477" s="33">
        <v>71151310</v>
      </c>
      <c r="B16477" s="34" t="s">
        <v>3030</v>
      </c>
    </row>
    <row r="16478" spans="1:2" x14ac:dyDescent="0.25">
      <c r="A16478" s="33">
        <v>71151311</v>
      </c>
      <c r="B16478" s="34" t="s">
        <v>4637</v>
      </c>
    </row>
    <row r="16479" spans="1:2" x14ac:dyDescent="0.25">
      <c r="A16479" s="33">
        <v>71151312</v>
      </c>
      <c r="B16479" s="34" t="s">
        <v>8667</v>
      </c>
    </row>
    <row r="16480" spans="1:2" x14ac:dyDescent="0.25">
      <c r="A16480" s="33">
        <v>71151313</v>
      </c>
      <c r="B16480" s="34" t="s">
        <v>2691</v>
      </c>
    </row>
    <row r="16481" spans="1:2" x14ac:dyDescent="0.25">
      <c r="A16481" s="33">
        <v>71151314</v>
      </c>
      <c r="B16481" s="34" t="s">
        <v>18270</v>
      </c>
    </row>
    <row r="16482" spans="1:2" x14ac:dyDescent="0.25">
      <c r="A16482" s="33">
        <v>71151315</v>
      </c>
      <c r="B16482" s="34" t="s">
        <v>4876</v>
      </c>
    </row>
    <row r="16483" spans="1:2" x14ac:dyDescent="0.25">
      <c r="A16483" s="33">
        <v>71151401</v>
      </c>
      <c r="B16483" s="34" t="s">
        <v>10469</v>
      </c>
    </row>
    <row r="16484" spans="1:2" x14ac:dyDescent="0.25">
      <c r="A16484" s="33">
        <v>71151402</v>
      </c>
      <c r="B16484" s="34" t="s">
        <v>5967</v>
      </c>
    </row>
    <row r="16485" spans="1:2" x14ac:dyDescent="0.25">
      <c r="A16485" s="33">
        <v>71151403</v>
      </c>
      <c r="B16485" s="34" t="s">
        <v>8348</v>
      </c>
    </row>
    <row r="16486" spans="1:2" x14ac:dyDescent="0.25">
      <c r="A16486" s="33">
        <v>71151404</v>
      </c>
      <c r="B16486" s="34" t="s">
        <v>10360</v>
      </c>
    </row>
    <row r="16487" spans="1:2" x14ac:dyDescent="0.25">
      <c r="A16487" s="33">
        <v>71151405</v>
      </c>
      <c r="B16487" s="34" t="s">
        <v>10796</v>
      </c>
    </row>
    <row r="16488" spans="1:2" x14ac:dyDescent="0.25">
      <c r="A16488" s="33">
        <v>71151406</v>
      </c>
      <c r="B16488" s="34" t="s">
        <v>13601</v>
      </c>
    </row>
    <row r="16489" spans="1:2" x14ac:dyDescent="0.25">
      <c r="A16489" s="33">
        <v>71161001</v>
      </c>
      <c r="B16489" s="34" t="s">
        <v>1554</v>
      </c>
    </row>
    <row r="16490" spans="1:2" x14ac:dyDescent="0.25">
      <c r="A16490" s="33">
        <v>71161002</v>
      </c>
      <c r="B16490" s="34" t="s">
        <v>6344</v>
      </c>
    </row>
    <row r="16491" spans="1:2" x14ac:dyDescent="0.25">
      <c r="A16491" s="33">
        <v>71161003</v>
      </c>
      <c r="B16491" s="34" t="s">
        <v>6617</v>
      </c>
    </row>
    <row r="16492" spans="1:2" x14ac:dyDescent="0.25">
      <c r="A16492" s="33">
        <v>71161004</v>
      </c>
      <c r="B16492" s="34" t="s">
        <v>10084</v>
      </c>
    </row>
    <row r="16493" spans="1:2" x14ac:dyDescent="0.25">
      <c r="A16493" s="33">
        <v>71161005</v>
      </c>
      <c r="B16493" s="34" t="s">
        <v>9333</v>
      </c>
    </row>
    <row r="16494" spans="1:2" x14ac:dyDescent="0.25">
      <c r="A16494" s="33">
        <v>71161006</v>
      </c>
      <c r="B16494" s="34" t="s">
        <v>17339</v>
      </c>
    </row>
    <row r="16495" spans="1:2" x14ac:dyDescent="0.25">
      <c r="A16495" s="33">
        <v>71161101</v>
      </c>
      <c r="B16495" s="34" t="s">
        <v>2686</v>
      </c>
    </row>
    <row r="16496" spans="1:2" x14ac:dyDescent="0.25">
      <c r="A16496" s="33">
        <v>71161102</v>
      </c>
      <c r="B16496" s="34" t="s">
        <v>15258</v>
      </c>
    </row>
    <row r="16497" spans="1:2" x14ac:dyDescent="0.25">
      <c r="A16497" s="33">
        <v>71161103</v>
      </c>
      <c r="B16497" s="34" t="s">
        <v>15784</v>
      </c>
    </row>
    <row r="16498" spans="1:2" x14ac:dyDescent="0.25">
      <c r="A16498" s="33">
        <v>71161104</v>
      </c>
      <c r="B16498" s="34" t="s">
        <v>17521</v>
      </c>
    </row>
    <row r="16499" spans="1:2" x14ac:dyDescent="0.25">
      <c r="A16499" s="33">
        <v>71161105</v>
      </c>
      <c r="B16499" s="34" t="s">
        <v>7406</v>
      </c>
    </row>
    <row r="16500" spans="1:2" x14ac:dyDescent="0.25">
      <c r="A16500" s="33">
        <v>71161106</v>
      </c>
      <c r="B16500" s="34" t="s">
        <v>4145</v>
      </c>
    </row>
    <row r="16501" spans="1:2" x14ac:dyDescent="0.25">
      <c r="A16501" s="33">
        <v>71161107</v>
      </c>
      <c r="B16501" s="34" t="s">
        <v>8258</v>
      </c>
    </row>
    <row r="16502" spans="1:2" x14ac:dyDescent="0.25">
      <c r="A16502" s="33">
        <v>71161109</v>
      </c>
      <c r="B16502" s="34" t="s">
        <v>10696</v>
      </c>
    </row>
    <row r="16503" spans="1:2" x14ac:dyDescent="0.25">
      <c r="A16503" s="33">
        <v>71161110</v>
      </c>
      <c r="B16503" s="34" t="s">
        <v>13057</v>
      </c>
    </row>
    <row r="16504" spans="1:2" x14ac:dyDescent="0.25">
      <c r="A16504" s="33">
        <v>71161111</v>
      </c>
      <c r="B16504" s="34" t="s">
        <v>1893</v>
      </c>
    </row>
    <row r="16505" spans="1:2" x14ac:dyDescent="0.25">
      <c r="A16505" s="33">
        <v>71161201</v>
      </c>
      <c r="B16505" s="34" t="s">
        <v>14312</v>
      </c>
    </row>
    <row r="16506" spans="1:2" x14ac:dyDescent="0.25">
      <c r="A16506" s="33">
        <v>71161202</v>
      </c>
      <c r="B16506" s="34" t="s">
        <v>2201</v>
      </c>
    </row>
    <row r="16507" spans="1:2" x14ac:dyDescent="0.25">
      <c r="A16507" s="33">
        <v>71161203</v>
      </c>
      <c r="B16507" s="34" t="s">
        <v>6743</v>
      </c>
    </row>
    <row r="16508" spans="1:2" x14ac:dyDescent="0.25">
      <c r="A16508" s="33">
        <v>71161204</v>
      </c>
      <c r="B16508" s="34" t="s">
        <v>8757</v>
      </c>
    </row>
    <row r="16509" spans="1:2" x14ac:dyDescent="0.25">
      <c r="A16509" s="33">
        <v>71161205</v>
      </c>
      <c r="B16509" s="34" t="s">
        <v>10579</v>
      </c>
    </row>
    <row r="16510" spans="1:2" x14ac:dyDescent="0.25">
      <c r="A16510" s="33">
        <v>71161206</v>
      </c>
      <c r="B16510" s="34" t="s">
        <v>8234</v>
      </c>
    </row>
    <row r="16511" spans="1:2" x14ac:dyDescent="0.25">
      <c r="A16511" s="33">
        <v>71161301</v>
      </c>
      <c r="B16511" s="34" t="s">
        <v>4956</v>
      </c>
    </row>
    <row r="16512" spans="1:2" x14ac:dyDescent="0.25">
      <c r="A16512" s="33">
        <v>71161302</v>
      </c>
      <c r="B16512" s="34" t="s">
        <v>1084</v>
      </c>
    </row>
    <row r="16513" spans="1:2" x14ac:dyDescent="0.25">
      <c r="A16513" s="33">
        <v>71161303</v>
      </c>
      <c r="B16513" s="34" t="s">
        <v>14412</v>
      </c>
    </row>
    <row r="16514" spans="1:2" x14ac:dyDescent="0.25">
      <c r="A16514" s="33">
        <v>71161304</v>
      </c>
      <c r="B16514" s="34" t="s">
        <v>6250</v>
      </c>
    </row>
    <row r="16515" spans="1:2" x14ac:dyDescent="0.25">
      <c r="A16515" s="33">
        <v>71161305</v>
      </c>
      <c r="B16515" s="34" t="s">
        <v>5461</v>
      </c>
    </row>
    <row r="16516" spans="1:2" x14ac:dyDescent="0.25">
      <c r="A16516" s="33">
        <v>71161306</v>
      </c>
      <c r="B16516" s="34" t="s">
        <v>12620</v>
      </c>
    </row>
    <row r="16517" spans="1:2" x14ac:dyDescent="0.25">
      <c r="A16517" s="33">
        <v>71161307</v>
      </c>
      <c r="B16517" s="34" t="s">
        <v>4451</v>
      </c>
    </row>
    <row r="16518" spans="1:2" x14ac:dyDescent="0.25">
      <c r="A16518" s="33">
        <v>71161308</v>
      </c>
      <c r="B16518" s="34" t="s">
        <v>16944</v>
      </c>
    </row>
    <row r="16519" spans="1:2" x14ac:dyDescent="0.25">
      <c r="A16519" s="33">
        <v>71161402</v>
      </c>
      <c r="B16519" s="34" t="s">
        <v>5203</v>
      </c>
    </row>
    <row r="16520" spans="1:2" x14ac:dyDescent="0.25">
      <c r="A16520" s="33">
        <v>71161403</v>
      </c>
      <c r="B16520" s="34" t="s">
        <v>13317</v>
      </c>
    </row>
    <row r="16521" spans="1:2" x14ac:dyDescent="0.25">
      <c r="A16521" s="33">
        <v>71161405</v>
      </c>
      <c r="B16521" s="34" t="s">
        <v>8591</v>
      </c>
    </row>
    <row r="16522" spans="1:2" x14ac:dyDescent="0.25">
      <c r="A16522" s="33">
        <v>71161407</v>
      </c>
      <c r="B16522" s="34" t="s">
        <v>5362</v>
      </c>
    </row>
    <row r="16523" spans="1:2" x14ac:dyDescent="0.25">
      <c r="A16523" s="33">
        <v>71161408</v>
      </c>
      <c r="B16523" s="34" t="s">
        <v>10807</v>
      </c>
    </row>
    <row r="16524" spans="1:2" x14ac:dyDescent="0.25">
      <c r="A16524" s="33">
        <v>71161409</v>
      </c>
      <c r="B16524" s="34" t="s">
        <v>15449</v>
      </c>
    </row>
    <row r="16525" spans="1:2" x14ac:dyDescent="0.25">
      <c r="A16525" s="33">
        <v>71161410</v>
      </c>
      <c r="B16525" s="34" t="s">
        <v>10359</v>
      </c>
    </row>
    <row r="16526" spans="1:2" x14ac:dyDescent="0.25">
      <c r="A16526" s="33">
        <v>71161411</v>
      </c>
      <c r="B16526" s="34" t="s">
        <v>10814</v>
      </c>
    </row>
    <row r="16527" spans="1:2" x14ac:dyDescent="0.25">
      <c r="A16527" s="33">
        <v>71161412</v>
      </c>
      <c r="B16527" s="34" t="s">
        <v>16143</v>
      </c>
    </row>
    <row r="16528" spans="1:2" x14ac:dyDescent="0.25">
      <c r="A16528" s="33">
        <v>71161413</v>
      </c>
      <c r="B16528" s="34" t="s">
        <v>18380</v>
      </c>
    </row>
    <row r="16529" spans="1:2" x14ac:dyDescent="0.25">
      <c r="A16529" s="33">
        <v>71161501</v>
      </c>
      <c r="B16529" s="34" t="s">
        <v>5177</v>
      </c>
    </row>
    <row r="16530" spans="1:2" x14ac:dyDescent="0.25">
      <c r="A16530" s="33">
        <v>71161502</v>
      </c>
      <c r="B16530" s="34" t="s">
        <v>5249</v>
      </c>
    </row>
    <row r="16531" spans="1:2" x14ac:dyDescent="0.25">
      <c r="A16531" s="33">
        <v>71161503</v>
      </c>
      <c r="B16531" s="34" t="s">
        <v>1311</v>
      </c>
    </row>
    <row r="16532" spans="1:2" x14ac:dyDescent="0.25">
      <c r="A16532" s="33">
        <v>71161504</v>
      </c>
      <c r="B16532" s="34" t="s">
        <v>15159</v>
      </c>
    </row>
    <row r="16533" spans="1:2" x14ac:dyDescent="0.25">
      <c r="A16533" s="33">
        <v>71161505</v>
      </c>
      <c r="B16533" s="34" t="s">
        <v>2829</v>
      </c>
    </row>
    <row r="16534" spans="1:2" x14ac:dyDescent="0.25">
      <c r="A16534" s="33">
        <v>72101501</v>
      </c>
      <c r="B16534" s="34" t="s">
        <v>5248</v>
      </c>
    </row>
    <row r="16535" spans="1:2" x14ac:dyDescent="0.25">
      <c r="A16535" s="33">
        <v>72101502</v>
      </c>
      <c r="B16535" s="34" t="s">
        <v>13153</v>
      </c>
    </row>
    <row r="16536" spans="1:2" x14ac:dyDescent="0.25">
      <c r="A16536" s="33">
        <v>72101503</v>
      </c>
      <c r="B16536" s="34" t="s">
        <v>4724</v>
      </c>
    </row>
    <row r="16537" spans="1:2" x14ac:dyDescent="0.25">
      <c r="A16537" s="33">
        <v>72101504</v>
      </c>
      <c r="B16537" s="34" t="s">
        <v>10409</v>
      </c>
    </row>
    <row r="16538" spans="1:2" x14ac:dyDescent="0.25">
      <c r="A16538" s="33">
        <v>72101505</v>
      </c>
      <c r="B16538" s="34" t="s">
        <v>18011</v>
      </c>
    </row>
    <row r="16539" spans="1:2" x14ac:dyDescent="0.25">
      <c r="A16539" s="33">
        <v>72101506</v>
      </c>
      <c r="B16539" s="34" t="s">
        <v>5728</v>
      </c>
    </row>
    <row r="16540" spans="1:2" x14ac:dyDescent="0.25">
      <c r="A16540" s="33">
        <v>72101507</v>
      </c>
      <c r="B16540" s="34" t="s">
        <v>7005</v>
      </c>
    </row>
    <row r="16541" spans="1:2" x14ac:dyDescent="0.25">
      <c r="A16541" s="33">
        <v>72101508</v>
      </c>
      <c r="B16541" s="34" t="s">
        <v>508</v>
      </c>
    </row>
    <row r="16542" spans="1:2" x14ac:dyDescent="0.25">
      <c r="A16542" s="33">
        <v>72101509</v>
      </c>
      <c r="B16542" s="34" t="s">
        <v>6858</v>
      </c>
    </row>
    <row r="16543" spans="1:2" x14ac:dyDescent="0.25">
      <c r="A16543" s="33">
        <v>72101510</v>
      </c>
      <c r="B16543" s="34" t="s">
        <v>596</v>
      </c>
    </row>
    <row r="16544" spans="1:2" x14ac:dyDescent="0.25">
      <c r="A16544" s="33">
        <v>72101511</v>
      </c>
      <c r="B16544" s="34" t="s">
        <v>15835</v>
      </c>
    </row>
    <row r="16545" spans="1:2" x14ac:dyDescent="0.25">
      <c r="A16545" s="33">
        <v>72101512</v>
      </c>
      <c r="B16545" s="34" t="s">
        <v>16616</v>
      </c>
    </row>
    <row r="16546" spans="1:2" x14ac:dyDescent="0.25">
      <c r="A16546" s="33">
        <v>72101513</v>
      </c>
      <c r="B16546" s="34" t="s">
        <v>16616</v>
      </c>
    </row>
    <row r="16547" spans="1:2" x14ac:dyDescent="0.25">
      <c r="A16547" s="33">
        <v>72101514</v>
      </c>
      <c r="B16547" s="34" t="s">
        <v>16616</v>
      </c>
    </row>
    <row r="16548" spans="1:2" x14ac:dyDescent="0.25">
      <c r="A16548" s="33">
        <v>72101515</v>
      </c>
      <c r="B16548" s="34" t="s">
        <v>16616</v>
      </c>
    </row>
    <row r="16549" spans="1:2" x14ac:dyDescent="0.25">
      <c r="A16549" s="33">
        <v>72101516</v>
      </c>
      <c r="B16549" s="34" t="s">
        <v>3087</v>
      </c>
    </row>
    <row r="16550" spans="1:2" x14ac:dyDescent="0.25">
      <c r="A16550" s="33">
        <v>72101517</v>
      </c>
      <c r="B16550" s="34" t="s">
        <v>16899</v>
      </c>
    </row>
    <row r="16551" spans="1:2" x14ac:dyDescent="0.25">
      <c r="A16551" s="33">
        <v>72101518</v>
      </c>
      <c r="B16551" s="34" t="s">
        <v>9505</v>
      </c>
    </row>
    <row r="16552" spans="1:2" x14ac:dyDescent="0.25">
      <c r="A16552" s="33">
        <v>72101601</v>
      </c>
      <c r="B16552" s="34" t="s">
        <v>11437</v>
      </c>
    </row>
    <row r="16553" spans="1:2" x14ac:dyDescent="0.25">
      <c r="A16553" s="33">
        <v>72101602</v>
      </c>
      <c r="B16553" s="34" t="s">
        <v>6161</v>
      </c>
    </row>
    <row r="16554" spans="1:2" x14ac:dyDescent="0.25">
      <c r="A16554" s="33">
        <v>72101603</v>
      </c>
      <c r="B16554" s="34" t="s">
        <v>5210</v>
      </c>
    </row>
    <row r="16555" spans="1:2" x14ac:dyDescent="0.25">
      <c r="A16555" s="33">
        <v>72101604</v>
      </c>
      <c r="B16555" s="34" t="s">
        <v>12039</v>
      </c>
    </row>
    <row r="16556" spans="1:2" x14ac:dyDescent="0.25">
      <c r="A16556" s="33">
        <v>72101605</v>
      </c>
      <c r="B16556" s="34" t="s">
        <v>18523</v>
      </c>
    </row>
    <row r="16557" spans="1:2" x14ac:dyDescent="0.25">
      <c r="A16557" s="33">
        <v>72101606</v>
      </c>
      <c r="B16557" s="34" t="s">
        <v>18815</v>
      </c>
    </row>
    <row r="16558" spans="1:2" x14ac:dyDescent="0.25">
      <c r="A16558" s="33">
        <v>72101607</v>
      </c>
      <c r="B16558" s="34" t="s">
        <v>12336</v>
      </c>
    </row>
    <row r="16559" spans="1:2" x14ac:dyDescent="0.25">
      <c r="A16559" s="33">
        <v>72101701</v>
      </c>
      <c r="B16559" s="34" t="s">
        <v>7491</v>
      </c>
    </row>
    <row r="16560" spans="1:2" x14ac:dyDescent="0.25">
      <c r="A16560" s="33">
        <v>72101702</v>
      </c>
      <c r="B16560" s="34" t="s">
        <v>6934</v>
      </c>
    </row>
    <row r="16561" spans="1:2" x14ac:dyDescent="0.25">
      <c r="A16561" s="33">
        <v>72101703</v>
      </c>
      <c r="B16561" s="34" t="s">
        <v>13842</v>
      </c>
    </row>
    <row r="16562" spans="1:2" x14ac:dyDescent="0.25">
      <c r="A16562" s="33">
        <v>72101704</v>
      </c>
      <c r="B16562" s="34" t="s">
        <v>5216</v>
      </c>
    </row>
    <row r="16563" spans="1:2" x14ac:dyDescent="0.25">
      <c r="A16563" s="33">
        <v>72101801</v>
      </c>
      <c r="B16563" s="34" t="s">
        <v>2653</v>
      </c>
    </row>
    <row r="16564" spans="1:2" x14ac:dyDescent="0.25">
      <c r="A16564" s="33">
        <v>72101802</v>
      </c>
      <c r="B16564" s="34" t="s">
        <v>16287</v>
      </c>
    </row>
    <row r="16565" spans="1:2" x14ac:dyDescent="0.25">
      <c r="A16565" s="33">
        <v>72101803</v>
      </c>
      <c r="B16565" s="34" t="s">
        <v>15822</v>
      </c>
    </row>
    <row r="16566" spans="1:2" x14ac:dyDescent="0.25">
      <c r="A16566" s="33">
        <v>72101901</v>
      </c>
      <c r="B16566" s="34" t="s">
        <v>4094</v>
      </c>
    </row>
    <row r="16567" spans="1:2" x14ac:dyDescent="0.25">
      <c r="A16567" s="33">
        <v>72101902</v>
      </c>
      <c r="B16567" s="34" t="s">
        <v>12482</v>
      </c>
    </row>
    <row r="16568" spans="1:2" x14ac:dyDescent="0.25">
      <c r="A16568" s="33">
        <v>72101903</v>
      </c>
      <c r="B16568" s="34" t="s">
        <v>7336</v>
      </c>
    </row>
    <row r="16569" spans="1:2" x14ac:dyDescent="0.25">
      <c r="A16569" s="33">
        <v>72102001</v>
      </c>
      <c r="B16569" s="34" t="s">
        <v>7500</v>
      </c>
    </row>
    <row r="16570" spans="1:2" x14ac:dyDescent="0.25">
      <c r="A16570" s="33">
        <v>72102002</v>
      </c>
      <c r="B16570" s="34" t="s">
        <v>7433</v>
      </c>
    </row>
    <row r="16571" spans="1:2" x14ac:dyDescent="0.25">
      <c r="A16571" s="33">
        <v>72102003</v>
      </c>
      <c r="B16571" s="34" t="s">
        <v>12514</v>
      </c>
    </row>
    <row r="16572" spans="1:2" x14ac:dyDescent="0.25">
      <c r="A16572" s="33">
        <v>72102004</v>
      </c>
      <c r="B16572" s="34" t="s">
        <v>10749</v>
      </c>
    </row>
    <row r="16573" spans="1:2" x14ac:dyDescent="0.25">
      <c r="A16573" s="33">
        <v>72102005</v>
      </c>
      <c r="B16573" s="34" t="s">
        <v>1574</v>
      </c>
    </row>
    <row r="16574" spans="1:2" x14ac:dyDescent="0.25">
      <c r="A16574" s="33">
        <v>72102006</v>
      </c>
      <c r="B16574" s="34" t="s">
        <v>10627</v>
      </c>
    </row>
    <row r="16575" spans="1:2" x14ac:dyDescent="0.25">
      <c r="A16575" s="33">
        <v>72102101</v>
      </c>
      <c r="B16575" s="34" t="s">
        <v>16290</v>
      </c>
    </row>
    <row r="16576" spans="1:2" x14ac:dyDescent="0.25">
      <c r="A16576" s="33">
        <v>72102102</v>
      </c>
      <c r="B16576" s="34" t="s">
        <v>12196</v>
      </c>
    </row>
    <row r="16577" spans="1:2" x14ac:dyDescent="0.25">
      <c r="A16577" s="33">
        <v>72102103</v>
      </c>
      <c r="B16577" s="34" t="s">
        <v>3190</v>
      </c>
    </row>
    <row r="16578" spans="1:2" x14ac:dyDescent="0.25">
      <c r="A16578" s="33">
        <v>72102104</v>
      </c>
      <c r="B16578" s="34" t="s">
        <v>17372</v>
      </c>
    </row>
    <row r="16579" spans="1:2" x14ac:dyDescent="0.25">
      <c r="A16579" s="33">
        <v>72102105</v>
      </c>
      <c r="B16579" s="34" t="s">
        <v>5225</v>
      </c>
    </row>
    <row r="16580" spans="1:2" x14ac:dyDescent="0.25">
      <c r="A16580" s="33">
        <v>72102106</v>
      </c>
      <c r="B16580" s="34" t="s">
        <v>9580</v>
      </c>
    </row>
    <row r="16581" spans="1:2" x14ac:dyDescent="0.25">
      <c r="A16581" s="33">
        <v>72102201</v>
      </c>
      <c r="B16581" s="34" t="s">
        <v>3999</v>
      </c>
    </row>
    <row r="16582" spans="1:2" x14ac:dyDescent="0.25">
      <c r="A16582" s="33">
        <v>72102202</v>
      </c>
      <c r="B16582" s="34" t="s">
        <v>11756</v>
      </c>
    </row>
    <row r="16583" spans="1:2" x14ac:dyDescent="0.25">
      <c r="A16583" s="33">
        <v>72102203</v>
      </c>
      <c r="B16583" s="34" t="s">
        <v>18968</v>
      </c>
    </row>
    <row r="16584" spans="1:2" x14ac:dyDescent="0.25">
      <c r="A16584" s="33">
        <v>72102204</v>
      </c>
      <c r="B16584" s="34" t="s">
        <v>5635</v>
      </c>
    </row>
    <row r="16585" spans="1:2" x14ac:dyDescent="0.25">
      <c r="A16585" s="33">
        <v>72102205</v>
      </c>
      <c r="B16585" s="34" t="s">
        <v>3949</v>
      </c>
    </row>
    <row r="16586" spans="1:2" x14ac:dyDescent="0.25">
      <c r="A16586" s="33">
        <v>72102206</v>
      </c>
      <c r="B16586" s="34" t="s">
        <v>8339</v>
      </c>
    </row>
    <row r="16587" spans="1:2" x14ac:dyDescent="0.25">
      <c r="A16587" s="33">
        <v>72102207</v>
      </c>
      <c r="B16587" s="34" t="s">
        <v>10779</v>
      </c>
    </row>
    <row r="16588" spans="1:2" x14ac:dyDescent="0.25">
      <c r="A16588" s="33">
        <v>72102208</v>
      </c>
      <c r="B16588" s="34" t="s">
        <v>8687</v>
      </c>
    </row>
    <row r="16589" spans="1:2" x14ac:dyDescent="0.25">
      <c r="A16589" s="33">
        <v>72102209</v>
      </c>
      <c r="B16589" s="34" t="s">
        <v>9969</v>
      </c>
    </row>
    <row r="16590" spans="1:2" x14ac:dyDescent="0.25">
      <c r="A16590" s="33">
        <v>72102301</v>
      </c>
      <c r="B16590" s="34" t="s">
        <v>2699</v>
      </c>
    </row>
    <row r="16591" spans="1:2" x14ac:dyDescent="0.25">
      <c r="A16591" s="33">
        <v>72102302</v>
      </c>
      <c r="B16591" s="34" t="s">
        <v>12909</v>
      </c>
    </row>
    <row r="16592" spans="1:2" x14ac:dyDescent="0.25">
      <c r="A16592" s="33">
        <v>72102303</v>
      </c>
      <c r="B16592" s="34" t="s">
        <v>9361</v>
      </c>
    </row>
    <row r="16593" spans="1:2" x14ac:dyDescent="0.25">
      <c r="A16593" s="33">
        <v>72102304</v>
      </c>
      <c r="B16593" s="34" t="s">
        <v>2571</v>
      </c>
    </row>
    <row r="16594" spans="1:2" x14ac:dyDescent="0.25">
      <c r="A16594" s="33">
        <v>72102305</v>
      </c>
      <c r="B16594" s="34" t="s">
        <v>18313</v>
      </c>
    </row>
    <row r="16595" spans="1:2" x14ac:dyDescent="0.25">
      <c r="A16595" s="33">
        <v>72102401</v>
      </c>
      <c r="B16595" s="34" t="s">
        <v>2652</v>
      </c>
    </row>
    <row r="16596" spans="1:2" x14ac:dyDescent="0.25">
      <c r="A16596" s="33">
        <v>72102402</v>
      </c>
      <c r="B16596" s="34" t="s">
        <v>15930</v>
      </c>
    </row>
    <row r="16597" spans="1:2" x14ac:dyDescent="0.25">
      <c r="A16597" s="33">
        <v>72102403</v>
      </c>
      <c r="B16597" s="34" t="s">
        <v>8211</v>
      </c>
    </row>
    <row r="16598" spans="1:2" x14ac:dyDescent="0.25">
      <c r="A16598" s="33">
        <v>72102404</v>
      </c>
      <c r="B16598" s="34" t="s">
        <v>15301</v>
      </c>
    </row>
    <row r="16599" spans="1:2" x14ac:dyDescent="0.25">
      <c r="A16599" s="33">
        <v>72102405</v>
      </c>
      <c r="B16599" s="34" t="s">
        <v>381</v>
      </c>
    </row>
    <row r="16600" spans="1:2" x14ac:dyDescent="0.25">
      <c r="A16600" s="33">
        <v>72102501</v>
      </c>
      <c r="B16600" s="34" t="s">
        <v>9652</v>
      </c>
    </row>
    <row r="16601" spans="1:2" x14ac:dyDescent="0.25">
      <c r="A16601" s="33">
        <v>72102502</v>
      </c>
      <c r="B16601" s="34" t="s">
        <v>10791</v>
      </c>
    </row>
    <row r="16602" spans="1:2" x14ac:dyDescent="0.25">
      <c r="A16602" s="33">
        <v>72102503</v>
      </c>
      <c r="B16602" s="34" t="s">
        <v>15709</v>
      </c>
    </row>
    <row r="16603" spans="1:2" x14ac:dyDescent="0.25">
      <c r="A16603" s="33">
        <v>72102504</v>
      </c>
      <c r="B16603" s="34" t="s">
        <v>4019</v>
      </c>
    </row>
    <row r="16604" spans="1:2" x14ac:dyDescent="0.25">
      <c r="A16604" s="33">
        <v>72102505</v>
      </c>
      <c r="B16604" s="34" t="s">
        <v>11240</v>
      </c>
    </row>
    <row r="16605" spans="1:2" x14ac:dyDescent="0.25">
      <c r="A16605" s="33">
        <v>72102506</v>
      </c>
      <c r="B16605" s="34" t="s">
        <v>8766</v>
      </c>
    </row>
    <row r="16606" spans="1:2" x14ac:dyDescent="0.25">
      <c r="A16606" s="33">
        <v>72102507</v>
      </c>
      <c r="B16606" s="34" t="s">
        <v>10762</v>
      </c>
    </row>
    <row r="16607" spans="1:2" x14ac:dyDescent="0.25">
      <c r="A16607" s="33">
        <v>72102508</v>
      </c>
      <c r="B16607" s="34" t="s">
        <v>10406</v>
      </c>
    </row>
    <row r="16608" spans="1:2" x14ac:dyDescent="0.25">
      <c r="A16608" s="33">
        <v>72102601</v>
      </c>
      <c r="B16608" s="34" t="s">
        <v>6852</v>
      </c>
    </row>
    <row r="16609" spans="1:2" x14ac:dyDescent="0.25">
      <c r="A16609" s="33">
        <v>72102602</v>
      </c>
      <c r="B16609" s="34" t="s">
        <v>4449</v>
      </c>
    </row>
    <row r="16610" spans="1:2" x14ac:dyDescent="0.25">
      <c r="A16610" s="33">
        <v>72102603</v>
      </c>
      <c r="B16610" s="34" t="s">
        <v>18787</v>
      </c>
    </row>
    <row r="16611" spans="1:2" x14ac:dyDescent="0.25">
      <c r="A16611" s="33">
        <v>72102701</v>
      </c>
      <c r="B16611" s="34" t="s">
        <v>13038</v>
      </c>
    </row>
    <row r="16612" spans="1:2" x14ac:dyDescent="0.25">
      <c r="A16612" s="33">
        <v>72102702</v>
      </c>
      <c r="B16612" s="34" t="s">
        <v>14447</v>
      </c>
    </row>
    <row r="16613" spans="1:2" x14ac:dyDescent="0.25">
      <c r="A16613" s="33">
        <v>72102703</v>
      </c>
      <c r="B16613" s="34" t="s">
        <v>15444</v>
      </c>
    </row>
    <row r="16614" spans="1:2" x14ac:dyDescent="0.25">
      <c r="A16614" s="33">
        <v>72102801</v>
      </c>
      <c r="B16614" s="34" t="s">
        <v>898</v>
      </c>
    </row>
    <row r="16615" spans="1:2" x14ac:dyDescent="0.25">
      <c r="A16615" s="33">
        <v>72102802</v>
      </c>
      <c r="B16615" s="34" t="s">
        <v>5</v>
      </c>
    </row>
    <row r="16616" spans="1:2" x14ac:dyDescent="0.25">
      <c r="A16616" s="33">
        <v>72102901</v>
      </c>
      <c r="B16616" s="34" t="s">
        <v>14887</v>
      </c>
    </row>
    <row r="16617" spans="1:2" x14ac:dyDescent="0.25">
      <c r="A16617" s="33">
        <v>72102902</v>
      </c>
      <c r="B16617" s="34" t="s">
        <v>6313</v>
      </c>
    </row>
    <row r="16618" spans="1:2" x14ac:dyDescent="0.25">
      <c r="A16618" s="33">
        <v>72102903</v>
      </c>
      <c r="B16618" s="34" t="s">
        <v>6725</v>
      </c>
    </row>
    <row r="16619" spans="1:2" x14ac:dyDescent="0.25">
      <c r="A16619" s="33">
        <v>72102904</v>
      </c>
      <c r="B16619" s="34" t="s">
        <v>799</v>
      </c>
    </row>
    <row r="16620" spans="1:2" x14ac:dyDescent="0.25">
      <c r="A16620" s="33">
        <v>72102905</v>
      </c>
      <c r="B16620" s="34" t="s">
        <v>6159</v>
      </c>
    </row>
    <row r="16621" spans="1:2" x14ac:dyDescent="0.25">
      <c r="A16621" s="33">
        <v>72103001</v>
      </c>
      <c r="B16621" s="34" t="s">
        <v>17685</v>
      </c>
    </row>
    <row r="16622" spans="1:2" x14ac:dyDescent="0.25">
      <c r="A16622" s="33">
        <v>72103002</v>
      </c>
      <c r="B16622" s="34" t="s">
        <v>16036</v>
      </c>
    </row>
    <row r="16623" spans="1:2" x14ac:dyDescent="0.25">
      <c r="A16623" s="33">
        <v>72103003</v>
      </c>
      <c r="B16623" s="34" t="s">
        <v>7142</v>
      </c>
    </row>
    <row r="16624" spans="1:2" x14ac:dyDescent="0.25">
      <c r="A16624" s="33">
        <v>72103004</v>
      </c>
      <c r="B16624" s="34" t="s">
        <v>5893</v>
      </c>
    </row>
    <row r="16625" spans="1:2" x14ac:dyDescent="0.25">
      <c r="A16625" s="33">
        <v>72103301</v>
      </c>
      <c r="B16625" s="34" t="s">
        <v>13716</v>
      </c>
    </row>
    <row r="16626" spans="1:2" x14ac:dyDescent="0.25">
      <c r="A16626" s="33">
        <v>72103302</v>
      </c>
      <c r="B16626" s="34" t="s">
        <v>13624</v>
      </c>
    </row>
    <row r="16627" spans="1:2" x14ac:dyDescent="0.25">
      <c r="A16627" s="33">
        <v>72131501</v>
      </c>
      <c r="B16627" s="34" t="s">
        <v>11272</v>
      </c>
    </row>
    <row r="16628" spans="1:2" x14ac:dyDescent="0.25">
      <c r="A16628" s="33">
        <v>72131502</v>
      </c>
      <c r="B16628" s="34" t="s">
        <v>13191</v>
      </c>
    </row>
    <row r="16629" spans="1:2" x14ac:dyDescent="0.25">
      <c r="A16629" s="33">
        <v>72131601</v>
      </c>
      <c r="B16629" s="34" t="s">
        <v>2219</v>
      </c>
    </row>
    <row r="16630" spans="1:2" x14ac:dyDescent="0.25">
      <c r="A16630" s="33">
        <v>72131701</v>
      </c>
      <c r="B16630" s="34" t="s">
        <v>3936</v>
      </c>
    </row>
    <row r="16631" spans="1:2" x14ac:dyDescent="0.25">
      <c r="A16631" s="33">
        <v>72131702</v>
      </c>
      <c r="B16631" s="34" t="s">
        <v>146</v>
      </c>
    </row>
    <row r="16632" spans="1:2" x14ac:dyDescent="0.25">
      <c r="A16632" s="33">
        <v>72141001</v>
      </c>
      <c r="B16632" s="34" t="s">
        <v>5584</v>
      </c>
    </row>
    <row r="16633" spans="1:2" x14ac:dyDescent="0.25">
      <c r="A16633" s="33">
        <v>72141201</v>
      </c>
      <c r="B16633" s="34" t="s">
        <v>13148</v>
      </c>
    </row>
    <row r="16634" spans="1:2" x14ac:dyDescent="0.25">
      <c r="A16634" s="33">
        <v>72141202</v>
      </c>
      <c r="B16634" s="34" t="s">
        <v>11762</v>
      </c>
    </row>
    <row r="16635" spans="1:2" x14ac:dyDescent="0.25">
      <c r="A16635" s="33">
        <v>72141203</v>
      </c>
      <c r="B16635" s="34" t="s">
        <v>318</v>
      </c>
    </row>
    <row r="16636" spans="1:2" x14ac:dyDescent="0.25">
      <c r="A16636" s="33">
        <v>72141204</v>
      </c>
      <c r="B16636" s="34" t="s">
        <v>9518</v>
      </c>
    </row>
    <row r="16637" spans="1:2" x14ac:dyDescent="0.25">
      <c r="A16637" s="33">
        <v>72141205</v>
      </c>
      <c r="B16637" s="34" t="s">
        <v>6860</v>
      </c>
    </row>
    <row r="16638" spans="1:2" x14ac:dyDescent="0.25">
      <c r="A16638" s="33">
        <v>72141206</v>
      </c>
      <c r="B16638" s="34" t="s">
        <v>8793</v>
      </c>
    </row>
    <row r="16639" spans="1:2" x14ac:dyDescent="0.25">
      <c r="A16639" s="33">
        <v>72141207</v>
      </c>
      <c r="B16639" s="34" t="s">
        <v>1621</v>
      </c>
    </row>
    <row r="16640" spans="1:2" x14ac:dyDescent="0.25">
      <c r="A16640" s="33">
        <v>72141208</v>
      </c>
      <c r="B16640" s="34" t="s">
        <v>14463</v>
      </c>
    </row>
    <row r="16641" spans="1:2" x14ac:dyDescent="0.25">
      <c r="A16641" s="33">
        <v>72141209</v>
      </c>
      <c r="B16641" s="34" t="s">
        <v>13773</v>
      </c>
    </row>
    <row r="16642" spans="1:2" x14ac:dyDescent="0.25">
      <c r="A16642" s="33">
        <v>72141210</v>
      </c>
      <c r="B16642" s="34" t="s">
        <v>16979</v>
      </c>
    </row>
    <row r="16643" spans="1:2" x14ac:dyDescent="0.25">
      <c r="A16643" s="33">
        <v>72141211</v>
      </c>
      <c r="B16643" s="34" t="s">
        <v>9314</v>
      </c>
    </row>
    <row r="16644" spans="1:2" x14ac:dyDescent="0.25">
      <c r="A16644" s="33">
        <v>72141212</v>
      </c>
      <c r="B16644" s="34" t="s">
        <v>7358</v>
      </c>
    </row>
    <row r="16645" spans="1:2" x14ac:dyDescent="0.25">
      <c r="A16645" s="33">
        <v>72141601</v>
      </c>
      <c r="B16645" s="34" t="s">
        <v>8462</v>
      </c>
    </row>
    <row r="16646" spans="1:2" x14ac:dyDescent="0.25">
      <c r="A16646" s="33">
        <v>72141602</v>
      </c>
      <c r="B16646" s="34" t="s">
        <v>9252</v>
      </c>
    </row>
    <row r="16647" spans="1:2" x14ac:dyDescent="0.25">
      <c r="A16647" s="33">
        <v>72141603</v>
      </c>
      <c r="B16647" s="34" t="s">
        <v>6633</v>
      </c>
    </row>
    <row r="16648" spans="1:2" x14ac:dyDescent="0.25">
      <c r="A16648" s="33">
        <v>72141604</v>
      </c>
      <c r="B16648" s="34" t="s">
        <v>2864</v>
      </c>
    </row>
    <row r="16649" spans="1:2" x14ac:dyDescent="0.25">
      <c r="A16649" s="33">
        <v>72141605</v>
      </c>
      <c r="B16649" s="34" t="s">
        <v>11136</v>
      </c>
    </row>
    <row r="16650" spans="1:2" x14ac:dyDescent="0.25">
      <c r="A16650" s="33">
        <v>72141606</v>
      </c>
      <c r="B16650" s="34" t="s">
        <v>4241</v>
      </c>
    </row>
    <row r="16651" spans="1:2" x14ac:dyDescent="0.25">
      <c r="A16651" s="33">
        <v>72141607</v>
      </c>
      <c r="B16651" s="34" t="s">
        <v>10592</v>
      </c>
    </row>
    <row r="16652" spans="1:2" x14ac:dyDescent="0.25">
      <c r="A16652" s="33">
        <v>72141608</v>
      </c>
      <c r="B16652" s="34" t="s">
        <v>18386</v>
      </c>
    </row>
    <row r="16653" spans="1:2" x14ac:dyDescent="0.25">
      <c r="A16653" s="33">
        <v>73101501</v>
      </c>
      <c r="B16653" s="34" t="s">
        <v>15044</v>
      </c>
    </row>
    <row r="16654" spans="1:2" x14ac:dyDescent="0.25">
      <c r="A16654" s="33">
        <v>73101502</v>
      </c>
      <c r="B16654" s="34" t="s">
        <v>19005</v>
      </c>
    </row>
    <row r="16655" spans="1:2" x14ac:dyDescent="0.25">
      <c r="A16655" s="33">
        <v>73101503</v>
      </c>
      <c r="B16655" s="34" t="s">
        <v>9272</v>
      </c>
    </row>
    <row r="16656" spans="1:2" x14ac:dyDescent="0.25">
      <c r="A16656" s="33">
        <v>73101504</v>
      </c>
      <c r="B16656" s="34" t="s">
        <v>7428</v>
      </c>
    </row>
    <row r="16657" spans="1:2" x14ac:dyDescent="0.25">
      <c r="A16657" s="33">
        <v>73101505</v>
      </c>
      <c r="B16657" s="34" t="s">
        <v>18839</v>
      </c>
    </row>
    <row r="16658" spans="1:2" x14ac:dyDescent="0.25">
      <c r="A16658" s="33">
        <v>73101601</v>
      </c>
      <c r="B16658" s="34" t="s">
        <v>9153</v>
      </c>
    </row>
    <row r="16659" spans="1:2" x14ac:dyDescent="0.25">
      <c r="A16659" s="33">
        <v>73101602</v>
      </c>
      <c r="B16659" s="34" t="s">
        <v>671</v>
      </c>
    </row>
    <row r="16660" spans="1:2" x14ac:dyDescent="0.25">
      <c r="A16660" s="33">
        <v>73101603</v>
      </c>
      <c r="B16660" s="34" t="s">
        <v>1579</v>
      </c>
    </row>
    <row r="16661" spans="1:2" x14ac:dyDescent="0.25">
      <c r="A16661" s="33">
        <v>73101604</v>
      </c>
      <c r="B16661" s="34" t="s">
        <v>4078</v>
      </c>
    </row>
    <row r="16662" spans="1:2" x14ac:dyDescent="0.25">
      <c r="A16662" s="33">
        <v>73101605</v>
      </c>
      <c r="B16662" s="34" t="s">
        <v>14345</v>
      </c>
    </row>
    <row r="16663" spans="1:2" x14ac:dyDescent="0.25">
      <c r="A16663" s="33">
        <v>73101606</v>
      </c>
      <c r="B16663" s="34" t="s">
        <v>1437</v>
      </c>
    </row>
    <row r="16664" spans="1:2" x14ac:dyDescent="0.25">
      <c r="A16664" s="33">
        <v>73101607</v>
      </c>
      <c r="B16664" s="34" t="s">
        <v>11856</v>
      </c>
    </row>
    <row r="16665" spans="1:2" x14ac:dyDescent="0.25">
      <c r="A16665" s="33">
        <v>73101608</v>
      </c>
      <c r="B16665" s="34" t="s">
        <v>471</v>
      </c>
    </row>
    <row r="16666" spans="1:2" x14ac:dyDescent="0.25">
      <c r="A16666" s="33">
        <v>73101609</v>
      </c>
      <c r="B16666" s="34" t="s">
        <v>8347</v>
      </c>
    </row>
    <row r="16667" spans="1:2" x14ac:dyDescent="0.25">
      <c r="A16667" s="33">
        <v>73101610</v>
      </c>
      <c r="B16667" s="34" t="s">
        <v>1460</v>
      </c>
    </row>
    <row r="16668" spans="1:2" x14ac:dyDescent="0.25">
      <c r="A16668" s="33">
        <v>73101611</v>
      </c>
      <c r="B16668" s="34" t="s">
        <v>1330</v>
      </c>
    </row>
    <row r="16669" spans="1:2" x14ac:dyDescent="0.25">
      <c r="A16669" s="33">
        <v>73101612</v>
      </c>
      <c r="B16669" s="34" t="s">
        <v>11775</v>
      </c>
    </row>
    <row r="16670" spans="1:2" x14ac:dyDescent="0.25">
      <c r="A16670" s="33">
        <v>73101613</v>
      </c>
      <c r="B16670" s="34" t="s">
        <v>12256</v>
      </c>
    </row>
    <row r="16671" spans="1:2" x14ac:dyDescent="0.25">
      <c r="A16671" s="33">
        <v>73101614</v>
      </c>
      <c r="B16671" s="34" t="s">
        <v>5289</v>
      </c>
    </row>
    <row r="16672" spans="1:2" x14ac:dyDescent="0.25">
      <c r="A16672" s="33">
        <v>73101701</v>
      </c>
      <c r="B16672" s="34" t="s">
        <v>606</v>
      </c>
    </row>
    <row r="16673" spans="1:2" x14ac:dyDescent="0.25">
      <c r="A16673" s="33">
        <v>73101702</v>
      </c>
      <c r="B16673" s="34" t="s">
        <v>12542</v>
      </c>
    </row>
    <row r="16674" spans="1:2" x14ac:dyDescent="0.25">
      <c r="A16674" s="33">
        <v>73101703</v>
      </c>
      <c r="B16674" s="34" t="s">
        <v>1740</v>
      </c>
    </row>
    <row r="16675" spans="1:2" x14ac:dyDescent="0.25">
      <c r="A16675" s="33">
        <v>73101801</v>
      </c>
      <c r="B16675" s="34" t="s">
        <v>82</v>
      </c>
    </row>
    <row r="16676" spans="1:2" x14ac:dyDescent="0.25">
      <c r="A16676" s="33">
        <v>73101802</v>
      </c>
      <c r="B16676" s="34" t="s">
        <v>5042</v>
      </c>
    </row>
    <row r="16677" spans="1:2" x14ac:dyDescent="0.25">
      <c r="A16677" s="33">
        <v>73101901</v>
      </c>
      <c r="B16677" s="34" t="s">
        <v>17315</v>
      </c>
    </row>
    <row r="16678" spans="1:2" x14ac:dyDescent="0.25">
      <c r="A16678" s="33">
        <v>73101902</v>
      </c>
      <c r="B16678" s="34" t="s">
        <v>15092</v>
      </c>
    </row>
    <row r="16679" spans="1:2" x14ac:dyDescent="0.25">
      <c r="A16679" s="33">
        <v>73101903</v>
      </c>
      <c r="B16679" s="34" t="s">
        <v>13397</v>
      </c>
    </row>
    <row r="16680" spans="1:2" x14ac:dyDescent="0.25">
      <c r="A16680" s="33">
        <v>73111501</v>
      </c>
      <c r="B16680" s="34" t="s">
        <v>12374</v>
      </c>
    </row>
    <row r="16681" spans="1:2" x14ac:dyDescent="0.25">
      <c r="A16681" s="33">
        <v>73111502</v>
      </c>
      <c r="B16681" s="34" t="s">
        <v>9513</v>
      </c>
    </row>
    <row r="16682" spans="1:2" x14ac:dyDescent="0.25">
      <c r="A16682" s="33">
        <v>73111503</v>
      </c>
      <c r="B16682" s="34" t="s">
        <v>3018</v>
      </c>
    </row>
    <row r="16683" spans="1:2" x14ac:dyDescent="0.25">
      <c r="A16683" s="33">
        <v>73111504</v>
      </c>
      <c r="B16683" s="34" t="s">
        <v>17357</v>
      </c>
    </row>
    <row r="16684" spans="1:2" x14ac:dyDescent="0.25">
      <c r="A16684" s="33">
        <v>73111505</v>
      </c>
      <c r="B16684" s="34" t="s">
        <v>9166</v>
      </c>
    </row>
    <row r="16685" spans="1:2" x14ac:dyDescent="0.25">
      <c r="A16685" s="33">
        <v>73111506</v>
      </c>
      <c r="B16685" s="34" t="s">
        <v>16489</v>
      </c>
    </row>
    <row r="16686" spans="1:2" x14ac:dyDescent="0.25">
      <c r="A16686" s="33">
        <v>73111507</v>
      </c>
      <c r="B16686" s="34" t="s">
        <v>18731</v>
      </c>
    </row>
    <row r="16687" spans="1:2" x14ac:dyDescent="0.25">
      <c r="A16687" s="33">
        <v>73111601</v>
      </c>
      <c r="B16687" s="34" t="s">
        <v>3369</v>
      </c>
    </row>
    <row r="16688" spans="1:2" x14ac:dyDescent="0.25">
      <c r="A16688" s="33">
        <v>73111602</v>
      </c>
      <c r="B16688" s="34" t="s">
        <v>3848</v>
      </c>
    </row>
    <row r="16689" spans="1:2" x14ac:dyDescent="0.25">
      <c r="A16689" s="33">
        <v>73111603</v>
      </c>
      <c r="B16689" s="34" t="s">
        <v>6584</v>
      </c>
    </row>
    <row r="16690" spans="1:2" x14ac:dyDescent="0.25">
      <c r="A16690" s="33">
        <v>73111604</v>
      </c>
      <c r="B16690" s="34" t="s">
        <v>17890</v>
      </c>
    </row>
    <row r="16691" spans="1:2" x14ac:dyDescent="0.25">
      <c r="A16691" s="33">
        <v>73121501</v>
      </c>
      <c r="B16691" s="34" t="s">
        <v>19018</v>
      </c>
    </row>
    <row r="16692" spans="1:2" x14ac:dyDescent="0.25">
      <c r="A16692" s="33">
        <v>73121502</v>
      </c>
      <c r="B16692" s="34" t="s">
        <v>3891</v>
      </c>
    </row>
    <row r="16693" spans="1:2" x14ac:dyDescent="0.25">
      <c r="A16693" s="33">
        <v>73121503</v>
      </c>
      <c r="B16693" s="34" t="s">
        <v>2363</v>
      </c>
    </row>
    <row r="16694" spans="1:2" x14ac:dyDescent="0.25">
      <c r="A16694" s="33">
        <v>73121504</v>
      </c>
      <c r="B16694" s="34" t="s">
        <v>17629</v>
      </c>
    </row>
    <row r="16695" spans="1:2" x14ac:dyDescent="0.25">
      <c r="A16695" s="33">
        <v>73121505</v>
      </c>
      <c r="B16695" s="34" t="s">
        <v>15905</v>
      </c>
    </row>
    <row r="16696" spans="1:2" x14ac:dyDescent="0.25">
      <c r="A16696" s="33">
        <v>73121506</v>
      </c>
      <c r="B16696" s="34" t="s">
        <v>8738</v>
      </c>
    </row>
    <row r="16697" spans="1:2" x14ac:dyDescent="0.25">
      <c r="A16697" s="33">
        <v>73121507</v>
      </c>
      <c r="B16697" s="34" t="s">
        <v>14051</v>
      </c>
    </row>
    <row r="16698" spans="1:2" x14ac:dyDescent="0.25">
      <c r="A16698" s="33">
        <v>73121508</v>
      </c>
      <c r="B16698" s="34" t="s">
        <v>7414</v>
      </c>
    </row>
    <row r="16699" spans="1:2" x14ac:dyDescent="0.25">
      <c r="A16699" s="33">
        <v>73121509</v>
      </c>
      <c r="B16699" s="34" t="s">
        <v>12723</v>
      </c>
    </row>
    <row r="16700" spans="1:2" x14ac:dyDescent="0.25">
      <c r="A16700" s="33">
        <v>73121601</v>
      </c>
      <c r="B16700" s="34" t="s">
        <v>12209</v>
      </c>
    </row>
    <row r="16701" spans="1:2" x14ac:dyDescent="0.25">
      <c r="A16701" s="33">
        <v>73121602</v>
      </c>
      <c r="B16701" s="34" t="s">
        <v>10575</v>
      </c>
    </row>
    <row r="16702" spans="1:2" x14ac:dyDescent="0.25">
      <c r="A16702" s="33">
        <v>73121603</v>
      </c>
      <c r="B16702" s="34" t="s">
        <v>17568</v>
      </c>
    </row>
    <row r="16703" spans="1:2" x14ac:dyDescent="0.25">
      <c r="A16703" s="33">
        <v>73121606</v>
      </c>
      <c r="B16703" s="34" t="s">
        <v>14182</v>
      </c>
    </row>
    <row r="16704" spans="1:2" x14ac:dyDescent="0.25">
      <c r="A16704" s="33">
        <v>73121607</v>
      </c>
      <c r="B16704" s="34" t="s">
        <v>18164</v>
      </c>
    </row>
    <row r="16705" spans="1:2" x14ac:dyDescent="0.25">
      <c r="A16705" s="33">
        <v>73121608</v>
      </c>
      <c r="B16705" s="34" t="s">
        <v>15893</v>
      </c>
    </row>
    <row r="16706" spans="1:2" x14ac:dyDescent="0.25">
      <c r="A16706" s="33">
        <v>73121610</v>
      </c>
      <c r="B16706" s="34" t="s">
        <v>10575</v>
      </c>
    </row>
    <row r="16707" spans="1:2" x14ac:dyDescent="0.25">
      <c r="A16707" s="33">
        <v>73121611</v>
      </c>
      <c r="B16707" s="34" t="s">
        <v>18772</v>
      </c>
    </row>
    <row r="16708" spans="1:2" x14ac:dyDescent="0.25">
      <c r="A16708" s="33">
        <v>73121612</v>
      </c>
      <c r="B16708" s="34" t="s">
        <v>17793</v>
      </c>
    </row>
    <row r="16709" spans="1:2" x14ac:dyDescent="0.25">
      <c r="A16709" s="33">
        <v>73121613</v>
      </c>
      <c r="B16709" s="34" t="s">
        <v>7414</v>
      </c>
    </row>
    <row r="16710" spans="1:2" x14ac:dyDescent="0.25">
      <c r="A16710" s="33">
        <v>73121801</v>
      </c>
      <c r="B16710" s="34" t="s">
        <v>2010</v>
      </c>
    </row>
    <row r="16711" spans="1:2" x14ac:dyDescent="0.25">
      <c r="A16711" s="33">
        <v>73121802</v>
      </c>
      <c r="B16711" s="34" t="s">
        <v>1502</v>
      </c>
    </row>
    <row r="16712" spans="1:2" x14ac:dyDescent="0.25">
      <c r="A16712" s="33">
        <v>73121803</v>
      </c>
      <c r="B16712" s="34" t="s">
        <v>8518</v>
      </c>
    </row>
    <row r="16713" spans="1:2" x14ac:dyDescent="0.25">
      <c r="A16713" s="33">
        <v>73121804</v>
      </c>
      <c r="B16713" s="34" t="s">
        <v>11639</v>
      </c>
    </row>
    <row r="16714" spans="1:2" x14ac:dyDescent="0.25">
      <c r="A16714" s="33">
        <v>73121805</v>
      </c>
      <c r="B16714" s="34" t="s">
        <v>17085</v>
      </c>
    </row>
    <row r="16715" spans="1:2" x14ac:dyDescent="0.25">
      <c r="A16715" s="33">
        <v>73121806</v>
      </c>
      <c r="B16715" s="34" t="s">
        <v>6959</v>
      </c>
    </row>
    <row r="16716" spans="1:2" x14ac:dyDescent="0.25">
      <c r="A16716" s="33">
        <v>73121807</v>
      </c>
      <c r="B16716" s="34" t="s">
        <v>6255</v>
      </c>
    </row>
    <row r="16717" spans="1:2" x14ac:dyDescent="0.25">
      <c r="A16717" s="33">
        <v>73131501</v>
      </c>
      <c r="B16717" s="34" t="s">
        <v>8469</v>
      </c>
    </row>
    <row r="16718" spans="1:2" x14ac:dyDescent="0.25">
      <c r="A16718" s="33">
        <v>73131502</v>
      </c>
      <c r="B16718" s="34" t="s">
        <v>5658</v>
      </c>
    </row>
    <row r="16719" spans="1:2" x14ac:dyDescent="0.25">
      <c r="A16719" s="33">
        <v>73131503</v>
      </c>
      <c r="B16719" s="34" t="s">
        <v>13886</v>
      </c>
    </row>
    <row r="16720" spans="1:2" x14ac:dyDescent="0.25">
      <c r="A16720" s="33">
        <v>73131504</v>
      </c>
      <c r="B16720" s="34" t="s">
        <v>4295</v>
      </c>
    </row>
    <row r="16721" spans="1:2" x14ac:dyDescent="0.25">
      <c r="A16721" s="33">
        <v>73131505</v>
      </c>
      <c r="B16721" s="34" t="s">
        <v>18356</v>
      </c>
    </row>
    <row r="16722" spans="1:2" x14ac:dyDescent="0.25">
      <c r="A16722" s="33">
        <v>73131506</v>
      </c>
      <c r="B16722" s="34" t="s">
        <v>12755</v>
      </c>
    </row>
    <row r="16723" spans="1:2" x14ac:dyDescent="0.25">
      <c r="A16723" s="33">
        <v>73131507</v>
      </c>
      <c r="B16723" s="34" t="s">
        <v>14703</v>
      </c>
    </row>
    <row r="16724" spans="1:2" x14ac:dyDescent="0.25">
      <c r="A16724" s="33">
        <v>73131508</v>
      </c>
      <c r="B16724" s="34" t="s">
        <v>6835</v>
      </c>
    </row>
    <row r="16725" spans="1:2" x14ac:dyDescent="0.25">
      <c r="A16725" s="33">
        <v>73131601</v>
      </c>
      <c r="B16725" s="34" t="s">
        <v>12486</v>
      </c>
    </row>
    <row r="16726" spans="1:2" x14ac:dyDescent="0.25">
      <c r="A16726" s="33">
        <v>73131602</v>
      </c>
      <c r="B16726" s="34" t="s">
        <v>1386</v>
      </c>
    </row>
    <row r="16727" spans="1:2" x14ac:dyDescent="0.25">
      <c r="A16727" s="33">
        <v>73131603</v>
      </c>
      <c r="B16727" s="34" t="s">
        <v>16250</v>
      </c>
    </row>
    <row r="16728" spans="1:2" x14ac:dyDescent="0.25">
      <c r="A16728" s="33">
        <v>73131604</v>
      </c>
      <c r="B16728" s="34" t="s">
        <v>7507</v>
      </c>
    </row>
    <row r="16729" spans="1:2" x14ac:dyDescent="0.25">
      <c r="A16729" s="33">
        <v>73131605</v>
      </c>
      <c r="B16729" s="34" t="s">
        <v>11767</v>
      </c>
    </row>
    <row r="16730" spans="1:2" x14ac:dyDescent="0.25">
      <c r="A16730" s="33">
        <v>73131606</v>
      </c>
      <c r="B16730" s="34" t="s">
        <v>4954</v>
      </c>
    </row>
    <row r="16731" spans="1:2" x14ac:dyDescent="0.25">
      <c r="A16731" s="33">
        <v>73131607</v>
      </c>
      <c r="B16731" s="34" t="s">
        <v>13709</v>
      </c>
    </row>
    <row r="16732" spans="1:2" x14ac:dyDescent="0.25">
      <c r="A16732" s="33">
        <v>73131608</v>
      </c>
      <c r="B16732" s="34" t="s">
        <v>14060</v>
      </c>
    </row>
    <row r="16733" spans="1:2" x14ac:dyDescent="0.25">
      <c r="A16733" s="33">
        <v>73131701</v>
      </c>
      <c r="B16733" s="34" t="s">
        <v>17112</v>
      </c>
    </row>
    <row r="16734" spans="1:2" x14ac:dyDescent="0.25">
      <c r="A16734" s="33">
        <v>73131702</v>
      </c>
      <c r="B16734" s="34" t="s">
        <v>11301</v>
      </c>
    </row>
    <row r="16735" spans="1:2" x14ac:dyDescent="0.25">
      <c r="A16735" s="33">
        <v>73131703</v>
      </c>
      <c r="B16735" s="34" t="s">
        <v>8340</v>
      </c>
    </row>
    <row r="16736" spans="1:2" x14ac:dyDescent="0.25">
      <c r="A16736" s="33">
        <v>73131801</v>
      </c>
      <c r="B16736" s="34" t="s">
        <v>17971</v>
      </c>
    </row>
    <row r="16737" spans="1:2" x14ac:dyDescent="0.25">
      <c r="A16737" s="33">
        <v>73131802</v>
      </c>
      <c r="B16737" s="34" t="s">
        <v>5209</v>
      </c>
    </row>
    <row r="16738" spans="1:2" x14ac:dyDescent="0.25">
      <c r="A16738" s="33">
        <v>73131803</v>
      </c>
      <c r="B16738" s="34" t="s">
        <v>10214</v>
      </c>
    </row>
    <row r="16739" spans="1:2" x14ac:dyDescent="0.25">
      <c r="A16739" s="33">
        <v>73131804</v>
      </c>
      <c r="B16739" s="34" t="s">
        <v>7860</v>
      </c>
    </row>
    <row r="16740" spans="1:2" x14ac:dyDescent="0.25">
      <c r="A16740" s="33">
        <v>73131902</v>
      </c>
      <c r="B16740" s="34" t="s">
        <v>12741</v>
      </c>
    </row>
    <row r="16741" spans="1:2" x14ac:dyDescent="0.25">
      <c r="A16741" s="33">
        <v>73131903</v>
      </c>
      <c r="B16741" s="34" t="s">
        <v>1772</v>
      </c>
    </row>
    <row r="16742" spans="1:2" x14ac:dyDescent="0.25">
      <c r="A16742" s="33">
        <v>73131904</v>
      </c>
      <c r="B16742" s="34" t="s">
        <v>3258</v>
      </c>
    </row>
    <row r="16743" spans="1:2" x14ac:dyDescent="0.25">
      <c r="A16743" s="33">
        <v>73131905</v>
      </c>
      <c r="B16743" s="34" t="s">
        <v>4590</v>
      </c>
    </row>
    <row r="16744" spans="1:2" x14ac:dyDescent="0.25">
      <c r="A16744" s="33">
        <v>73131906</v>
      </c>
      <c r="B16744" s="34" t="s">
        <v>10088</v>
      </c>
    </row>
    <row r="16745" spans="1:2" x14ac:dyDescent="0.25">
      <c r="A16745" s="33">
        <v>73141501</v>
      </c>
      <c r="B16745" s="34" t="s">
        <v>2421</v>
      </c>
    </row>
    <row r="16746" spans="1:2" x14ac:dyDescent="0.25">
      <c r="A16746" s="33">
        <v>73141502</v>
      </c>
      <c r="B16746" s="34" t="s">
        <v>9890</v>
      </c>
    </row>
    <row r="16747" spans="1:2" x14ac:dyDescent="0.25">
      <c r="A16747" s="33">
        <v>73141503</v>
      </c>
      <c r="B16747" s="34" t="s">
        <v>7630</v>
      </c>
    </row>
    <row r="16748" spans="1:2" x14ac:dyDescent="0.25">
      <c r="A16748" s="33">
        <v>73141504</v>
      </c>
      <c r="B16748" s="34" t="s">
        <v>2529</v>
      </c>
    </row>
    <row r="16749" spans="1:2" x14ac:dyDescent="0.25">
      <c r="A16749" s="33">
        <v>73141505</v>
      </c>
      <c r="B16749" s="34" t="s">
        <v>6988</v>
      </c>
    </row>
    <row r="16750" spans="1:2" x14ac:dyDescent="0.25">
      <c r="A16750" s="33">
        <v>73141506</v>
      </c>
      <c r="B16750" s="34" t="s">
        <v>10326</v>
      </c>
    </row>
    <row r="16751" spans="1:2" x14ac:dyDescent="0.25">
      <c r="A16751" s="33">
        <v>73141507</v>
      </c>
      <c r="B16751" s="34" t="s">
        <v>18303</v>
      </c>
    </row>
    <row r="16752" spans="1:2" x14ac:dyDescent="0.25">
      <c r="A16752" s="33">
        <v>73141508</v>
      </c>
      <c r="B16752" s="34" t="s">
        <v>18663</v>
      </c>
    </row>
    <row r="16753" spans="1:2" x14ac:dyDescent="0.25">
      <c r="A16753" s="33">
        <v>73141601</v>
      </c>
      <c r="B16753" s="34" t="s">
        <v>9685</v>
      </c>
    </row>
    <row r="16754" spans="1:2" x14ac:dyDescent="0.25">
      <c r="A16754" s="33">
        <v>73141602</v>
      </c>
      <c r="B16754" s="34" t="s">
        <v>3289</v>
      </c>
    </row>
    <row r="16755" spans="1:2" x14ac:dyDescent="0.25">
      <c r="A16755" s="33">
        <v>73141701</v>
      </c>
      <c r="B16755" s="34" t="s">
        <v>15885</v>
      </c>
    </row>
    <row r="16756" spans="1:2" x14ac:dyDescent="0.25">
      <c r="A16756" s="33">
        <v>73141702</v>
      </c>
      <c r="B16756" s="34" t="s">
        <v>4605</v>
      </c>
    </row>
    <row r="16757" spans="1:2" x14ac:dyDescent="0.25">
      <c r="A16757" s="33">
        <v>73141703</v>
      </c>
      <c r="B16757" s="34" t="s">
        <v>18903</v>
      </c>
    </row>
    <row r="16758" spans="1:2" x14ac:dyDescent="0.25">
      <c r="A16758" s="33">
        <v>73141704</v>
      </c>
      <c r="B16758" s="34" t="s">
        <v>9879</v>
      </c>
    </row>
    <row r="16759" spans="1:2" x14ac:dyDescent="0.25">
      <c r="A16759" s="33">
        <v>73141705</v>
      </c>
      <c r="B16759" s="34" t="s">
        <v>14707</v>
      </c>
    </row>
    <row r="16760" spans="1:2" x14ac:dyDescent="0.25">
      <c r="A16760" s="33">
        <v>73141706</v>
      </c>
      <c r="B16760" s="34" t="s">
        <v>7740</v>
      </c>
    </row>
    <row r="16761" spans="1:2" x14ac:dyDescent="0.25">
      <c r="A16761" s="33">
        <v>73141707</v>
      </c>
      <c r="B16761" s="34" t="s">
        <v>1827</v>
      </c>
    </row>
    <row r="16762" spans="1:2" x14ac:dyDescent="0.25">
      <c r="A16762" s="33">
        <v>73141708</v>
      </c>
      <c r="B16762" s="34" t="s">
        <v>11502</v>
      </c>
    </row>
    <row r="16763" spans="1:2" x14ac:dyDescent="0.25">
      <c r="A16763" s="33">
        <v>73141709</v>
      </c>
      <c r="B16763" s="34" t="s">
        <v>10060</v>
      </c>
    </row>
    <row r="16764" spans="1:2" x14ac:dyDescent="0.25">
      <c r="A16764" s="33">
        <v>73141710</v>
      </c>
      <c r="B16764" s="34" t="s">
        <v>5275</v>
      </c>
    </row>
    <row r="16765" spans="1:2" x14ac:dyDescent="0.25">
      <c r="A16765" s="33">
        <v>73141711</v>
      </c>
      <c r="B16765" s="34" t="s">
        <v>16363</v>
      </c>
    </row>
    <row r="16766" spans="1:2" x14ac:dyDescent="0.25">
      <c r="A16766" s="33">
        <v>73141712</v>
      </c>
      <c r="B16766" s="34" t="s">
        <v>16978</v>
      </c>
    </row>
    <row r="16767" spans="1:2" x14ac:dyDescent="0.25">
      <c r="A16767" s="33">
        <v>73141713</v>
      </c>
      <c r="B16767" s="34" t="s">
        <v>14847</v>
      </c>
    </row>
    <row r="16768" spans="1:2" x14ac:dyDescent="0.25">
      <c r="A16768" s="33">
        <v>73141714</v>
      </c>
      <c r="B16768" s="34" t="s">
        <v>549</v>
      </c>
    </row>
    <row r="16769" spans="1:2" x14ac:dyDescent="0.25">
      <c r="A16769" s="33">
        <v>73141715</v>
      </c>
      <c r="B16769" s="34" t="s">
        <v>6857</v>
      </c>
    </row>
    <row r="16770" spans="1:2" x14ac:dyDescent="0.25">
      <c r="A16770" s="33">
        <v>73151501</v>
      </c>
      <c r="B16770" s="34" t="s">
        <v>3667</v>
      </c>
    </row>
    <row r="16771" spans="1:2" x14ac:dyDescent="0.25">
      <c r="A16771" s="33">
        <v>73151502</v>
      </c>
      <c r="B16771" s="34" t="s">
        <v>6238</v>
      </c>
    </row>
    <row r="16772" spans="1:2" x14ac:dyDescent="0.25">
      <c r="A16772" s="33">
        <v>73151601</v>
      </c>
      <c r="B16772" s="34" t="s">
        <v>15862</v>
      </c>
    </row>
    <row r="16773" spans="1:2" x14ac:dyDescent="0.25">
      <c r="A16773" s="33">
        <v>73151602</v>
      </c>
      <c r="B16773" s="34" t="s">
        <v>5566</v>
      </c>
    </row>
    <row r="16774" spans="1:2" x14ac:dyDescent="0.25">
      <c r="A16774" s="33">
        <v>73151603</v>
      </c>
      <c r="B16774" s="34" t="s">
        <v>167</v>
      </c>
    </row>
    <row r="16775" spans="1:2" x14ac:dyDescent="0.25">
      <c r="A16775" s="33">
        <v>73151604</v>
      </c>
      <c r="B16775" s="34" t="s">
        <v>0</v>
      </c>
    </row>
    <row r="16776" spans="1:2" x14ac:dyDescent="0.25">
      <c r="A16776" s="33">
        <v>73151605</v>
      </c>
      <c r="B16776" s="34" t="s">
        <v>17282</v>
      </c>
    </row>
    <row r="16777" spans="1:2" x14ac:dyDescent="0.25">
      <c r="A16777" s="33">
        <v>73151606</v>
      </c>
      <c r="B16777" s="34" t="s">
        <v>14233</v>
      </c>
    </row>
    <row r="16778" spans="1:2" x14ac:dyDescent="0.25">
      <c r="A16778" s="33">
        <v>73151607</v>
      </c>
      <c r="B16778" s="34" t="s">
        <v>14729</v>
      </c>
    </row>
    <row r="16779" spans="1:2" x14ac:dyDescent="0.25">
      <c r="A16779" s="33">
        <v>73151701</v>
      </c>
      <c r="B16779" s="34" t="s">
        <v>16124</v>
      </c>
    </row>
    <row r="16780" spans="1:2" x14ac:dyDescent="0.25">
      <c r="A16780" s="33">
        <v>73151702</v>
      </c>
      <c r="B16780" s="34" t="s">
        <v>16305</v>
      </c>
    </row>
    <row r="16781" spans="1:2" x14ac:dyDescent="0.25">
      <c r="A16781" s="33">
        <v>73151703</v>
      </c>
      <c r="B16781" s="34" t="s">
        <v>17660</v>
      </c>
    </row>
    <row r="16782" spans="1:2" x14ac:dyDescent="0.25">
      <c r="A16782" s="33">
        <v>73151801</v>
      </c>
      <c r="B16782" s="34" t="s">
        <v>13213</v>
      </c>
    </row>
    <row r="16783" spans="1:2" x14ac:dyDescent="0.25">
      <c r="A16783" s="33">
        <v>73151802</v>
      </c>
      <c r="B16783" s="34" t="s">
        <v>13134</v>
      </c>
    </row>
    <row r="16784" spans="1:2" x14ac:dyDescent="0.25">
      <c r="A16784" s="33">
        <v>73151803</v>
      </c>
      <c r="B16784" s="34" t="s">
        <v>5452</v>
      </c>
    </row>
    <row r="16785" spans="1:2" x14ac:dyDescent="0.25">
      <c r="A16785" s="33">
        <v>73151804</v>
      </c>
      <c r="B16785" s="34" t="s">
        <v>5802</v>
      </c>
    </row>
    <row r="16786" spans="1:2" x14ac:dyDescent="0.25">
      <c r="A16786" s="33">
        <v>73151805</v>
      </c>
      <c r="B16786" s="34" t="s">
        <v>16169</v>
      </c>
    </row>
    <row r="16787" spans="1:2" x14ac:dyDescent="0.25">
      <c r="A16787" s="33">
        <v>73151901</v>
      </c>
      <c r="B16787" s="34" t="s">
        <v>10727</v>
      </c>
    </row>
    <row r="16788" spans="1:2" x14ac:dyDescent="0.25">
      <c r="A16788" s="33">
        <v>73151902</v>
      </c>
      <c r="B16788" s="34" t="s">
        <v>9357</v>
      </c>
    </row>
    <row r="16789" spans="1:2" x14ac:dyDescent="0.25">
      <c r="A16789" s="33">
        <v>73151903</v>
      </c>
      <c r="B16789" s="34" t="s">
        <v>9324</v>
      </c>
    </row>
    <row r="16790" spans="1:2" x14ac:dyDescent="0.25">
      <c r="A16790" s="33">
        <v>73151904</v>
      </c>
      <c r="B16790" s="34" t="s">
        <v>11001</v>
      </c>
    </row>
    <row r="16791" spans="1:2" x14ac:dyDescent="0.25">
      <c r="A16791" s="33">
        <v>73151905</v>
      </c>
      <c r="B16791" s="34" t="s">
        <v>8949</v>
      </c>
    </row>
    <row r="16792" spans="1:2" x14ac:dyDescent="0.25">
      <c r="A16792" s="33">
        <v>73151906</v>
      </c>
      <c r="B16792" s="34" t="s">
        <v>7179</v>
      </c>
    </row>
    <row r="16793" spans="1:2" x14ac:dyDescent="0.25">
      <c r="A16793" s="33">
        <v>73151907</v>
      </c>
      <c r="B16793" s="34" t="s">
        <v>8971</v>
      </c>
    </row>
    <row r="16794" spans="1:2" x14ac:dyDescent="0.25">
      <c r="A16794" s="33">
        <v>73152001</v>
      </c>
      <c r="B16794" s="34" t="s">
        <v>13170</v>
      </c>
    </row>
    <row r="16795" spans="1:2" x14ac:dyDescent="0.25">
      <c r="A16795" s="33">
        <v>73152002</v>
      </c>
      <c r="B16795" s="34" t="s">
        <v>17605</v>
      </c>
    </row>
    <row r="16796" spans="1:2" x14ac:dyDescent="0.25">
      <c r="A16796" s="33">
        <v>73152003</v>
      </c>
      <c r="B16796" s="34" t="s">
        <v>10042</v>
      </c>
    </row>
    <row r="16797" spans="1:2" x14ac:dyDescent="0.25">
      <c r="A16797" s="33">
        <v>73152004</v>
      </c>
      <c r="B16797" s="34" t="s">
        <v>10245</v>
      </c>
    </row>
    <row r="16798" spans="1:2" x14ac:dyDescent="0.25">
      <c r="A16798" s="33">
        <v>73152101</v>
      </c>
      <c r="B16798" s="34" t="s">
        <v>13629</v>
      </c>
    </row>
    <row r="16799" spans="1:2" x14ac:dyDescent="0.25">
      <c r="A16799" s="33">
        <v>73152102</v>
      </c>
      <c r="B16799" s="34" t="s">
        <v>11857</v>
      </c>
    </row>
    <row r="16800" spans="1:2" x14ac:dyDescent="0.25">
      <c r="A16800" s="33">
        <v>73161501</v>
      </c>
      <c r="B16800" s="34" t="s">
        <v>12009</v>
      </c>
    </row>
    <row r="16801" spans="1:2" x14ac:dyDescent="0.25">
      <c r="A16801" s="33">
        <v>73161502</v>
      </c>
      <c r="B16801" s="34" t="s">
        <v>9388</v>
      </c>
    </row>
    <row r="16802" spans="1:2" x14ac:dyDescent="0.25">
      <c r="A16802" s="33">
        <v>73161503</v>
      </c>
      <c r="B16802" s="34" t="s">
        <v>7890</v>
      </c>
    </row>
    <row r="16803" spans="1:2" x14ac:dyDescent="0.25">
      <c r="A16803" s="33">
        <v>73161504</v>
      </c>
      <c r="B16803" s="34" t="s">
        <v>11811</v>
      </c>
    </row>
    <row r="16804" spans="1:2" x14ac:dyDescent="0.25">
      <c r="A16804" s="33">
        <v>73161505</v>
      </c>
      <c r="B16804" s="34" t="s">
        <v>14923</v>
      </c>
    </row>
    <row r="16805" spans="1:2" x14ac:dyDescent="0.25">
      <c r="A16805" s="33">
        <v>73161506</v>
      </c>
      <c r="B16805" s="34" t="s">
        <v>10694</v>
      </c>
    </row>
    <row r="16806" spans="1:2" x14ac:dyDescent="0.25">
      <c r="A16806" s="33">
        <v>73161507</v>
      </c>
      <c r="B16806" s="34" t="s">
        <v>8573</v>
      </c>
    </row>
    <row r="16807" spans="1:2" x14ac:dyDescent="0.25">
      <c r="A16807" s="33">
        <v>73161508</v>
      </c>
      <c r="B16807" s="34" t="s">
        <v>12906</v>
      </c>
    </row>
    <row r="16808" spans="1:2" x14ac:dyDescent="0.25">
      <c r="A16808" s="33">
        <v>73161509</v>
      </c>
      <c r="B16808" s="34" t="s">
        <v>12726</v>
      </c>
    </row>
    <row r="16809" spans="1:2" x14ac:dyDescent="0.25">
      <c r="A16809" s="33">
        <v>73161510</v>
      </c>
      <c r="B16809" s="34" t="s">
        <v>9139</v>
      </c>
    </row>
    <row r="16810" spans="1:2" x14ac:dyDescent="0.25">
      <c r="A16810" s="33">
        <v>73161511</v>
      </c>
      <c r="B16810" s="34" t="s">
        <v>781</v>
      </c>
    </row>
    <row r="16811" spans="1:2" x14ac:dyDescent="0.25">
      <c r="A16811" s="33">
        <v>73161512</v>
      </c>
      <c r="B16811" s="34" t="s">
        <v>5391</v>
      </c>
    </row>
    <row r="16812" spans="1:2" x14ac:dyDescent="0.25">
      <c r="A16812" s="33">
        <v>73161513</v>
      </c>
      <c r="B16812" s="34" t="s">
        <v>854</v>
      </c>
    </row>
    <row r="16813" spans="1:2" x14ac:dyDescent="0.25">
      <c r="A16813" s="33">
        <v>73161514</v>
      </c>
      <c r="B16813" s="34" t="s">
        <v>15612</v>
      </c>
    </row>
    <row r="16814" spans="1:2" x14ac:dyDescent="0.25">
      <c r="A16814" s="33">
        <v>73161515</v>
      </c>
      <c r="B16814" s="34" t="s">
        <v>7299</v>
      </c>
    </row>
    <row r="16815" spans="1:2" x14ac:dyDescent="0.25">
      <c r="A16815" s="33">
        <v>73161516</v>
      </c>
      <c r="B16815" s="34" t="s">
        <v>2727</v>
      </c>
    </row>
    <row r="16816" spans="1:2" x14ac:dyDescent="0.25">
      <c r="A16816" s="33">
        <v>73161517</v>
      </c>
      <c r="B16816" s="34" t="s">
        <v>3666</v>
      </c>
    </row>
    <row r="16817" spans="1:2" x14ac:dyDescent="0.25">
      <c r="A16817" s="33">
        <v>73161518</v>
      </c>
      <c r="B16817" s="34" t="s">
        <v>6825</v>
      </c>
    </row>
    <row r="16818" spans="1:2" x14ac:dyDescent="0.25">
      <c r="A16818" s="33">
        <v>73161519</v>
      </c>
      <c r="B16818" s="34" t="s">
        <v>9099</v>
      </c>
    </row>
    <row r="16819" spans="1:2" x14ac:dyDescent="0.25">
      <c r="A16819" s="33">
        <v>73161601</v>
      </c>
      <c r="B16819" s="34" t="s">
        <v>17585</v>
      </c>
    </row>
    <row r="16820" spans="1:2" x14ac:dyDescent="0.25">
      <c r="A16820" s="33">
        <v>73161602</v>
      </c>
      <c r="B16820" s="34" t="s">
        <v>443</v>
      </c>
    </row>
    <row r="16821" spans="1:2" x14ac:dyDescent="0.25">
      <c r="A16821" s="33">
        <v>73161603</v>
      </c>
      <c r="B16821" s="34" t="s">
        <v>8846</v>
      </c>
    </row>
    <row r="16822" spans="1:2" x14ac:dyDescent="0.25">
      <c r="A16822" s="33">
        <v>73161604</v>
      </c>
      <c r="B16822" s="34" t="s">
        <v>10677</v>
      </c>
    </row>
    <row r="16823" spans="1:2" x14ac:dyDescent="0.25">
      <c r="A16823" s="33">
        <v>73161605</v>
      </c>
      <c r="B16823" s="34" t="s">
        <v>15142</v>
      </c>
    </row>
    <row r="16824" spans="1:2" x14ac:dyDescent="0.25">
      <c r="A16824" s="33">
        <v>73161606</v>
      </c>
      <c r="B16824" s="34" t="s">
        <v>11208</v>
      </c>
    </row>
    <row r="16825" spans="1:2" x14ac:dyDescent="0.25">
      <c r="A16825" s="33">
        <v>73161607</v>
      </c>
      <c r="B16825" s="34" t="s">
        <v>15839</v>
      </c>
    </row>
    <row r="16826" spans="1:2" x14ac:dyDescent="0.25">
      <c r="A16826" s="33">
        <v>73171501</v>
      </c>
      <c r="B16826" s="34" t="s">
        <v>14970</v>
      </c>
    </row>
    <row r="16827" spans="1:2" x14ac:dyDescent="0.25">
      <c r="A16827" s="33">
        <v>73171502</v>
      </c>
      <c r="B16827" s="34" t="s">
        <v>11320</v>
      </c>
    </row>
    <row r="16828" spans="1:2" x14ac:dyDescent="0.25">
      <c r="A16828" s="33">
        <v>73171503</v>
      </c>
      <c r="B16828" s="34" t="s">
        <v>3940</v>
      </c>
    </row>
    <row r="16829" spans="1:2" x14ac:dyDescent="0.25">
      <c r="A16829" s="33">
        <v>73171504</v>
      </c>
      <c r="B16829" s="34" t="s">
        <v>7104</v>
      </c>
    </row>
    <row r="16830" spans="1:2" x14ac:dyDescent="0.25">
      <c r="A16830" s="33">
        <v>73171505</v>
      </c>
      <c r="B16830" s="34" t="s">
        <v>9562</v>
      </c>
    </row>
    <row r="16831" spans="1:2" x14ac:dyDescent="0.25">
      <c r="A16831" s="33">
        <v>73171506</v>
      </c>
      <c r="B16831" s="34" t="s">
        <v>18149</v>
      </c>
    </row>
    <row r="16832" spans="1:2" x14ac:dyDescent="0.25">
      <c r="A16832" s="33">
        <v>73171507</v>
      </c>
      <c r="B16832" s="34" t="s">
        <v>13146</v>
      </c>
    </row>
    <row r="16833" spans="1:2" x14ac:dyDescent="0.25">
      <c r="A16833" s="33">
        <v>73171508</v>
      </c>
      <c r="B16833" s="34" t="s">
        <v>13144</v>
      </c>
    </row>
    <row r="16834" spans="1:2" x14ac:dyDescent="0.25">
      <c r="A16834" s="33">
        <v>73171510</v>
      </c>
      <c r="B16834" s="34" t="s">
        <v>2058</v>
      </c>
    </row>
    <row r="16835" spans="1:2" x14ac:dyDescent="0.25">
      <c r="A16835" s="33">
        <v>73171511</v>
      </c>
      <c r="B16835" s="34" t="s">
        <v>1512</v>
      </c>
    </row>
    <row r="16836" spans="1:2" x14ac:dyDescent="0.25">
      <c r="A16836" s="33">
        <v>73171512</v>
      </c>
      <c r="B16836" s="34" t="s">
        <v>438</v>
      </c>
    </row>
    <row r="16837" spans="1:2" x14ac:dyDescent="0.25">
      <c r="A16837" s="33">
        <v>73171601</v>
      </c>
      <c r="B16837" s="34" t="s">
        <v>18385</v>
      </c>
    </row>
    <row r="16838" spans="1:2" x14ac:dyDescent="0.25">
      <c r="A16838" s="33">
        <v>73171602</v>
      </c>
      <c r="B16838" s="34" t="s">
        <v>1411</v>
      </c>
    </row>
    <row r="16839" spans="1:2" x14ac:dyDescent="0.25">
      <c r="A16839" s="33">
        <v>73171603</v>
      </c>
      <c r="B16839" s="34" t="s">
        <v>16183</v>
      </c>
    </row>
    <row r="16840" spans="1:2" x14ac:dyDescent="0.25">
      <c r="A16840" s="33">
        <v>73171604</v>
      </c>
      <c r="B16840" s="34" t="s">
        <v>9116</v>
      </c>
    </row>
    <row r="16841" spans="1:2" x14ac:dyDescent="0.25">
      <c r="A16841" s="33">
        <v>73171605</v>
      </c>
      <c r="B16841" s="34" t="s">
        <v>13931</v>
      </c>
    </row>
    <row r="16842" spans="1:2" x14ac:dyDescent="0.25">
      <c r="A16842" s="33">
        <v>73181001</v>
      </c>
      <c r="B16842" s="34" t="s">
        <v>18697</v>
      </c>
    </row>
    <row r="16843" spans="1:2" x14ac:dyDescent="0.25">
      <c r="A16843" s="33">
        <v>73181002</v>
      </c>
      <c r="B16843" s="34" t="s">
        <v>13192</v>
      </c>
    </row>
    <row r="16844" spans="1:2" x14ac:dyDescent="0.25">
      <c r="A16844" s="33">
        <v>73181003</v>
      </c>
      <c r="B16844" s="34" t="s">
        <v>12124</v>
      </c>
    </row>
    <row r="16845" spans="1:2" x14ac:dyDescent="0.25">
      <c r="A16845" s="33">
        <v>73181004</v>
      </c>
      <c r="B16845" s="34" t="s">
        <v>3908</v>
      </c>
    </row>
    <row r="16846" spans="1:2" x14ac:dyDescent="0.25">
      <c r="A16846" s="33">
        <v>73181005</v>
      </c>
      <c r="B16846" s="34" t="s">
        <v>7629</v>
      </c>
    </row>
    <row r="16847" spans="1:2" x14ac:dyDescent="0.25">
      <c r="A16847" s="33">
        <v>73181006</v>
      </c>
      <c r="B16847" s="34" t="s">
        <v>14507</v>
      </c>
    </row>
    <row r="16848" spans="1:2" x14ac:dyDescent="0.25">
      <c r="A16848" s="33">
        <v>73181007</v>
      </c>
      <c r="B16848" s="34" t="s">
        <v>15364</v>
      </c>
    </row>
    <row r="16849" spans="1:2" x14ac:dyDescent="0.25">
      <c r="A16849" s="33">
        <v>73181008</v>
      </c>
      <c r="B16849" s="34" t="s">
        <v>8986</v>
      </c>
    </row>
    <row r="16850" spans="1:2" x14ac:dyDescent="0.25">
      <c r="A16850" s="33">
        <v>73181009</v>
      </c>
      <c r="B16850" s="34" t="s">
        <v>11040</v>
      </c>
    </row>
    <row r="16851" spans="1:2" x14ac:dyDescent="0.25">
      <c r="A16851" s="33">
        <v>73181010</v>
      </c>
      <c r="B16851" s="34" t="s">
        <v>18765</v>
      </c>
    </row>
    <row r="16852" spans="1:2" x14ac:dyDescent="0.25">
      <c r="A16852" s="33">
        <v>73181011</v>
      </c>
      <c r="B16852" s="34" t="s">
        <v>8497</v>
      </c>
    </row>
    <row r="16853" spans="1:2" x14ac:dyDescent="0.25">
      <c r="A16853" s="33">
        <v>73181012</v>
      </c>
      <c r="B16853" s="34" t="s">
        <v>4474</v>
      </c>
    </row>
    <row r="16854" spans="1:2" x14ac:dyDescent="0.25">
      <c r="A16854" s="33">
        <v>73181013</v>
      </c>
      <c r="B16854" s="34" t="s">
        <v>1758</v>
      </c>
    </row>
    <row r="16855" spans="1:2" x14ac:dyDescent="0.25">
      <c r="A16855" s="33">
        <v>73181014</v>
      </c>
      <c r="B16855" s="34" t="s">
        <v>3200</v>
      </c>
    </row>
    <row r="16856" spans="1:2" x14ac:dyDescent="0.25">
      <c r="A16856" s="33">
        <v>73181015</v>
      </c>
      <c r="B16856" s="34" t="s">
        <v>10907</v>
      </c>
    </row>
    <row r="16857" spans="1:2" x14ac:dyDescent="0.25">
      <c r="A16857" s="33">
        <v>73181016</v>
      </c>
      <c r="B16857" s="34" t="s">
        <v>11391</v>
      </c>
    </row>
    <row r="16858" spans="1:2" x14ac:dyDescent="0.25">
      <c r="A16858" s="33">
        <v>73181017</v>
      </c>
      <c r="B16858" s="34" t="s">
        <v>17642</v>
      </c>
    </row>
    <row r="16859" spans="1:2" x14ac:dyDescent="0.25">
      <c r="A16859" s="33">
        <v>73181018</v>
      </c>
      <c r="B16859" s="34" t="s">
        <v>11421</v>
      </c>
    </row>
    <row r="16860" spans="1:2" x14ac:dyDescent="0.25">
      <c r="A16860" s="33">
        <v>73181019</v>
      </c>
      <c r="B16860" s="34" t="s">
        <v>6153</v>
      </c>
    </row>
    <row r="16861" spans="1:2" x14ac:dyDescent="0.25">
      <c r="A16861" s="33">
        <v>73181020</v>
      </c>
      <c r="B16861" s="34" t="s">
        <v>11652</v>
      </c>
    </row>
    <row r="16862" spans="1:2" x14ac:dyDescent="0.25">
      <c r="A16862" s="33">
        <v>73181021</v>
      </c>
      <c r="B16862" s="34" t="s">
        <v>4474</v>
      </c>
    </row>
    <row r="16863" spans="1:2" x14ac:dyDescent="0.25">
      <c r="A16863" s="33">
        <v>73181022</v>
      </c>
      <c r="B16863" s="34" t="s">
        <v>13320</v>
      </c>
    </row>
    <row r="16864" spans="1:2" x14ac:dyDescent="0.25">
      <c r="A16864" s="33">
        <v>73181023</v>
      </c>
      <c r="B16864" s="34" t="s">
        <v>904</v>
      </c>
    </row>
    <row r="16865" spans="1:2" x14ac:dyDescent="0.25">
      <c r="A16865" s="33">
        <v>73181101</v>
      </c>
      <c r="B16865" s="34" t="s">
        <v>11085</v>
      </c>
    </row>
    <row r="16866" spans="1:2" x14ac:dyDescent="0.25">
      <c r="A16866" s="33">
        <v>73181102</v>
      </c>
      <c r="B16866" s="34" t="s">
        <v>5633</v>
      </c>
    </row>
    <row r="16867" spans="1:2" x14ac:dyDescent="0.25">
      <c r="A16867" s="33">
        <v>73181103</v>
      </c>
      <c r="B16867" s="34" t="s">
        <v>4355</v>
      </c>
    </row>
    <row r="16868" spans="1:2" x14ac:dyDescent="0.25">
      <c r="A16868" s="33">
        <v>73181104</v>
      </c>
      <c r="B16868" s="34" t="s">
        <v>11120</v>
      </c>
    </row>
    <row r="16869" spans="1:2" x14ac:dyDescent="0.25">
      <c r="A16869" s="33">
        <v>73181105</v>
      </c>
      <c r="B16869" s="34" t="s">
        <v>13169</v>
      </c>
    </row>
    <row r="16870" spans="1:2" x14ac:dyDescent="0.25">
      <c r="A16870" s="33">
        <v>73181106</v>
      </c>
      <c r="B16870" s="34" t="s">
        <v>1629</v>
      </c>
    </row>
    <row r="16871" spans="1:2" x14ac:dyDescent="0.25">
      <c r="A16871" s="33">
        <v>73181201</v>
      </c>
      <c r="B16871" s="34" t="s">
        <v>15619</v>
      </c>
    </row>
    <row r="16872" spans="1:2" x14ac:dyDescent="0.25">
      <c r="A16872" s="33">
        <v>73181202</v>
      </c>
      <c r="B16872" s="34" t="s">
        <v>3697</v>
      </c>
    </row>
    <row r="16873" spans="1:2" x14ac:dyDescent="0.25">
      <c r="A16873" s="33">
        <v>73181203</v>
      </c>
      <c r="B16873" s="34" t="s">
        <v>5387</v>
      </c>
    </row>
    <row r="16874" spans="1:2" x14ac:dyDescent="0.25">
      <c r="A16874" s="33">
        <v>73181204</v>
      </c>
      <c r="B16874" s="34" t="s">
        <v>17400</v>
      </c>
    </row>
    <row r="16875" spans="1:2" x14ac:dyDescent="0.25">
      <c r="A16875" s="33">
        <v>73181205</v>
      </c>
      <c r="B16875" s="34" t="s">
        <v>5373</v>
      </c>
    </row>
    <row r="16876" spans="1:2" x14ac:dyDescent="0.25">
      <c r="A16876" s="33">
        <v>73181206</v>
      </c>
      <c r="B16876" s="34" t="s">
        <v>16007</v>
      </c>
    </row>
    <row r="16877" spans="1:2" x14ac:dyDescent="0.25">
      <c r="A16877" s="33">
        <v>73181301</v>
      </c>
      <c r="B16877" s="34" t="s">
        <v>8473</v>
      </c>
    </row>
    <row r="16878" spans="1:2" x14ac:dyDescent="0.25">
      <c r="A16878" s="33">
        <v>73181302</v>
      </c>
      <c r="B16878" s="34" t="s">
        <v>17407</v>
      </c>
    </row>
    <row r="16879" spans="1:2" x14ac:dyDescent="0.25">
      <c r="A16879" s="33">
        <v>73181303</v>
      </c>
      <c r="B16879" s="34" t="s">
        <v>9161</v>
      </c>
    </row>
    <row r="16880" spans="1:2" x14ac:dyDescent="0.25">
      <c r="A16880" s="33">
        <v>73181304</v>
      </c>
      <c r="B16880" s="34" t="s">
        <v>6016</v>
      </c>
    </row>
    <row r="16881" spans="1:2" x14ac:dyDescent="0.25">
      <c r="A16881" s="33">
        <v>73181901</v>
      </c>
      <c r="B16881" s="34" t="s">
        <v>13358</v>
      </c>
    </row>
    <row r="16882" spans="1:2" x14ac:dyDescent="0.25">
      <c r="A16882" s="33">
        <v>73181902</v>
      </c>
      <c r="B16882" s="34" t="s">
        <v>5926</v>
      </c>
    </row>
    <row r="16883" spans="1:2" x14ac:dyDescent="0.25">
      <c r="A16883" s="33">
        <v>73181903</v>
      </c>
      <c r="B16883" s="34" t="s">
        <v>1530</v>
      </c>
    </row>
    <row r="16884" spans="1:2" x14ac:dyDescent="0.25">
      <c r="A16884" s="33">
        <v>73181904</v>
      </c>
      <c r="B16884" s="34" t="s">
        <v>1161</v>
      </c>
    </row>
    <row r="16885" spans="1:2" x14ac:dyDescent="0.25">
      <c r="A16885" s="33">
        <v>73181905</v>
      </c>
      <c r="B16885" s="34" t="s">
        <v>7207</v>
      </c>
    </row>
    <row r="16886" spans="1:2" x14ac:dyDescent="0.25">
      <c r="A16886" s="33">
        <v>73181906</v>
      </c>
      <c r="B16886" s="34" t="s">
        <v>935</v>
      </c>
    </row>
    <row r="16887" spans="1:2" x14ac:dyDescent="0.25">
      <c r="A16887" s="33">
        <v>73181907</v>
      </c>
      <c r="B16887" s="34" t="s">
        <v>12100</v>
      </c>
    </row>
    <row r="16888" spans="1:2" x14ac:dyDescent="0.25">
      <c r="A16888" s="33">
        <v>73181908</v>
      </c>
      <c r="B16888" s="34" t="s">
        <v>1302</v>
      </c>
    </row>
    <row r="16889" spans="1:2" x14ac:dyDescent="0.25">
      <c r="A16889" s="33">
        <v>76101501</v>
      </c>
      <c r="B16889" s="34" t="s">
        <v>8561</v>
      </c>
    </row>
    <row r="16890" spans="1:2" x14ac:dyDescent="0.25">
      <c r="A16890" s="33">
        <v>76101502</v>
      </c>
      <c r="B16890" s="34" t="s">
        <v>7043</v>
      </c>
    </row>
    <row r="16891" spans="1:2" x14ac:dyDescent="0.25">
      <c r="A16891" s="33">
        <v>76101503</v>
      </c>
      <c r="B16891" s="34" t="s">
        <v>3422</v>
      </c>
    </row>
    <row r="16892" spans="1:2" x14ac:dyDescent="0.25">
      <c r="A16892" s="33">
        <v>76101601</v>
      </c>
      <c r="B16892" s="34" t="s">
        <v>9984</v>
      </c>
    </row>
    <row r="16893" spans="1:2" x14ac:dyDescent="0.25">
      <c r="A16893" s="33">
        <v>76101602</v>
      </c>
      <c r="B16893" s="34" t="s">
        <v>17515</v>
      </c>
    </row>
    <row r="16894" spans="1:2" x14ac:dyDescent="0.25">
      <c r="A16894" s="33">
        <v>76111501</v>
      </c>
      <c r="B16894" s="34" t="s">
        <v>16621</v>
      </c>
    </row>
    <row r="16895" spans="1:2" x14ac:dyDescent="0.25">
      <c r="A16895" s="33">
        <v>76111503</v>
      </c>
      <c r="B16895" s="34" t="s">
        <v>11456</v>
      </c>
    </row>
    <row r="16896" spans="1:2" x14ac:dyDescent="0.25">
      <c r="A16896" s="33">
        <v>76111504</v>
      </c>
      <c r="B16896" s="34" t="s">
        <v>16886</v>
      </c>
    </row>
    <row r="16897" spans="1:2" x14ac:dyDescent="0.25">
      <c r="A16897" s="33">
        <v>76111505</v>
      </c>
      <c r="B16897" s="34" t="s">
        <v>9167</v>
      </c>
    </row>
    <row r="16898" spans="1:2" x14ac:dyDescent="0.25">
      <c r="A16898" s="33">
        <v>76111601</v>
      </c>
      <c r="B16898" s="34" t="s">
        <v>13362</v>
      </c>
    </row>
    <row r="16899" spans="1:2" x14ac:dyDescent="0.25">
      <c r="A16899" s="33">
        <v>76111602</v>
      </c>
      <c r="B16899" s="34" t="s">
        <v>16561</v>
      </c>
    </row>
    <row r="16900" spans="1:2" x14ac:dyDescent="0.25">
      <c r="A16900" s="33">
        <v>76111603</v>
      </c>
      <c r="B16900" s="34" t="s">
        <v>13979</v>
      </c>
    </row>
    <row r="16901" spans="1:2" x14ac:dyDescent="0.25">
      <c r="A16901" s="33">
        <v>76111604</v>
      </c>
      <c r="B16901" s="34" t="s">
        <v>2807</v>
      </c>
    </row>
    <row r="16902" spans="1:2" x14ac:dyDescent="0.25">
      <c r="A16902" s="33">
        <v>76111605</v>
      </c>
      <c r="B16902" s="34" t="s">
        <v>16111</v>
      </c>
    </row>
    <row r="16903" spans="1:2" x14ac:dyDescent="0.25">
      <c r="A16903" s="33">
        <v>76111701</v>
      </c>
      <c r="B16903" s="34" t="s">
        <v>14085</v>
      </c>
    </row>
    <row r="16904" spans="1:2" x14ac:dyDescent="0.25">
      <c r="A16904" s="33">
        <v>76111702</v>
      </c>
      <c r="B16904" s="34" t="s">
        <v>5569</v>
      </c>
    </row>
    <row r="16905" spans="1:2" x14ac:dyDescent="0.25">
      <c r="A16905" s="33">
        <v>76111801</v>
      </c>
      <c r="B16905" s="34" t="s">
        <v>13861</v>
      </c>
    </row>
    <row r="16906" spans="1:2" x14ac:dyDescent="0.25">
      <c r="A16906" s="33">
        <v>76121501</v>
      </c>
      <c r="B16906" s="34" t="s">
        <v>7175</v>
      </c>
    </row>
    <row r="16907" spans="1:2" x14ac:dyDescent="0.25">
      <c r="A16907" s="33">
        <v>76121502</v>
      </c>
      <c r="B16907" s="34" t="s">
        <v>3122</v>
      </c>
    </row>
    <row r="16908" spans="1:2" x14ac:dyDescent="0.25">
      <c r="A16908" s="33">
        <v>76121503</v>
      </c>
      <c r="B16908" s="34" t="s">
        <v>10642</v>
      </c>
    </row>
    <row r="16909" spans="1:2" x14ac:dyDescent="0.25">
      <c r="A16909" s="33">
        <v>76121601</v>
      </c>
      <c r="B16909" s="34" t="s">
        <v>15680</v>
      </c>
    </row>
    <row r="16910" spans="1:2" x14ac:dyDescent="0.25">
      <c r="A16910" s="33">
        <v>76121602</v>
      </c>
      <c r="B16910" s="34" t="s">
        <v>12164</v>
      </c>
    </row>
    <row r="16911" spans="1:2" x14ac:dyDescent="0.25">
      <c r="A16911" s="33">
        <v>76121603</v>
      </c>
      <c r="B16911" s="34" t="s">
        <v>13580</v>
      </c>
    </row>
    <row r="16912" spans="1:2" x14ac:dyDescent="0.25">
      <c r="A16912" s="33">
        <v>76121604</v>
      </c>
      <c r="B16912" s="34" t="s">
        <v>4408</v>
      </c>
    </row>
    <row r="16913" spans="1:2" x14ac:dyDescent="0.25">
      <c r="A16913" s="33">
        <v>76121701</v>
      </c>
      <c r="B16913" s="34" t="s">
        <v>13061</v>
      </c>
    </row>
    <row r="16914" spans="1:2" x14ac:dyDescent="0.25">
      <c r="A16914" s="33">
        <v>76121702</v>
      </c>
      <c r="B16914" s="34" t="s">
        <v>69</v>
      </c>
    </row>
    <row r="16915" spans="1:2" x14ac:dyDescent="0.25">
      <c r="A16915" s="33">
        <v>76121801</v>
      </c>
      <c r="B16915" s="34" t="s">
        <v>14210</v>
      </c>
    </row>
    <row r="16916" spans="1:2" x14ac:dyDescent="0.25">
      <c r="A16916" s="33">
        <v>76121901</v>
      </c>
      <c r="B16916" s="34" t="s">
        <v>2651</v>
      </c>
    </row>
    <row r="16917" spans="1:2" x14ac:dyDescent="0.25">
      <c r="A16917" s="33">
        <v>76121902</v>
      </c>
      <c r="B16917" s="34" t="s">
        <v>14985</v>
      </c>
    </row>
    <row r="16918" spans="1:2" x14ac:dyDescent="0.25">
      <c r="A16918" s="33">
        <v>76121903</v>
      </c>
      <c r="B16918" s="34" t="s">
        <v>15336</v>
      </c>
    </row>
    <row r="16919" spans="1:2" x14ac:dyDescent="0.25">
      <c r="A16919" s="33">
        <v>76131501</v>
      </c>
      <c r="B16919" s="34" t="s">
        <v>16788</v>
      </c>
    </row>
    <row r="16920" spans="1:2" x14ac:dyDescent="0.25">
      <c r="A16920" s="33">
        <v>76131502</v>
      </c>
      <c r="B16920" s="34" t="s">
        <v>1475</v>
      </c>
    </row>
    <row r="16921" spans="1:2" x14ac:dyDescent="0.25">
      <c r="A16921" s="33">
        <v>76131601</v>
      </c>
      <c r="B16921" s="34" t="s">
        <v>5091</v>
      </c>
    </row>
    <row r="16922" spans="1:2" x14ac:dyDescent="0.25">
      <c r="A16922" s="33">
        <v>76131602</v>
      </c>
      <c r="B16922" s="34" t="s">
        <v>7662</v>
      </c>
    </row>
    <row r="16923" spans="1:2" x14ac:dyDescent="0.25">
      <c r="A16923" s="33">
        <v>76131701</v>
      </c>
      <c r="B16923" s="34" t="s">
        <v>18681</v>
      </c>
    </row>
    <row r="16924" spans="1:2" x14ac:dyDescent="0.25">
      <c r="A16924" s="33">
        <v>76131702</v>
      </c>
      <c r="B16924" s="34" t="s">
        <v>13519</v>
      </c>
    </row>
    <row r="16925" spans="1:2" x14ac:dyDescent="0.25">
      <c r="A16925" s="33">
        <v>77101501</v>
      </c>
      <c r="B16925" s="34" t="s">
        <v>4990</v>
      </c>
    </row>
    <row r="16926" spans="1:2" x14ac:dyDescent="0.25">
      <c r="A16926" s="33">
        <v>77101502</v>
      </c>
      <c r="B16926" s="34" t="s">
        <v>12721</v>
      </c>
    </row>
    <row r="16927" spans="1:2" x14ac:dyDescent="0.25">
      <c r="A16927" s="33">
        <v>77101503</v>
      </c>
      <c r="B16927" s="34" t="s">
        <v>1179</v>
      </c>
    </row>
    <row r="16928" spans="1:2" x14ac:dyDescent="0.25">
      <c r="A16928" s="33">
        <v>77101504</v>
      </c>
      <c r="B16928" s="34" t="s">
        <v>12570</v>
      </c>
    </row>
    <row r="16929" spans="1:2" x14ac:dyDescent="0.25">
      <c r="A16929" s="33">
        <v>77101505</v>
      </c>
      <c r="B16929" s="34" t="s">
        <v>11631</v>
      </c>
    </row>
    <row r="16930" spans="1:2" x14ac:dyDescent="0.25">
      <c r="A16930" s="33">
        <v>77101601</v>
      </c>
      <c r="B16930" s="34" t="s">
        <v>10688</v>
      </c>
    </row>
    <row r="16931" spans="1:2" x14ac:dyDescent="0.25">
      <c r="A16931" s="33">
        <v>77101602</v>
      </c>
      <c r="B16931" s="34" t="s">
        <v>14259</v>
      </c>
    </row>
    <row r="16932" spans="1:2" x14ac:dyDescent="0.25">
      <c r="A16932" s="33">
        <v>77101603</v>
      </c>
      <c r="B16932" s="34" t="s">
        <v>11377</v>
      </c>
    </row>
    <row r="16933" spans="1:2" x14ac:dyDescent="0.25">
      <c r="A16933" s="33">
        <v>77101604</v>
      </c>
      <c r="B16933" s="34" t="s">
        <v>11951</v>
      </c>
    </row>
    <row r="16934" spans="1:2" x14ac:dyDescent="0.25">
      <c r="A16934" s="33">
        <v>77101605</v>
      </c>
      <c r="B16934" s="34" t="s">
        <v>13093</v>
      </c>
    </row>
    <row r="16935" spans="1:2" x14ac:dyDescent="0.25">
      <c r="A16935" s="33">
        <v>77101701</v>
      </c>
      <c r="B16935" s="34" t="s">
        <v>18375</v>
      </c>
    </row>
    <row r="16936" spans="1:2" x14ac:dyDescent="0.25">
      <c r="A16936" s="33">
        <v>77101702</v>
      </c>
      <c r="B16936" s="34" t="s">
        <v>3797</v>
      </c>
    </row>
    <row r="16937" spans="1:2" x14ac:dyDescent="0.25">
      <c r="A16937" s="33">
        <v>77101703</v>
      </c>
      <c r="B16937" s="34" t="s">
        <v>18366</v>
      </c>
    </row>
    <row r="16938" spans="1:2" x14ac:dyDescent="0.25">
      <c r="A16938" s="33">
        <v>77101704</v>
      </c>
      <c r="B16938" s="34" t="s">
        <v>1835</v>
      </c>
    </row>
    <row r="16939" spans="1:2" x14ac:dyDescent="0.25">
      <c r="A16939" s="33">
        <v>77101705</v>
      </c>
      <c r="B16939" s="34" t="s">
        <v>6231</v>
      </c>
    </row>
    <row r="16940" spans="1:2" x14ac:dyDescent="0.25">
      <c r="A16940" s="33">
        <v>77101706</v>
      </c>
      <c r="B16940" s="34" t="s">
        <v>18340</v>
      </c>
    </row>
    <row r="16941" spans="1:2" x14ac:dyDescent="0.25">
      <c r="A16941" s="33">
        <v>77101707</v>
      </c>
      <c r="B16941" s="34" t="s">
        <v>12148</v>
      </c>
    </row>
    <row r="16942" spans="1:2" x14ac:dyDescent="0.25">
      <c r="A16942" s="33">
        <v>77101801</v>
      </c>
      <c r="B16942" s="34" t="s">
        <v>12947</v>
      </c>
    </row>
    <row r="16943" spans="1:2" x14ac:dyDescent="0.25">
      <c r="A16943" s="33">
        <v>77101802</v>
      </c>
      <c r="B16943" s="34" t="s">
        <v>6423</v>
      </c>
    </row>
    <row r="16944" spans="1:2" x14ac:dyDescent="0.25">
      <c r="A16944" s="33">
        <v>77101803</v>
      </c>
      <c r="B16944" s="34" t="s">
        <v>18291</v>
      </c>
    </row>
    <row r="16945" spans="1:2" x14ac:dyDescent="0.25">
      <c r="A16945" s="33">
        <v>77101804</v>
      </c>
      <c r="B16945" s="34" t="s">
        <v>3424</v>
      </c>
    </row>
    <row r="16946" spans="1:2" x14ac:dyDescent="0.25">
      <c r="A16946" s="33">
        <v>77101805</v>
      </c>
      <c r="B16946" s="34" t="s">
        <v>5074</v>
      </c>
    </row>
    <row r="16947" spans="1:2" x14ac:dyDescent="0.25">
      <c r="A16947" s="33">
        <v>77101806</v>
      </c>
      <c r="B16947" s="34" t="s">
        <v>14031</v>
      </c>
    </row>
    <row r="16948" spans="1:2" x14ac:dyDescent="0.25">
      <c r="A16948" s="33">
        <v>77101901</v>
      </c>
      <c r="B16948" s="34" t="s">
        <v>9262</v>
      </c>
    </row>
    <row r="16949" spans="1:2" x14ac:dyDescent="0.25">
      <c r="A16949" s="33">
        <v>77101902</v>
      </c>
      <c r="B16949" s="34" t="s">
        <v>15008</v>
      </c>
    </row>
    <row r="16950" spans="1:2" x14ac:dyDescent="0.25">
      <c r="A16950" s="33">
        <v>77101903</v>
      </c>
      <c r="B16950" s="34" t="s">
        <v>7632</v>
      </c>
    </row>
    <row r="16951" spans="1:2" x14ac:dyDescent="0.25">
      <c r="A16951" s="33">
        <v>77101904</v>
      </c>
      <c r="B16951" s="34" t="s">
        <v>4430</v>
      </c>
    </row>
    <row r="16952" spans="1:2" x14ac:dyDescent="0.25">
      <c r="A16952" s="33">
        <v>77101905</v>
      </c>
      <c r="B16952" s="34" t="s">
        <v>4432</v>
      </c>
    </row>
    <row r="16953" spans="1:2" x14ac:dyDescent="0.25">
      <c r="A16953" s="33">
        <v>77101906</v>
      </c>
      <c r="B16953" s="34" t="s">
        <v>6214</v>
      </c>
    </row>
    <row r="16954" spans="1:2" x14ac:dyDescent="0.25">
      <c r="A16954" s="33">
        <v>77101907</v>
      </c>
      <c r="B16954" s="34" t="s">
        <v>8722</v>
      </c>
    </row>
    <row r="16955" spans="1:2" x14ac:dyDescent="0.25">
      <c r="A16955" s="33">
        <v>77101908</v>
      </c>
      <c r="B16955" s="34" t="s">
        <v>14962</v>
      </c>
    </row>
    <row r="16956" spans="1:2" x14ac:dyDescent="0.25">
      <c r="A16956" s="33">
        <v>77101909</v>
      </c>
      <c r="B16956" s="34" t="s">
        <v>12204</v>
      </c>
    </row>
    <row r="16957" spans="1:2" x14ac:dyDescent="0.25">
      <c r="A16957" s="33">
        <v>77101910</v>
      </c>
      <c r="B16957" s="34" t="s">
        <v>13211</v>
      </c>
    </row>
    <row r="16958" spans="1:2" x14ac:dyDescent="0.25">
      <c r="A16958" s="33">
        <v>77111501</v>
      </c>
      <c r="B16958" s="34" t="s">
        <v>5684</v>
      </c>
    </row>
    <row r="16959" spans="1:2" x14ac:dyDescent="0.25">
      <c r="A16959" s="33">
        <v>77111502</v>
      </c>
      <c r="B16959" s="34" t="s">
        <v>18956</v>
      </c>
    </row>
    <row r="16960" spans="1:2" x14ac:dyDescent="0.25">
      <c r="A16960" s="33">
        <v>77111503</v>
      </c>
      <c r="B16960" s="34" t="s">
        <v>6257</v>
      </c>
    </row>
    <row r="16961" spans="1:2" x14ac:dyDescent="0.25">
      <c r="A16961" s="33">
        <v>77111504</v>
      </c>
      <c r="B16961" s="34" t="s">
        <v>16761</v>
      </c>
    </row>
    <row r="16962" spans="1:2" x14ac:dyDescent="0.25">
      <c r="A16962" s="33">
        <v>77111505</v>
      </c>
      <c r="B16962" s="34" t="s">
        <v>4046</v>
      </c>
    </row>
    <row r="16963" spans="1:2" x14ac:dyDescent="0.25">
      <c r="A16963" s="33">
        <v>77111506</v>
      </c>
      <c r="B16963" s="34" t="s">
        <v>15643</v>
      </c>
    </row>
    <row r="16964" spans="1:2" x14ac:dyDescent="0.25">
      <c r="A16964" s="33">
        <v>77111507</v>
      </c>
      <c r="B16964" s="34" t="s">
        <v>3051</v>
      </c>
    </row>
    <row r="16965" spans="1:2" x14ac:dyDescent="0.25">
      <c r="A16965" s="33">
        <v>77111508</v>
      </c>
      <c r="B16965" s="34" t="s">
        <v>15163</v>
      </c>
    </row>
    <row r="16966" spans="1:2" x14ac:dyDescent="0.25">
      <c r="A16966" s="33">
        <v>77111601</v>
      </c>
      <c r="B16966" s="34" t="s">
        <v>6984</v>
      </c>
    </row>
    <row r="16967" spans="1:2" x14ac:dyDescent="0.25">
      <c r="A16967" s="33">
        <v>77111602</v>
      </c>
      <c r="B16967" s="34" t="s">
        <v>2650</v>
      </c>
    </row>
    <row r="16968" spans="1:2" x14ac:dyDescent="0.25">
      <c r="A16968" s="33">
        <v>77111603</v>
      </c>
      <c r="B16968" s="34" t="s">
        <v>343</v>
      </c>
    </row>
    <row r="16969" spans="1:2" x14ac:dyDescent="0.25">
      <c r="A16969" s="33">
        <v>77121501</v>
      </c>
      <c r="B16969" s="34" t="s">
        <v>13574</v>
      </c>
    </row>
    <row r="16970" spans="1:2" x14ac:dyDescent="0.25">
      <c r="A16970" s="33">
        <v>77121502</v>
      </c>
      <c r="B16970" s="34" t="s">
        <v>4775</v>
      </c>
    </row>
    <row r="16971" spans="1:2" x14ac:dyDescent="0.25">
      <c r="A16971" s="33">
        <v>77121503</v>
      </c>
      <c r="B16971" s="34" t="s">
        <v>18932</v>
      </c>
    </row>
    <row r="16972" spans="1:2" x14ac:dyDescent="0.25">
      <c r="A16972" s="33">
        <v>77121504</v>
      </c>
      <c r="B16972" s="34" t="s">
        <v>6463</v>
      </c>
    </row>
    <row r="16973" spans="1:2" x14ac:dyDescent="0.25">
      <c r="A16973" s="33">
        <v>77121505</v>
      </c>
      <c r="B16973" s="34" t="s">
        <v>11340</v>
      </c>
    </row>
    <row r="16974" spans="1:2" x14ac:dyDescent="0.25">
      <c r="A16974" s="33">
        <v>77121506</v>
      </c>
      <c r="B16974" s="34" t="s">
        <v>10242</v>
      </c>
    </row>
    <row r="16975" spans="1:2" x14ac:dyDescent="0.25">
      <c r="A16975" s="33">
        <v>77121507</v>
      </c>
      <c r="B16975" s="34" t="s">
        <v>6804</v>
      </c>
    </row>
    <row r="16976" spans="1:2" x14ac:dyDescent="0.25">
      <c r="A16976" s="33">
        <v>77121508</v>
      </c>
      <c r="B16976" s="34" t="s">
        <v>13568</v>
      </c>
    </row>
    <row r="16977" spans="1:2" x14ac:dyDescent="0.25">
      <c r="A16977" s="33">
        <v>77121509</v>
      </c>
      <c r="B16977" s="34" t="s">
        <v>1795</v>
      </c>
    </row>
    <row r="16978" spans="1:2" x14ac:dyDescent="0.25">
      <c r="A16978" s="33">
        <v>77121601</v>
      </c>
      <c r="B16978" s="34" t="s">
        <v>6335</v>
      </c>
    </row>
    <row r="16979" spans="1:2" x14ac:dyDescent="0.25">
      <c r="A16979" s="33">
        <v>77121602</v>
      </c>
      <c r="B16979" s="34" t="s">
        <v>15867</v>
      </c>
    </row>
    <row r="16980" spans="1:2" x14ac:dyDescent="0.25">
      <c r="A16980" s="33">
        <v>77121603</v>
      </c>
      <c r="B16980" s="34" t="s">
        <v>11939</v>
      </c>
    </row>
    <row r="16981" spans="1:2" x14ac:dyDescent="0.25">
      <c r="A16981" s="33">
        <v>77121604</v>
      </c>
      <c r="B16981" s="34" t="s">
        <v>18816</v>
      </c>
    </row>
    <row r="16982" spans="1:2" x14ac:dyDescent="0.25">
      <c r="A16982" s="33">
        <v>77121605</v>
      </c>
      <c r="B16982" s="34" t="s">
        <v>16228</v>
      </c>
    </row>
    <row r="16983" spans="1:2" x14ac:dyDescent="0.25">
      <c r="A16983" s="33">
        <v>77121606</v>
      </c>
      <c r="B16983" s="34" t="s">
        <v>18483</v>
      </c>
    </row>
    <row r="16984" spans="1:2" x14ac:dyDescent="0.25">
      <c r="A16984" s="33">
        <v>77121607</v>
      </c>
      <c r="B16984" s="34" t="s">
        <v>8007</v>
      </c>
    </row>
    <row r="16985" spans="1:2" x14ac:dyDescent="0.25">
      <c r="A16985" s="33">
        <v>77121608</v>
      </c>
      <c r="B16985" s="34" t="s">
        <v>7188</v>
      </c>
    </row>
    <row r="16986" spans="1:2" x14ac:dyDescent="0.25">
      <c r="A16986" s="33">
        <v>77121609</v>
      </c>
      <c r="B16986" s="34" t="s">
        <v>18208</v>
      </c>
    </row>
    <row r="16987" spans="1:2" x14ac:dyDescent="0.25">
      <c r="A16987" s="33">
        <v>77121610</v>
      </c>
      <c r="B16987" s="34" t="s">
        <v>18287</v>
      </c>
    </row>
    <row r="16988" spans="1:2" x14ac:dyDescent="0.25">
      <c r="A16988" s="33">
        <v>77121701</v>
      </c>
      <c r="B16988" s="34" t="s">
        <v>14297</v>
      </c>
    </row>
    <row r="16989" spans="1:2" x14ac:dyDescent="0.25">
      <c r="A16989" s="33">
        <v>77121702</v>
      </c>
      <c r="B16989" s="34" t="s">
        <v>1043</v>
      </c>
    </row>
    <row r="16990" spans="1:2" x14ac:dyDescent="0.25">
      <c r="A16990" s="33">
        <v>77121703</v>
      </c>
      <c r="B16990" s="34" t="s">
        <v>17314</v>
      </c>
    </row>
    <row r="16991" spans="1:2" x14ac:dyDescent="0.25">
      <c r="A16991" s="33">
        <v>77121704</v>
      </c>
      <c r="B16991" s="34" t="s">
        <v>1752</v>
      </c>
    </row>
    <row r="16992" spans="1:2" x14ac:dyDescent="0.25">
      <c r="A16992" s="33">
        <v>77121705</v>
      </c>
      <c r="B16992" s="34" t="s">
        <v>7386</v>
      </c>
    </row>
    <row r="16993" spans="1:2" x14ac:dyDescent="0.25">
      <c r="A16993" s="33">
        <v>77121706</v>
      </c>
      <c r="B16993" s="34" t="s">
        <v>11392</v>
      </c>
    </row>
    <row r="16994" spans="1:2" x14ac:dyDescent="0.25">
      <c r="A16994" s="33">
        <v>77121707</v>
      </c>
      <c r="B16994" s="34" t="s">
        <v>11542</v>
      </c>
    </row>
    <row r="16995" spans="1:2" x14ac:dyDescent="0.25">
      <c r="A16995" s="33">
        <v>77121708</v>
      </c>
      <c r="B16995" s="34" t="s">
        <v>3054</v>
      </c>
    </row>
    <row r="16996" spans="1:2" x14ac:dyDescent="0.25">
      <c r="A16996" s="33">
        <v>77121709</v>
      </c>
      <c r="B16996" s="34" t="s">
        <v>4396</v>
      </c>
    </row>
    <row r="16997" spans="1:2" x14ac:dyDescent="0.25">
      <c r="A16997" s="33">
        <v>77131501</v>
      </c>
      <c r="B16997" s="34" t="s">
        <v>396</v>
      </c>
    </row>
    <row r="16998" spans="1:2" x14ac:dyDescent="0.25">
      <c r="A16998" s="33">
        <v>77131502</v>
      </c>
      <c r="B16998" s="34" t="s">
        <v>5192</v>
      </c>
    </row>
    <row r="16999" spans="1:2" x14ac:dyDescent="0.25">
      <c r="A16999" s="33">
        <v>77131503</v>
      </c>
      <c r="B16999" s="34" t="s">
        <v>7107</v>
      </c>
    </row>
    <row r="17000" spans="1:2" x14ac:dyDescent="0.25">
      <c r="A17000" s="33">
        <v>77131601</v>
      </c>
      <c r="B17000" s="34" t="s">
        <v>16495</v>
      </c>
    </row>
    <row r="17001" spans="1:2" x14ac:dyDescent="0.25">
      <c r="A17001" s="33">
        <v>77131602</v>
      </c>
      <c r="B17001" s="34" t="s">
        <v>13444</v>
      </c>
    </row>
    <row r="17002" spans="1:2" x14ac:dyDescent="0.25">
      <c r="A17002" s="33">
        <v>77131603</v>
      </c>
      <c r="B17002" s="34" t="s">
        <v>9587</v>
      </c>
    </row>
    <row r="17003" spans="1:2" x14ac:dyDescent="0.25">
      <c r="A17003" s="33">
        <v>77131604</v>
      </c>
      <c r="B17003" s="34" t="s">
        <v>11263</v>
      </c>
    </row>
    <row r="17004" spans="1:2" x14ac:dyDescent="0.25">
      <c r="A17004" s="33">
        <v>77131701</v>
      </c>
      <c r="B17004" s="34" t="s">
        <v>18618</v>
      </c>
    </row>
    <row r="17005" spans="1:2" x14ac:dyDescent="0.25">
      <c r="A17005" s="33">
        <v>77131702</v>
      </c>
      <c r="B17005" s="34" t="s">
        <v>11799</v>
      </c>
    </row>
    <row r="17006" spans="1:2" x14ac:dyDescent="0.25">
      <c r="A17006" s="33">
        <v>78101501</v>
      </c>
      <c r="B17006" s="34" t="s">
        <v>2716</v>
      </c>
    </row>
    <row r="17007" spans="1:2" x14ac:dyDescent="0.25">
      <c r="A17007" s="33">
        <v>78101502</v>
      </c>
      <c r="B17007" s="34" t="s">
        <v>15075</v>
      </c>
    </row>
    <row r="17008" spans="1:2" x14ac:dyDescent="0.25">
      <c r="A17008" s="33">
        <v>78101503</v>
      </c>
      <c r="B17008" s="34" t="s">
        <v>5123</v>
      </c>
    </row>
    <row r="17009" spans="1:2" x14ac:dyDescent="0.25">
      <c r="A17009" s="33">
        <v>78101601</v>
      </c>
      <c r="B17009" s="34" t="s">
        <v>18594</v>
      </c>
    </row>
    <row r="17010" spans="1:2" x14ac:dyDescent="0.25">
      <c r="A17010" s="33">
        <v>78101602</v>
      </c>
      <c r="B17010" s="34" t="s">
        <v>6783</v>
      </c>
    </row>
    <row r="17011" spans="1:2" x14ac:dyDescent="0.25">
      <c r="A17011" s="33">
        <v>78101603</v>
      </c>
      <c r="B17011" s="34" t="s">
        <v>3047</v>
      </c>
    </row>
    <row r="17012" spans="1:2" x14ac:dyDescent="0.25">
      <c r="A17012" s="33">
        <v>78101604</v>
      </c>
      <c r="B17012" s="34" t="s">
        <v>16975</v>
      </c>
    </row>
    <row r="17013" spans="1:2" x14ac:dyDescent="0.25">
      <c r="A17013" s="33">
        <v>78101701</v>
      </c>
      <c r="B17013" s="34" t="s">
        <v>693</v>
      </c>
    </row>
    <row r="17014" spans="1:2" x14ac:dyDescent="0.25">
      <c r="A17014" s="33">
        <v>78101702</v>
      </c>
      <c r="B17014" s="34" t="s">
        <v>4858</v>
      </c>
    </row>
    <row r="17015" spans="1:2" x14ac:dyDescent="0.25">
      <c r="A17015" s="33">
        <v>78101703</v>
      </c>
      <c r="B17015" s="34" t="s">
        <v>11026</v>
      </c>
    </row>
    <row r="17016" spans="1:2" x14ac:dyDescent="0.25">
      <c r="A17016" s="33">
        <v>78101704</v>
      </c>
      <c r="B17016" s="34" t="s">
        <v>1543</v>
      </c>
    </row>
    <row r="17017" spans="1:2" x14ac:dyDescent="0.25">
      <c r="A17017" s="33">
        <v>78101705</v>
      </c>
      <c r="B17017" s="34" t="s">
        <v>10185</v>
      </c>
    </row>
    <row r="17018" spans="1:2" x14ac:dyDescent="0.25">
      <c r="A17018" s="33">
        <v>78101801</v>
      </c>
      <c r="B17018" s="34" t="s">
        <v>5287</v>
      </c>
    </row>
    <row r="17019" spans="1:2" x14ac:dyDescent="0.25">
      <c r="A17019" s="33">
        <v>78101802</v>
      </c>
      <c r="B17019" s="34" t="s">
        <v>13961</v>
      </c>
    </row>
    <row r="17020" spans="1:2" x14ac:dyDescent="0.25">
      <c r="A17020" s="33">
        <v>78101803</v>
      </c>
      <c r="B17020" s="34" t="s">
        <v>9985</v>
      </c>
    </row>
    <row r="17021" spans="1:2" x14ac:dyDescent="0.25">
      <c r="A17021" s="33">
        <v>78101804</v>
      </c>
      <c r="B17021" s="34" t="s">
        <v>4344</v>
      </c>
    </row>
    <row r="17022" spans="1:2" x14ac:dyDescent="0.25">
      <c r="A17022" s="33">
        <v>78101901</v>
      </c>
      <c r="B17022" s="34" t="s">
        <v>10618</v>
      </c>
    </row>
    <row r="17023" spans="1:2" x14ac:dyDescent="0.25">
      <c r="A17023" s="33">
        <v>78101902</v>
      </c>
      <c r="B17023" s="34" t="s">
        <v>17964</v>
      </c>
    </row>
    <row r="17024" spans="1:2" x14ac:dyDescent="0.25">
      <c r="A17024" s="33">
        <v>78101903</v>
      </c>
      <c r="B17024" s="34" t="s">
        <v>17567</v>
      </c>
    </row>
    <row r="17025" spans="1:2" x14ac:dyDescent="0.25">
      <c r="A17025" s="33">
        <v>78101904</v>
      </c>
      <c r="B17025" s="34" t="s">
        <v>2960</v>
      </c>
    </row>
    <row r="17026" spans="1:2" x14ac:dyDescent="0.25">
      <c r="A17026" s="33">
        <v>78101905</v>
      </c>
      <c r="B17026" s="34" t="s">
        <v>8355</v>
      </c>
    </row>
    <row r="17027" spans="1:2" x14ac:dyDescent="0.25">
      <c r="A17027" s="33">
        <v>78102001</v>
      </c>
      <c r="B17027" s="34" t="s">
        <v>5968</v>
      </c>
    </row>
    <row r="17028" spans="1:2" x14ac:dyDescent="0.25">
      <c r="A17028" s="33">
        <v>78102002</v>
      </c>
      <c r="B17028" s="34" t="s">
        <v>15539</v>
      </c>
    </row>
    <row r="17029" spans="1:2" x14ac:dyDescent="0.25">
      <c r="A17029" s="33">
        <v>78102101</v>
      </c>
      <c r="B17029" s="34" t="s">
        <v>9447</v>
      </c>
    </row>
    <row r="17030" spans="1:2" x14ac:dyDescent="0.25">
      <c r="A17030" s="33">
        <v>78102102</v>
      </c>
      <c r="B17030" s="34" t="s">
        <v>10067</v>
      </c>
    </row>
    <row r="17031" spans="1:2" x14ac:dyDescent="0.25">
      <c r="A17031" s="33">
        <v>78102201</v>
      </c>
      <c r="B17031" s="34" t="s">
        <v>9711</v>
      </c>
    </row>
    <row r="17032" spans="1:2" x14ac:dyDescent="0.25">
      <c r="A17032" s="33">
        <v>78102202</v>
      </c>
      <c r="B17032" s="34" t="s">
        <v>13740</v>
      </c>
    </row>
    <row r="17033" spans="1:2" x14ac:dyDescent="0.25">
      <c r="A17033" s="33">
        <v>78102203</v>
      </c>
      <c r="B17033" s="34" t="s">
        <v>16678</v>
      </c>
    </row>
    <row r="17034" spans="1:2" x14ac:dyDescent="0.25">
      <c r="A17034" s="33">
        <v>78102204</v>
      </c>
      <c r="B17034" s="34" t="s">
        <v>12751</v>
      </c>
    </row>
    <row r="17035" spans="1:2" x14ac:dyDescent="0.25">
      <c r="A17035" s="33">
        <v>78102205</v>
      </c>
      <c r="B17035" s="34" t="s">
        <v>10364</v>
      </c>
    </row>
    <row r="17036" spans="1:2" x14ac:dyDescent="0.25">
      <c r="A17036" s="33">
        <v>78102206</v>
      </c>
      <c r="B17036" s="34" t="s">
        <v>16351</v>
      </c>
    </row>
    <row r="17037" spans="1:2" x14ac:dyDescent="0.25">
      <c r="A17037" s="33">
        <v>78111501</v>
      </c>
      <c r="B17037" s="34" t="s">
        <v>6557</v>
      </c>
    </row>
    <row r="17038" spans="1:2" x14ac:dyDescent="0.25">
      <c r="A17038" s="33">
        <v>78111502</v>
      </c>
      <c r="B17038" s="34" t="s">
        <v>12325</v>
      </c>
    </row>
    <row r="17039" spans="1:2" x14ac:dyDescent="0.25">
      <c r="A17039" s="33">
        <v>78111503</v>
      </c>
      <c r="B17039" s="34" t="s">
        <v>3744</v>
      </c>
    </row>
    <row r="17040" spans="1:2" x14ac:dyDescent="0.25">
      <c r="A17040" s="33">
        <v>78111601</v>
      </c>
      <c r="B17040" s="34" t="s">
        <v>8010</v>
      </c>
    </row>
    <row r="17041" spans="1:2" x14ac:dyDescent="0.25">
      <c r="A17041" s="33">
        <v>78111602</v>
      </c>
      <c r="B17041" s="34" t="s">
        <v>15553</v>
      </c>
    </row>
    <row r="17042" spans="1:2" x14ac:dyDescent="0.25">
      <c r="A17042" s="33">
        <v>78111603</v>
      </c>
      <c r="B17042" s="34" t="s">
        <v>11052</v>
      </c>
    </row>
    <row r="17043" spans="1:2" x14ac:dyDescent="0.25">
      <c r="A17043" s="33">
        <v>78111701</v>
      </c>
      <c r="B17043" s="34" t="s">
        <v>4691</v>
      </c>
    </row>
    <row r="17044" spans="1:2" x14ac:dyDescent="0.25">
      <c r="A17044" s="33">
        <v>78111702</v>
      </c>
      <c r="B17044" s="34" t="s">
        <v>5574</v>
      </c>
    </row>
    <row r="17045" spans="1:2" x14ac:dyDescent="0.25">
      <c r="A17045" s="33">
        <v>78111703</v>
      </c>
      <c r="B17045" s="34" t="s">
        <v>15329</v>
      </c>
    </row>
    <row r="17046" spans="1:2" x14ac:dyDescent="0.25">
      <c r="A17046" s="33">
        <v>78111802</v>
      </c>
      <c r="B17046" s="34" t="s">
        <v>9121</v>
      </c>
    </row>
    <row r="17047" spans="1:2" x14ac:dyDescent="0.25">
      <c r="A17047" s="33">
        <v>78111803</v>
      </c>
      <c r="B17047" s="34" t="s">
        <v>6974</v>
      </c>
    </row>
    <row r="17048" spans="1:2" x14ac:dyDescent="0.25">
      <c r="A17048" s="33">
        <v>78111804</v>
      </c>
      <c r="B17048" s="34" t="s">
        <v>14156</v>
      </c>
    </row>
    <row r="17049" spans="1:2" x14ac:dyDescent="0.25">
      <c r="A17049" s="33">
        <v>78111807</v>
      </c>
      <c r="B17049" s="34" t="s">
        <v>11475</v>
      </c>
    </row>
    <row r="17050" spans="1:2" x14ac:dyDescent="0.25">
      <c r="A17050" s="33">
        <v>78111808</v>
      </c>
      <c r="B17050" s="34" t="s">
        <v>346</v>
      </c>
    </row>
    <row r="17051" spans="1:2" x14ac:dyDescent="0.25">
      <c r="A17051" s="33">
        <v>78111809</v>
      </c>
      <c r="B17051" s="34" t="s">
        <v>15647</v>
      </c>
    </row>
    <row r="17052" spans="1:2" x14ac:dyDescent="0.25">
      <c r="A17052" s="33">
        <v>78111901</v>
      </c>
      <c r="B17052" s="34" t="s">
        <v>964</v>
      </c>
    </row>
    <row r="17053" spans="1:2" x14ac:dyDescent="0.25">
      <c r="A17053" s="33">
        <v>78121501</v>
      </c>
      <c r="B17053" s="34" t="s">
        <v>12935</v>
      </c>
    </row>
    <row r="17054" spans="1:2" x14ac:dyDescent="0.25">
      <c r="A17054" s="33">
        <v>78121502</v>
      </c>
      <c r="B17054" s="34" t="s">
        <v>9582</v>
      </c>
    </row>
    <row r="17055" spans="1:2" x14ac:dyDescent="0.25">
      <c r="A17055" s="33">
        <v>78121601</v>
      </c>
      <c r="B17055" s="34" t="s">
        <v>1274</v>
      </c>
    </row>
    <row r="17056" spans="1:2" x14ac:dyDescent="0.25">
      <c r="A17056" s="33">
        <v>78121602</v>
      </c>
      <c r="B17056" s="34" t="s">
        <v>5476</v>
      </c>
    </row>
    <row r="17057" spans="1:2" x14ac:dyDescent="0.25">
      <c r="A17057" s="33">
        <v>78131501</v>
      </c>
      <c r="B17057" s="34" t="s">
        <v>13546</v>
      </c>
    </row>
    <row r="17058" spans="1:2" x14ac:dyDescent="0.25">
      <c r="A17058" s="33">
        <v>78131502</v>
      </c>
      <c r="B17058" s="34" t="s">
        <v>4215</v>
      </c>
    </row>
    <row r="17059" spans="1:2" x14ac:dyDescent="0.25">
      <c r="A17059" s="33">
        <v>78131601</v>
      </c>
      <c r="B17059" s="34" t="s">
        <v>7453</v>
      </c>
    </row>
    <row r="17060" spans="1:2" x14ac:dyDescent="0.25">
      <c r="A17060" s="33">
        <v>78131602</v>
      </c>
      <c r="B17060" s="34" t="s">
        <v>14104</v>
      </c>
    </row>
    <row r="17061" spans="1:2" x14ac:dyDescent="0.25">
      <c r="A17061" s="33">
        <v>78131603</v>
      </c>
      <c r="B17061" s="34" t="s">
        <v>8564</v>
      </c>
    </row>
    <row r="17062" spans="1:2" x14ac:dyDescent="0.25">
      <c r="A17062" s="33">
        <v>78131701</v>
      </c>
      <c r="B17062" s="34" t="s">
        <v>13678</v>
      </c>
    </row>
    <row r="17063" spans="1:2" x14ac:dyDescent="0.25">
      <c r="A17063" s="33">
        <v>78131801</v>
      </c>
      <c r="B17063" s="34" t="s">
        <v>3434</v>
      </c>
    </row>
    <row r="17064" spans="1:2" x14ac:dyDescent="0.25">
      <c r="A17064" s="33">
        <v>78131802</v>
      </c>
      <c r="B17064" s="34" t="s">
        <v>12870</v>
      </c>
    </row>
    <row r="17065" spans="1:2" x14ac:dyDescent="0.25">
      <c r="A17065" s="33">
        <v>78131803</v>
      </c>
      <c r="B17065" s="34" t="s">
        <v>9112</v>
      </c>
    </row>
    <row r="17066" spans="1:2" x14ac:dyDescent="0.25">
      <c r="A17066" s="33">
        <v>78131804</v>
      </c>
      <c r="B17066" s="34" t="s">
        <v>7867</v>
      </c>
    </row>
    <row r="17067" spans="1:2" x14ac:dyDescent="0.25">
      <c r="A17067" s="33">
        <v>78131805</v>
      </c>
      <c r="B17067" s="34" t="s">
        <v>223</v>
      </c>
    </row>
    <row r="17068" spans="1:2" x14ac:dyDescent="0.25">
      <c r="A17068" s="33">
        <v>78141501</v>
      </c>
      <c r="B17068" s="34" t="s">
        <v>4079</v>
      </c>
    </row>
    <row r="17069" spans="1:2" x14ac:dyDescent="0.25">
      <c r="A17069" s="33">
        <v>78141502</v>
      </c>
      <c r="B17069" s="34" t="s">
        <v>12217</v>
      </c>
    </row>
    <row r="17070" spans="1:2" x14ac:dyDescent="0.25">
      <c r="A17070" s="33">
        <v>78141503</v>
      </c>
      <c r="B17070" s="34" t="s">
        <v>9978</v>
      </c>
    </row>
    <row r="17071" spans="1:2" x14ac:dyDescent="0.25">
      <c r="A17071" s="33">
        <v>78141601</v>
      </c>
      <c r="B17071" s="34" t="s">
        <v>179</v>
      </c>
    </row>
    <row r="17072" spans="1:2" x14ac:dyDescent="0.25">
      <c r="A17072" s="33">
        <v>78141602</v>
      </c>
      <c r="B17072" s="34" t="s">
        <v>6353</v>
      </c>
    </row>
    <row r="17073" spans="1:2" x14ac:dyDescent="0.25">
      <c r="A17073" s="33">
        <v>78141603</v>
      </c>
      <c r="B17073" s="34" t="s">
        <v>2154</v>
      </c>
    </row>
    <row r="17074" spans="1:2" x14ac:dyDescent="0.25">
      <c r="A17074" s="33">
        <v>78141701</v>
      </c>
      <c r="B17074" s="34" t="s">
        <v>7872</v>
      </c>
    </row>
    <row r="17075" spans="1:2" x14ac:dyDescent="0.25">
      <c r="A17075" s="33">
        <v>78141702</v>
      </c>
      <c r="B17075" s="34" t="s">
        <v>16660</v>
      </c>
    </row>
    <row r="17076" spans="1:2" x14ac:dyDescent="0.25">
      <c r="A17076" s="33">
        <v>78141703</v>
      </c>
      <c r="B17076" s="34" t="s">
        <v>7350</v>
      </c>
    </row>
    <row r="17077" spans="1:2" x14ac:dyDescent="0.25">
      <c r="A17077" s="33">
        <v>78141801</v>
      </c>
      <c r="B17077" s="34" t="s">
        <v>17628</v>
      </c>
    </row>
    <row r="17078" spans="1:2" x14ac:dyDescent="0.25">
      <c r="A17078" s="33">
        <v>78141802</v>
      </c>
      <c r="B17078" s="34" t="s">
        <v>17616</v>
      </c>
    </row>
    <row r="17079" spans="1:2" x14ac:dyDescent="0.25">
      <c r="A17079" s="33">
        <v>78141803</v>
      </c>
      <c r="B17079" s="34" t="s">
        <v>18668</v>
      </c>
    </row>
    <row r="17080" spans="1:2" x14ac:dyDescent="0.25">
      <c r="A17080" s="33">
        <v>78180101</v>
      </c>
      <c r="B17080" s="34" t="s">
        <v>9934</v>
      </c>
    </row>
    <row r="17081" spans="1:2" x14ac:dyDescent="0.25">
      <c r="A17081" s="33">
        <v>78180102</v>
      </c>
      <c r="B17081" s="34" t="s">
        <v>1062</v>
      </c>
    </row>
    <row r="17082" spans="1:2" x14ac:dyDescent="0.25">
      <c r="A17082" s="33">
        <v>78180103</v>
      </c>
      <c r="B17082" s="34" t="s">
        <v>3629</v>
      </c>
    </row>
    <row r="17083" spans="1:2" x14ac:dyDescent="0.25">
      <c r="A17083" s="33">
        <v>78180104</v>
      </c>
      <c r="B17083" s="34" t="s">
        <v>13986</v>
      </c>
    </row>
    <row r="17084" spans="1:2" x14ac:dyDescent="0.25">
      <c r="A17084" s="33">
        <v>78180105</v>
      </c>
      <c r="B17084" s="34" t="s">
        <v>3925</v>
      </c>
    </row>
    <row r="17085" spans="1:2" x14ac:dyDescent="0.25">
      <c r="A17085" s="33">
        <v>78180106</v>
      </c>
      <c r="B17085" s="34" t="s">
        <v>17432</v>
      </c>
    </row>
    <row r="17086" spans="1:2" x14ac:dyDescent="0.25">
      <c r="A17086" s="33">
        <v>78180107</v>
      </c>
      <c r="B17086" s="34" t="s">
        <v>12052</v>
      </c>
    </row>
    <row r="17087" spans="1:2" x14ac:dyDescent="0.25">
      <c r="A17087" s="33">
        <v>78180108</v>
      </c>
      <c r="B17087" s="34" t="s">
        <v>11526</v>
      </c>
    </row>
    <row r="17088" spans="1:2" x14ac:dyDescent="0.25">
      <c r="A17088" s="33">
        <v>78180109</v>
      </c>
      <c r="B17088" s="34" t="s">
        <v>2243</v>
      </c>
    </row>
    <row r="17089" spans="1:2" x14ac:dyDescent="0.25">
      <c r="A17089" s="33">
        <v>78180201</v>
      </c>
      <c r="B17089" s="34" t="s">
        <v>141</v>
      </c>
    </row>
    <row r="17090" spans="1:2" x14ac:dyDescent="0.25">
      <c r="A17090" s="33">
        <v>78180301</v>
      </c>
      <c r="B17090" s="34" t="s">
        <v>9256</v>
      </c>
    </row>
    <row r="17091" spans="1:2" x14ac:dyDescent="0.25">
      <c r="A17091" s="33">
        <v>78180302</v>
      </c>
      <c r="B17091" s="34" t="s">
        <v>8908</v>
      </c>
    </row>
    <row r="17092" spans="1:2" x14ac:dyDescent="0.25">
      <c r="A17092" s="33">
        <v>78180303</v>
      </c>
      <c r="B17092" s="34" t="s">
        <v>5949</v>
      </c>
    </row>
    <row r="17093" spans="1:2" x14ac:dyDescent="0.25">
      <c r="A17093" s="33">
        <v>80101501</v>
      </c>
      <c r="B17093" s="34" t="s">
        <v>7766</v>
      </c>
    </row>
    <row r="17094" spans="1:2" x14ac:dyDescent="0.25">
      <c r="A17094" s="33">
        <v>80101502</v>
      </c>
      <c r="B17094" s="34" t="s">
        <v>270</v>
      </c>
    </row>
    <row r="17095" spans="1:2" x14ac:dyDescent="0.25">
      <c r="A17095" s="33">
        <v>80101503</v>
      </c>
      <c r="B17095" s="34" t="s">
        <v>11574</v>
      </c>
    </row>
    <row r="17096" spans="1:2" x14ac:dyDescent="0.25">
      <c r="A17096" s="33">
        <v>80101504</v>
      </c>
      <c r="B17096" s="34" t="s">
        <v>18703</v>
      </c>
    </row>
    <row r="17097" spans="1:2" x14ac:dyDescent="0.25">
      <c r="A17097" s="33">
        <v>80101505</v>
      </c>
      <c r="B17097" s="34" t="s">
        <v>4619</v>
      </c>
    </row>
    <row r="17098" spans="1:2" x14ac:dyDescent="0.25">
      <c r="A17098" s="33">
        <v>80101506</v>
      </c>
      <c r="B17098" s="34" t="s">
        <v>3575</v>
      </c>
    </row>
    <row r="17099" spans="1:2" x14ac:dyDescent="0.25">
      <c r="A17099" s="33">
        <v>80101507</v>
      </c>
      <c r="B17099" s="34" t="s">
        <v>18897</v>
      </c>
    </row>
    <row r="17100" spans="1:2" x14ac:dyDescent="0.25">
      <c r="A17100" s="33">
        <v>80101508</v>
      </c>
      <c r="B17100" s="34" t="s">
        <v>11898</v>
      </c>
    </row>
    <row r="17101" spans="1:2" x14ac:dyDescent="0.25">
      <c r="A17101" s="33">
        <v>80101601</v>
      </c>
      <c r="B17101" s="34" t="s">
        <v>9629</v>
      </c>
    </row>
    <row r="17102" spans="1:2" x14ac:dyDescent="0.25">
      <c r="A17102" s="33">
        <v>80101602</v>
      </c>
      <c r="B17102" s="34" t="s">
        <v>15552</v>
      </c>
    </row>
    <row r="17103" spans="1:2" x14ac:dyDescent="0.25">
      <c r="A17103" s="33">
        <v>80101603</v>
      </c>
      <c r="B17103" s="34" t="s">
        <v>1313</v>
      </c>
    </row>
    <row r="17104" spans="1:2" x14ac:dyDescent="0.25">
      <c r="A17104" s="33">
        <v>80101604</v>
      </c>
      <c r="B17104" s="34" t="s">
        <v>10544</v>
      </c>
    </row>
    <row r="17105" spans="1:2" x14ac:dyDescent="0.25">
      <c r="A17105" s="33">
        <v>80101701</v>
      </c>
      <c r="B17105" s="34" t="s">
        <v>15844</v>
      </c>
    </row>
    <row r="17106" spans="1:2" x14ac:dyDescent="0.25">
      <c r="A17106" s="33">
        <v>80101702</v>
      </c>
      <c r="B17106" s="34" t="s">
        <v>10259</v>
      </c>
    </row>
    <row r="17107" spans="1:2" x14ac:dyDescent="0.25">
      <c r="A17107" s="33">
        <v>80101703</v>
      </c>
      <c r="B17107" s="34" t="s">
        <v>18393</v>
      </c>
    </row>
    <row r="17108" spans="1:2" x14ac:dyDescent="0.25">
      <c r="A17108" s="33">
        <v>80101704</v>
      </c>
      <c r="B17108" s="34" t="s">
        <v>13960</v>
      </c>
    </row>
    <row r="17109" spans="1:2" x14ac:dyDescent="0.25">
      <c r="A17109" s="33">
        <v>80101705</v>
      </c>
      <c r="B17109" s="34" t="s">
        <v>12509</v>
      </c>
    </row>
    <row r="17110" spans="1:2" x14ac:dyDescent="0.25">
      <c r="A17110" s="33">
        <v>80101706</v>
      </c>
      <c r="B17110" s="34" t="s">
        <v>9182</v>
      </c>
    </row>
    <row r="17111" spans="1:2" x14ac:dyDescent="0.25">
      <c r="A17111" s="33">
        <v>80101707</v>
      </c>
      <c r="B17111" s="34" t="s">
        <v>14941</v>
      </c>
    </row>
    <row r="17112" spans="1:2" x14ac:dyDescent="0.25">
      <c r="A17112" s="33">
        <v>80111501</v>
      </c>
      <c r="B17112" s="34" t="s">
        <v>1307</v>
      </c>
    </row>
    <row r="17113" spans="1:2" x14ac:dyDescent="0.25">
      <c r="A17113" s="33">
        <v>80111502</v>
      </c>
      <c r="B17113" s="34" t="s">
        <v>10096</v>
      </c>
    </row>
    <row r="17114" spans="1:2" x14ac:dyDescent="0.25">
      <c r="A17114" s="33">
        <v>80111503</v>
      </c>
      <c r="B17114" s="34" t="s">
        <v>9733</v>
      </c>
    </row>
    <row r="17115" spans="1:2" x14ac:dyDescent="0.25">
      <c r="A17115" s="33">
        <v>80111504</v>
      </c>
      <c r="B17115" s="34" t="s">
        <v>10436</v>
      </c>
    </row>
    <row r="17116" spans="1:2" x14ac:dyDescent="0.25">
      <c r="A17116" s="33">
        <v>80111505</v>
      </c>
      <c r="B17116" s="34" t="s">
        <v>1299</v>
      </c>
    </row>
    <row r="17117" spans="1:2" x14ac:dyDescent="0.25">
      <c r="A17117" s="33">
        <v>80111506</v>
      </c>
      <c r="B17117" s="34" t="s">
        <v>1023</v>
      </c>
    </row>
    <row r="17118" spans="1:2" x14ac:dyDescent="0.25">
      <c r="A17118" s="33">
        <v>80111507</v>
      </c>
      <c r="B17118" s="34" t="s">
        <v>18389</v>
      </c>
    </row>
    <row r="17119" spans="1:2" x14ac:dyDescent="0.25">
      <c r="A17119" s="33">
        <v>80111508</v>
      </c>
      <c r="B17119" s="34" t="s">
        <v>1342</v>
      </c>
    </row>
    <row r="17120" spans="1:2" x14ac:dyDescent="0.25">
      <c r="A17120" s="33">
        <v>80111601</v>
      </c>
      <c r="B17120" s="34" t="s">
        <v>16275</v>
      </c>
    </row>
    <row r="17121" spans="1:2" x14ac:dyDescent="0.25">
      <c r="A17121" s="33">
        <v>80111602</v>
      </c>
      <c r="B17121" s="34" t="s">
        <v>18036</v>
      </c>
    </row>
    <row r="17122" spans="1:2" x14ac:dyDescent="0.25">
      <c r="A17122" s="33">
        <v>80111603</v>
      </c>
      <c r="B17122" s="34" t="s">
        <v>1935</v>
      </c>
    </row>
    <row r="17123" spans="1:2" x14ac:dyDescent="0.25">
      <c r="A17123" s="33">
        <v>80111604</v>
      </c>
      <c r="B17123" s="34" t="s">
        <v>3037</v>
      </c>
    </row>
    <row r="17124" spans="1:2" x14ac:dyDescent="0.25">
      <c r="A17124" s="33">
        <v>80111605</v>
      </c>
      <c r="B17124" s="34" t="s">
        <v>1099</v>
      </c>
    </row>
    <row r="17125" spans="1:2" x14ac:dyDescent="0.25">
      <c r="A17125" s="33">
        <v>80111606</v>
      </c>
      <c r="B17125" s="34" t="s">
        <v>16021</v>
      </c>
    </row>
    <row r="17126" spans="1:2" x14ac:dyDescent="0.25">
      <c r="A17126" s="33">
        <v>80111607</v>
      </c>
      <c r="B17126" s="34" t="s">
        <v>9058</v>
      </c>
    </row>
    <row r="17127" spans="1:2" x14ac:dyDescent="0.25">
      <c r="A17127" s="33">
        <v>80111608</v>
      </c>
      <c r="B17127" s="34" t="s">
        <v>8666</v>
      </c>
    </row>
    <row r="17128" spans="1:2" x14ac:dyDescent="0.25">
      <c r="A17128" s="33">
        <v>80111609</v>
      </c>
      <c r="B17128" s="34" t="s">
        <v>6405</v>
      </c>
    </row>
    <row r="17129" spans="1:2" x14ac:dyDescent="0.25">
      <c r="A17129" s="33">
        <v>80111610</v>
      </c>
      <c r="B17129" s="34" t="s">
        <v>10058</v>
      </c>
    </row>
    <row r="17130" spans="1:2" x14ac:dyDescent="0.25">
      <c r="A17130" s="33">
        <v>80111611</v>
      </c>
      <c r="B17130" s="34" t="s">
        <v>12656</v>
      </c>
    </row>
    <row r="17131" spans="1:2" x14ac:dyDescent="0.25">
      <c r="A17131" s="33">
        <v>80111612</v>
      </c>
      <c r="B17131" s="34" t="s">
        <v>10765</v>
      </c>
    </row>
    <row r="17132" spans="1:2" x14ac:dyDescent="0.25">
      <c r="A17132" s="33">
        <v>80111613</v>
      </c>
      <c r="B17132" s="34" t="s">
        <v>3427</v>
      </c>
    </row>
    <row r="17133" spans="1:2" x14ac:dyDescent="0.25">
      <c r="A17133" s="33">
        <v>80111614</v>
      </c>
      <c r="B17133" s="34" t="s">
        <v>5426</v>
      </c>
    </row>
    <row r="17134" spans="1:2" x14ac:dyDescent="0.25">
      <c r="A17134" s="33">
        <v>80111615</v>
      </c>
      <c r="B17134" s="34" t="s">
        <v>7270</v>
      </c>
    </row>
    <row r="17135" spans="1:2" x14ac:dyDescent="0.25">
      <c r="A17135" s="33">
        <v>80111616</v>
      </c>
      <c r="B17135" s="34" t="s">
        <v>7060</v>
      </c>
    </row>
    <row r="17136" spans="1:2" x14ac:dyDescent="0.25">
      <c r="A17136" s="33">
        <v>80111617</v>
      </c>
      <c r="B17136" s="34" t="s">
        <v>2313</v>
      </c>
    </row>
    <row r="17137" spans="1:2" x14ac:dyDescent="0.25">
      <c r="A17137" s="33">
        <v>80111618</v>
      </c>
      <c r="B17137" s="34" t="s">
        <v>2959</v>
      </c>
    </row>
    <row r="17138" spans="1:2" x14ac:dyDescent="0.25">
      <c r="A17138" s="33">
        <v>80111619</v>
      </c>
      <c r="B17138" s="34" t="s">
        <v>6925</v>
      </c>
    </row>
    <row r="17139" spans="1:2" x14ac:dyDescent="0.25">
      <c r="A17139" s="33">
        <v>80111701</v>
      </c>
      <c r="B17139" s="34" t="s">
        <v>16075</v>
      </c>
    </row>
    <row r="17140" spans="1:2" x14ac:dyDescent="0.25">
      <c r="A17140" s="33">
        <v>80111702</v>
      </c>
      <c r="B17140" s="34" t="s">
        <v>14368</v>
      </c>
    </row>
    <row r="17141" spans="1:2" x14ac:dyDescent="0.25">
      <c r="A17141" s="33">
        <v>80111703</v>
      </c>
      <c r="B17141" s="34" t="s">
        <v>10580</v>
      </c>
    </row>
    <row r="17142" spans="1:2" x14ac:dyDescent="0.25">
      <c r="A17142" s="33">
        <v>80111704</v>
      </c>
      <c r="B17142" s="34" t="s">
        <v>9497</v>
      </c>
    </row>
    <row r="17143" spans="1:2" x14ac:dyDescent="0.25">
      <c r="A17143" s="33">
        <v>80111705</v>
      </c>
      <c r="B17143" s="34" t="s">
        <v>12578</v>
      </c>
    </row>
    <row r="17144" spans="1:2" x14ac:dyDescent="0.25">
      <c r="A17144" s="33">
        <v>80111706</v>
      </c>
      <c r="B17144" s="34" t="s">
        <v>2820</v>
      </c>
    </row>
    <row r="17145" spans="1:2" x14ac:dyDescent="0.25">
      <c r="A17145" s="33">
        <v>80111707</v>
      </c>
      <c r="B17145" s="34" t="s">
        <v>2049</v>
      </c>
    </row>
    <row r="17146" spans="1:2" x14ac:dyDescent="0.25">
      <c r="A17146" s="33">
        <v>80111708</v>
      </c>
      <c r="B17146" s="34" t="s">
        <v>5714</v>
      </c>
    </row>
    <row r="17147" spans="1:2" x14ac:dyDescent="0.25">
      <c r="A17147" s="33">
        <v>80111709</v>
      </c>
      <c r="B17147" s="34" t="s">
        <v>803</v>
      </c>
    </row>
    <row r="17148" spans="1:2" x14ac:dyDescent="0.25">
      <c r="A17148" s="33">
        <v>80111710</v>
      </c>
      <c r="B17148" s="34" t="s">
        <v>9623</v>
      </c>
    </row>
    <row r="17149" spans="1:2" x14ac:dyDescent="0.25">
      <c r="A17149" s="33">
        <v>80111711</v>
      </c>
      <c r="B17149" s="34" t="s">
        <v>1771</v>
      </c>
    </row>
    <row r="17150" spans="1:2" x14ac:dyDescent="0.25">
      <c r="A17150" s="33">
        <v>80111712</v>
      </c>
      <c r="B17150" s="34" t="s">
        <v>6090</v>
      </c>
    </row>
    <row r="17151" spans="1:2" x14ac:dyDescent="0.25">
      <c r="A17151" s="33">
        <v>80111713</v>
      </c>
      <c r="B17151" s="34" t="s">
        <v>17470</v>
      </c>
    </row>
    <row r="17152" spans="1:2" x14ac:dyDescent="0.25">
      <c r="A17152" s="33">
        <v>80111714</v>
      </c>
      <c r="B17152" s="34" t="s">
        <v>2342</v>
      </c>
    </row>
    <row r="17153" spans="1:2" x14ac:dyDescent="0.25">
      <c r="A17153" s="33">
        <v>80111715</v>
      </c>
      <c r="B17153" s="34" t="s">
        <v>18891</v>
      </c>
    </row>
    <row r="17154" spans="1:2" x14ac:dyDescent="0.25">
      <c r="A17154" s="33">
        <v>80111716</v>
      </c>
      <c r="B17154" s="34" t="s">
        <v>8751</v>
      </c>
    </row>
    <row r="17155" spans="1:2" x14ac:dyDescent="0.25">
      <c r="A17155" s="33">
        <v>80111801</v>
      </c>
      <c r="B17155" s="34" t="s">
        <v>4373</v>
      </c>
    </row>
    <row r="17156" spans="1:2" x14ac:dyDescent="0.25">
      <c r="A17156" s="33">
        <v>80121501</v>
      </c>
      <c r="B17156" s="34" t="s">
        <v>6727</v>
      </c>
    </row>
    <row r="17157" spans="1:2" x14ac:dyDescent="0.25">
      <c r="A17157" s="33">
        <v>80121502</v>
      </c>
      <c r="B17157" s="34" t="s">
        <v>7238</v>
      </c>
    </row>
    <row r="17158" spans="1:2" x14ac:dyDescent="0.25">
      <c r="A17158" s="33">
        <v>80121503</v>
      </c>
      <c r="B17158" s="34" t="s">
        <v>5676</v>
      </c>
    </row>
    <row r="17159" spans="1:2" x14ac:dyDescent="0.25">
      <c r="A17159" s="33">
        <v>80121601</v>
      </c>
      <c r="B17159" s="34" t="s">
        <v>12252</v>
      </c>
    </row>
    <row r="17160" spans="1:2" x14ac:dyDescent="0.25">
      <c r="A17160" s="33">
        <v>80121602</v>
      </c>
      <c r="B17160" s="34" t="s">
        <v>4496</v>
      </c>
    </row>
    <row r="17161" spans="1:2" x14ac:dyDescent="0.25">
      <c r="A17161" s="33">
        <v>80121603</v>
      </c>
      <c r="B17161" s="34" t="s">
        <v>16079</v>
      </c>
    </row>
    <row r="17162" spans="1:2" x14ac:dyDescent="0.25">
      <c r="A17162" s="33">
        <v>80121604</v>
      </c>
      <c r="B17162" s="34" t="s">
        <v>12924</v>
      </c>
    </row>
    <row r="17163" spans="1:2" x14ac:dyDescent="0.25">
      <c r="A17163" s="33">
        <v>80121605</v>
      </c>
      <c r="B17163" s="34" t="s">
        <v>1117</v>
      </c>
    </row>
    <row r="17164" spans="1:2" x14ac:dyDescent="0.25">
      <c r="A17164" s="33">
        <v>80121606</v>
      </c>
      <c r="B17164" s="34" t="s">
        <v>12860</v>
      </c>
    </row>
    <row r="17165" spans="1:2" x14ac:dyDescent="0.25">
      <c r="A17165" s="33">
        <v>80121607</v>
      </c>
      <c r="B17165" s="34" t="s">
        <v>5208</v>
      </c>
    </row>
    <row r="17166" spans="1:2" x14ac:dyDescent="0.25">
      <c r="A17166" s="33">
        <v>80121608</v>
      </c>
      <c r="B17166" s="34" t="s">
        <v>16094</v>
      </c>
    </row>
    <row r="17167" spans="1:2" x14ac:dyDescent="0.25">
      <c r="A17167" s="33">
        <v>80121609</v>
      </c>
      <c r="B17167" s="34" t="s">
        <v>10966</v>
      </c>
    </row>
    <row r="17168" spans="1:2" x14ac:dyDescent="0.25">
      <c r="A17168" s="33">
        <v>80121610</v>
      </c>
      <c r="B17168" s="34" t="s">
        <v>17647</v>
      </c>
    </row>
    <row r="17169" spans="1:2" x14ac:dyDescent="0.25">
      <c r="A17169" s="33">
        <v>80121611</v>
      </c>
      <c r="B17169" s="34" t="s">
        <v>4290</v>
      </c>
    </row>
    <row r="17170" spans="1:2" x14ac:dyDescent="0.25">
      <c r="A17170" s="33">
        <v>80121701</v>
      </c>
      <c r="B17170" s="34" t="s">
        <v>16269</v>
      </c>
    </row>
    <row r="17171" spans="1:2" x14ac:dyDescent="0.25">
      <c r="A17171" s="33">
        <v>80121702</v>
      </c>
      <c r="B17171" s="34" t="s">
        <v>9156</v>
      </c>
    </row>
    <row r="17172" spans="1:2" x14ac:dyDescent="0.25">
      <c r="A17172" s="33">
        <v>80121703</v>
      </c>
      <c r="B17172" s="34" t="s">
        <v>16551</v>
      </c>
    </row>
    <row r="17173" spans="1:2" x14ac:dyDescent="0.25">
      <c r="A17173" s="33">
        <v>80121704</v>
      </c>
      <c r="B17173" s="34" t="s">
        <v>2981</v>
      </c>
    </row>
    <row r="17174" spans="1:2" x14ac:dyDescent="0.25">
      <c r="A17174" s="33">
        <v>80121705</v>
      </c>
      <c r="B17174" s="34" t="s">
        <v>14394</v>
      </c>
    </row>
    <row r="17175" spans="1:2" x14ac:dyDescent="0.25">
      <c r="A17175" s="33">
        <v>80121706</v>
      </c>
      <c r="B17175" s="34" t="s">
        <v>11583</v>
      </c>
    </row>
    <row r="17176" spans="1:2" x14ac:dyDescent="0.25">
      <c r="A17176" s="33">
        <v>80121707</v>
      </c>
      <c r="B17176" s="34" t="s">
        <v>18456</v>
      </c>
    </row>
    <row r="17177" spans="1:2" x14ac:dyDescent="0.25">
      <c r="A17177" s="33">
        <v>80121801</v>
      </c>
      <c r="B17177" s="34" t="s">
        <v>1136</v>
      </c>
    </row>
    <row r="17178" spans="1:2" x14ac:dyDescent="0.25">
      <c r="A17178" s="33">
        <v>80121802</v>
      </c>
      <c r="B17178" s="34" t="s">
        <v>16098</v>
      </c>
    </row>
    <row r="17179" spans="1:2" x14ac:dyDescent="0.25">
      <c r="A17179" s="33">
        <v>80121803</v>
      </c>
      <c r="B17179" s="34" t="s">
        <v>9920</v>
      </c>
    </row>
    <row r="17180" spans="1:2" x14ac:dyDescent="0.25">
      <c r="A17180" s="33">
        <v>80121804</v>
      </c>
      <c r="B17180" s="34" t="s">
        <v>10609</v>
      </c>
    </row>
    <row r="17181" spans="1:2" x14ac:dyDescent="0.25">
      <c r="A17181" s="33">
        <v>80131501</v>
      </c>
      <c r="B17181" s="34" t="s">
        <v>15381</v>
      </c>
    </row>
    <row r="17182" spans="1:2" x14ac:dyDescent="0.25">
      <c r="A17182" s="33">
        <v>80131502</v>
      </c>
      <c r="B17182" s="34" t="s">
        <v>5141</v>
      </c>
    </row>
    <row r="17183" spans="1:2" x14ac:dyDescent="0.25">
      <c r="A17183" s="33">
        <v>80131503</v>
      </c>
      <c r="B17183" s="34" t="s">
        <v>17018</v>
      </c>
    </row>
    <row r="17184" spans="1:2" x14ac:dyDescent="0.25">
      <c r="A17184" s="33">
        <v>80131504</v>
      </c>
      <c r="B17184" s="34" t="s">
        <v>18452</v>
      </c>
    </row>
    <row r="17185" spans="1:2" x14ac:dyDescent="0.25">
      <c r="A17185" s="33">
        <v>80131505</v>
      </c>
      <c r="B17185" s="34" t="s">
        <v>11872</v>
      </c>
    </row>
    <row r="17186" spans="1:2" x14ac:dyDescent="0.25">
      <c r="A17186" s="33">
        <v>80131506</v>
      </c>
      <c r="B17186" s="34" t="s">
        <v>9938</v>
      </c>
    </row>
    <row r="17187" spans="1:2" x14ac:dyDescent="0.25">
      <c r="A17187" s="33">
        <v>80131601</v>
      </c>
      <c r="B17187" s="34" t="s">
        <v>9687</v>
      </c>
    </row>
    <row r="17188" spans="1:2" x14ac:dyDescent="0.25">
      <c r="A17188" s="33">
        <v>80131602</v>
      </c>
      <c r="B17188" s="34" t="s">
        <v>14800</v>
      </c>
    </row>
    <row r="17189" spans="1:2" x14ac:dyDescent="0.25">
      <c r="A17189" s="33">
        <v>80131603</v>
      </c>
      <c r="B17189" s="34" t="s">
        <v>3268</v>
      </c>
    </row>
    <row r="17190" spans="1:2" x14ac:dyDescent="0.25">
      <c r="A17190" s="33">
        <v>80131604</v>
      </c>
      <c r="B17190" s="34" t="s">
        <v>12126</v>
      </c>
    </row>
    <row r="17191" spans="1:2" x14ac:dyDescent="0.25">
      <c r="A17191" s="33">
        <v>80131605</v>
      </c>
      <c r="B17191" s="34" t="s">
        <v>846</v>
      </c>
    </row>
    <row r="17192" spans="1:2" x14ac:dyDescent="0.25">
      <c r="A17192" s="33">
        <v>80131701</v>
      </c>
      <c r="B17192" s="34" t="s">
        <v>10670</v>
      </c>
    </row>
    <row r="17193" spans="1:2" x14ac:dyDescent="0.25">
      <c r="A17193" s="33">
        <v>80131702</v>
      </c>
      <c r="B17193" s="34" t="s">
        <v>12826</v>
      </c>
    </row>
    <row r="17194" spans="1:2" x14ac:dyDescent="0.25">
      <c r="A17194" s="33">
        <v>80131703</v>
      </c>
      <c r="B17194" s="34" t="s">
        <v>2026</v>
      </c>
    </row>
    <row r="17195" spans="1:2" x14ac:dyDescent="0.25">
      <c r="A17195" s="33">
        <v>80131801</v>
      </c>
      <c r="B17195" s="34" t="s">
        <v>12567</v>
      </c>
    </row>
    <row r="17196" spans="1:2" x14ac:dyDescent="0.25">
      <c r="A17196" s="33">
        <v>80131802</v>
      </c>
      <c r="B17196" s="34" t="s">
        <v>11463</v>
      </c>
    </row>
    <row r="17197" spans="1:2" x14ac:dyDescent="0.25">
      <c r="A17197" s="33">
        <v>80131803</v>
      </c>
      <c r="B17197" s="34" t="s">
        <v>9720</v>
      </c>
    </row>
    <row r="17198" spans="1:2" x14ac:dyDescent="0.25">
      <c r="A17198" s="33">
        <v>80141501</v>
      </c>
      <c r="B17198" s="34" t="s">
        <v>4926</v>
      </c>
    </row>
    <row r="17199" spans="1:2" x14ac:dyDescent="0.25">
      <c r="A17199" s="33">
        <v>80141502</v>
      </c>
      <c r="B17199" s="34" t="s">
        <v>1580</v>
      </c>
    </row>
    <row r="17200" spans="1:2" x14ac:dyDescent="0.25">
      <c r="A17200" s="33">
        <v>80141503</v>
      </c>
      <c r="B17200" s="34" t="s">
        <v>15254</v>
      </c>
    </row>
    <row r="17201" spans="1:2" x14ac:dyDescent="0.25">
      <c r="A17201" s="33">
        <v>80141504</v>
      </c>
      <c r="B17201" s="34" t="s">
        <v>9248</v>
      </c>
    </row>
    <row r="17202" spans="1:2" x14ac:dyDescent="0.25">
      <c r="A17202" s="33">
        <v>80141505</v>
      </c>
      <c r="B17202" s="34" t="s">
        <v>8228</v>
      </c>
    </row>
    <row r="17203" spans="1:2" x14ac:dyDescent="0.25">
      <c r="A17203" s="33">
        <v>80141506</v>
      </c>
      <c r="B17203" s="34" t="s">
        <v>3646</v>
      </c>
    </row>
    <row r="17204" spans="1:2" x14ac:dyDescent="0.25">
      <c r="A17204" s="33">
        <v>80141507</v>
      </c>
      <c r="B17204" s="34" t="s">
        <v>10147</v>
      </c>
    </row>
    <row r="17205" spans="1:2" x14ac:dyDescent="0.25">
      <c r="A17205" s="33">
        <v>80141508</v>
      </c>
      <c r="B17205" s="34" t="s">
        <v>16024</v>
      </c>
    </row>
    <row r="17206" spans="1:2" x14ac:dyDescent="0.25">
      <c r="A17206" s="33">
        <v>80141509</v>
      </c>
      <c r="B17206" s="34" t="s">
        <v>8832</v>
      </c>
    </row>
    <row r="17207" spans="1:2" x14ac:dyDescent="0.25">
      <c r="A17207" s="33">
        <v>80141510</v>
      </c>
      <c r="B17207" s="34" t="s">
        <v>9088</v>
      </c>
    </row>
    <row r="17208" spans="1:2" x14ac:dyDescent="0.25">
      <c r="A17208" s="33">
        <v>80141511</v>
      </c>
      <c r="B17208" s="34" t="s">
        <v>4282</v>
      </c>
    </row>
    <row r="17209" spans="1:2" x14ac:dyDescent="0.25">
      <c r="A17209" s="33">
        <v>80141512</v>
      </c>
      <c r="B17209" s="34" t="s">
        <v>10094</v>
      </c>
    </row>
    <row r="17210" spans="1:2" x14ac:dyDescent="0.25">
      <c r="A17210" s="33">
        <v>80141513</v>
      </c>
      <c r="B17210" s="34" t="s">
        <v>5363</v>
      </c>
    </row>
    <row r="17211" spans="1:2" x14ac:dyDescent="0.25">
      <c r="A17211" s="33">
        <v>80141514</v>
      </c>
      <c r="B17211" s="34" t="s">
        <v>16052</v>
      </c>
    </row>
    <row r="17212" spans="1:2" x14ac:dyDescent="0.25">
      <c r="A17212" s="33">
        <v>80141601</v>
      </c>
      <c r="B17212" s="34" t="s">
        <v>13829</v>
      </c>
    </row>
    <row r="17213" spans="1:2" x14ac:dyDescent="0.25">
      <c r="A17213" s="33">
        <v>80141602</v>
      </c>
      <c r="B17213" s="34" t="s">
        <v>14640</v>
      </c>
    </row>
    <row r="17214" spans="1:2" x14ac:dyDescent="0.25">
      <c r="A17214" s="33">
        <v>80141603</v>
      </c>
      <c r="B17214" s="34" t="s">
        <v>2002</v>
      </c>
    </row>
    <row r="17215" spans="1:2" x14ac:dyDescent="0.25">
      <c r="A17215" s="33">
        <v>80141604</v>
      </c>
      <c r="B17215" s="34" t="s">
        <v>9941</v>
      </c>
    </row>
    <row r="17216" spans="1:2" x14ac:dyDescent="0.25">
      <c r="A17216" s="33">
        <v>80141605</v>
      </c>
      <c r="B17216" s="34" t="s">
        <v>16009</v>
      </c>
    </row>
    <row r="17217" spans="1:2" x14ac:dyDescent="0.25">
      <c r="A17217" s="33">
        <v>80141606</v>
      </c>
      <c r="B17217" s="34" t="s">
        <v>18485</v>
      </c>
    </row>
    <row r="17218" spans="1:2" x14ac:dyDescent="0.25">
      <c r="A17218" s="33">
        <v>80141607</v>
      </c>
      <c r="B17218" s="34" t="s">
        <v>4130</v>
      </c>
    </row>
    <row r="17219" spans="1:2" x14ac:dyDescent="0.25">
      <c r="A17219" s="33">
        <v>80141609</v>
      </c>
      <c r="B17219" s="34" t="s">
        <v>1536</v>
      </c>
    </row>
    <row r="17220" spans="1:2" x14ac:dyDescent="0.25">
      <c r="A17220" s="33">
        <v>80141610</v>
      </c>
      <c r="B17220" s="34" t="s">
        <v>625</v>
      </c>
    </row>
    <row r="17221" spans="1:2" x14ac:dyDescent="0.25">
      <c r="A17221" s="33">
        <v>80141611</v>
      </c>
      <c r="B17221" s="34" t="s">
        <v>8881</v>
      </c>
    </row>
    <row r="17222" spans="1:2" x14ac:dyDescent="0.25">
      <c r="A17222" s="33">
        <v>80141612</v>
      </c>
      <c r="B17222" s="34" t="s">
        <v>16704</v>
      </c>
    </row>
    <row r="17223" spans="1:2" x14ac:dyDescent="0.25">
      <c r="A17223" s="33">
        <v>80141613</v>
      </c>
      <c r="B17223" s="34" t="s">
        <v>14799</v>
      </c>
    </row>
    <row r="17224" spans="1:2" x14ac:dyDescent="0.25">
      <c r="A17224" s="33">
        <v>80141614</v>
      </c>
      <c r="B17224" s="34" t="s">
        <v>2487</v>
      </c>
    </row>
    <row r="17225" spans="1:2" x14ac:dyDescent="0.25">
      <c r="A17225" s="33">
        <v>80141615</v>
      </c>
      <c r="B17225" s="34" t="s">
        <v>8929</v>
      </c>
    </row>
    <row r="17226" spans="1:2" x14ac:dyDescent="0.25">
      <c r="A17226" s="33">
        <v>80141616</v>
      </c>
      <c r="B17226" s="34" t="s">
        <v>3208</v>
      </c>
    </row>
    <row r="17227" spans="1:2" x14ac:dyDescent="0.25">
      <c r="A17227" s="33">
        <v>80141617</v>
      </c>
      <c r="B17227" s="34" t="s">
        <v>10909</v>
      </c>
    </row>
    <row r="17228" spans="1:2" x14ac:dyDescent="0.25">
      <c r="A17228" s="33">
        <v>80141618</v>
      </c>
      <c r="B17228" s="34" t="s">
        <v>3069</v>
      </c>
    </row>
    <row r="17229" spans="1:2" x14ac:dyDescent="0.25">
      <c r="A17229" s="33">
        <v>80141619</v>
      </c>
      <c r="B17229" s="34" t="s">
        <v>10780</v>
      </c>
    </row>
    <row r="17230" spans="1:2" x14ac:dyDescent="0.25">
      <c r="A17230" s="33">
        <v>80141620</v>
      </c>
      <c r="B17230" s="34" t="s">
        <v>13614</v>
      </c>
    </row>
    <row r="17231" spans="1:2" x14ac:dyDescent="0.25">
      <c r="A17231" s="33">
        <v>80141621</v>
      </c>
      <c r="B17231" s="34" t="s">
        <v>9806</v>
      </c>
    </row>
    <row r="17232" spans="1:2" x14ac:dyDescent="0.25">
      <c r="A17232" s="33">
        <v>80141622</v>
      </c>
      <c r="B17232" s="34" t="s">
        <v>11453</v>
      </c>
    </row>
    <row r="17233" spans="1:2" x14ac:dyDescent="0.25">
      <c r="A17233" s="33">
        <v>80141701</v>
      </c>
      <c r="B17233" s="34" t="s">
        <v>7403</v>
      </c>
    </row>
    <row r="17234" spans="1:2" x14ac:dyDescent="0.25">
      <c r="A17234" s="33">
        <v>80141702</v>
      </c>
      <c r="B17234" s="34" t="s">
        <v>2724</v>
      </c>
    </row>
    <row r="17235" spans="1:2" x14ac:dyDescent="0.25">
      <c r="A17235" s="33">
        <v>80141703</v>
      </c>
      <c r="B17235" s="34" t="s">
        <v>4895</v>
      </c>
    </row>
    <row r="17236" spans="1:2" x14ac:dyDescent="0.25">
      <c r="A17236" s="33">
        <v>80141704</v>
      </c>
      <c r="B17236" s="34" t="s">
        <v>3420</v>
      </c>
    </row>
    <row r="17237" spans="1:2" x14ac:dyDescent="0.25">
      <c r="A17237" s="33">
        <v>80141705</v>
      </c>
      <c r="B17237" s="34" t="s">
        <v>7290</v>
      </c>
    </row>
    <row r="17238" spans="1:2" x14ac:dyDescent="0.25">
      <c r="A17238" s="33">
        <v>80141801</v>
      </c>
      <c r="B17238" s="34" t="s">
        <v>12673</v>
      </c>
    </row>
    <row r="17239" spans="1:2" x14ac:dyDescent="0.25">
      <c r="A17239" s="33">
        <v>80141802</v>
      </c>
      <c r="B17239" s="34" t="s">
        <v>12736</v>
      </c>
    </row>
    <row r="17240" spans="1:2" x14ac:dyDescent="0.25">
      <c r="A17240" s="33">
        <v>80141803</v>
      </c>
      <c r="B17240" s="34" t="s">
        <v>6549</v>
      </c>
    </row>
    <row r="17241" spans="1:2" x14ac:dyDescent="0.25">
      <c r="A17241" s="33">
        <v>80141901</v>
      </c>
      <c r="B17241" s="34" t="s">
        <v>10389</v>
      </c>
    </row>
    <row r="17242" spans="1:2" x14ac:dyDescent="0.25">
      <c r="A17242" s="33">
        <v>80141902</v>
      </c>
      <c r="B17242" s="34" t="s">
        <v>12743</v>
      </c>
    </row>
    <row r="17243" spans="1:2" x14ac:dyDescent="0.25">
      <c r="A17243" s="33">
        <v>80141903</v>
      </c>
      <c r="B17243" s="34" t="s">
        <v>14252</v>
      </c>
    </row>
    <row r="17244" spans="1:2" x14ac:dyDescent="0.25">
      <c r="A17244" s="33">
        <v>80151501</v>
      </c>
      <c r="B17244" s="34" t="s">
        <v>13679</v>
      </c>
    </row>
    <row r="17245" spans="1:2" x14ac:dyDescent="0.25">
      <c r="A17245" s="33">
        <v>80151502</v>
      </c>
      <c r="B17245" s="34" t="s">
        <v>7442</v>
      </c>
    </row>
    <row r="17246" spans="1:2" x14ac:dyDescent="0.25">
      <c r="A17246" s="33">
        <v>80151503</v>
      </c>
      <c r="B17246" s="34" t="s">
        <v>18021</v>
      </c>
    </row>
    <row r="17247" spans="1:2" x14ac:dyDescent="0.25">
      <c r="A17247" s="33">
        <v>80151504</v>
      </c>
      <c r="B17247" s="34" t="s">
        <v>18571</v>
      </c>
    </row>
    <row r="17248" spans="1:2" x14ac:dyDescent="0.25">
      <c r="A17248" s="33">
        <v>80151505</v>
      </c>
      <c r="B17248" s="34" t="s">
        <v>3807</v>
      </c>
    </row>
    <row r="17249" spans="1:2" x14ac:dyDescent="0.25">
      <c r="A17249" s="33">
        <v>80151601</v>
      </c>
      <c r="B17249" s="34" t="s">
        <v>11188</v>
      </c>
    </row>
    <row r="17250" spans="1:2" x14ac:dyDescent="0.25">
      <c r="A17250" s="33">
        <v>80151602</v>
      </c>
      <c r="B17250" s="34" t="s">
        <v>8989</v>
      </c>
    </row>
    <row r="17251" spans="1:2" x14ac:dyDescent="0.25">
      <c r="A17251" s="33">
        <v>80151603</v>
      </c>
      <c r="B17251" s="34" t="s">
        <v>6712</v>
      </c>
    </row>
    <row r="17252" spans="1:2" x14ac:dyDescent="0.25">
      <c r="A17252" s="33">
        <v>80151604</v>
      </c>
      <c r="B17252" s="34" t="s">
        <v>14080</v>
      </c>
    </row>
    <row r="17253" spans="1:2" x14ac:dyDescent="0.25">
      <c r="A17253" s="33">
        <v>80161501</v>
      </c>
      <c r="B17253" s="34" t="s">
        <v>18229</v>
      </c>
    </row>
    <row r="17254" spans="1:2" x14ac:dyDescent="0.25">
      <c r="A17254" s="33">
        <v>80161502</v>
      </c>
      <c r="B17254" s="34" t="s">
        <v>2997</v>
      </c>
    </row>
    <row r="17255" spans="1:2" x14ac:dyDescent="0.25">
      <c r="A17255" s="33">
        <v>80161503</v>
      </c>
      <c r="B17255" s="34" t="s">
        <v>2150</v>
      </c>
    </row>
    <row r="17256" spans="1:2" x14ac:dyDescent="0.25">
      <c r="A17256" s="33">
        <v>80161504</v>
      </c>
      <c r="B17256" s="34" t="s">
        <v>11795</v>
      </c>
    </row>
    <row r="17257" spans="1:2" x14ac:dyDescent="0.25">
      <c r="A17257" s="33">
        <v>80161505</v>
      </c>
      <c r="B17257" s="34" t="s">
        <v>6575</v>
      </c>
    </row>
    <row r="17258" spans="1:2" x14ac:dyDescent="0.25">
      <c r="A17258" s="33">
        <v>80161506</v>
      </c>
      <c r="B17258" s="34" t="s">
        <v>12641</v>
      </c>
    </row>
    <row r="17259" spans="1:2" x14ac:dyDescent="0.25">
      <c r="A17259" s="33">
        <v>80161507</v>
      </c>
      <c r="B17259" s="34" t="s">
        <v>18540</v>
      </c>
    </row>
    <row r="17260" spans="1:2" x14ac:dyDescent="0.25">
      <c r="A17260" s="33">
        <v>80161508</v>
      </c>
      <c r="B17260" s="34" t="s">
        <v>2424</v>
      </c>
    </row>
    <row r="17261" spans="1:2" x14ac:dyDescent="0.25">
      <c r="A17261" s="33">
        <v>80161601</v>
      </c>
      <c r="B17261" s="34" t="s">
        <v>7991</v>
      </c>
    </row>
    <row r="17262" spans="1:2" x14ac:dyDescent="0.25">
      <c r="A17262" s="33">
        <v>80161602</v>
      </c>
      <c r="B17262" s="34" t="s">
        <v>16402</v>
      </c>
    </row>
    <row r="17263" spans="1:2" x14ac:dyDescent="0.25">
      <c r="A17263" s="33">
        <v>80161603</v>
      </c>
      <c r="B17263" s="34" t="s">
        <v>15411</v>
      </c>
    </row>
    <row r="17264" spans="1:2" x14ac:dyDescent="0.25">
      <c r="A17264" s="33">
        <v>81101501</v>
      </c>
      <c r="B17264" s="34" t="s">
        <v>4188</v>
      </c>
    </row>
    <row r="17265" spans="1:2" x14ac:dyDescent="0.25">
      <c r="A17265" s="33">
        <v>81101502</v>
      </c>
      <c r="B17265" s="34" t="s">
        <v>7451</v>
      </c>
    </row>
    <row r="17266" spans="1:2" x14ac:dyDescent="0.25">
      <c r="A17266" s="33">
        <v>81101503</v>
      </c>
      <c r="B17266" s="34" t="s">
        <v>12893</v>
      </c>
    </row>
    <row r="17267" spans="1:2" x14ac:dyDescent="0.25">
      <c r="A17267" s="33">
        <v>81101505</v>
      </c>
      <c r="B17267" s="34" t="s">
        <v>254</v>
      </c>
    </row>
    <row r="17268" spans="1:2" x14ac:dyDescent="0.25">
      <c r="A17268" s="33">
        <v>81101506</v>
      </c>
      <c r="B17268" s="34" t="s">
        <v>12761</v>
      </c>
    </row>
    <row r="17269" spans="1:2" x14ac:dyDescent="0.25">
      <c r="A17269" s="33">
        <v>81101507</v>
      </c>
      <c r="B17269" s="34" t="s">
        <v>5981</v>
      </c>
    </row>
    <row r="17270" spans="1:2" x14ac:dyDescent="0.25">
      <c r="A17270" s="33">
        <v>81101508</v>
      </c>
      <c r="B17270" s="34" t="s">
        <v>18795</v>
      </c>
    </row>
    <row r="17271" spans="1:2" x14ac:dyDescent="0.25">
      <c r="A17271" s="33">
        <v>81101509</v>
      </c>
      <c r="B17271" s="34" t="s">
        <v>9670</v>
      </c>
    </row>
    <row r="17272" spans="1:2" x14ac:dyDescent="0.25">
      <c r="A17272" s="33">
        <v>81101510</v>
      </c>
      <c r="B17272" s="34" t="s">
        <v>15149</v>
      </c>
    </row>
    <row r="17273" spans="1:2" x14ac:dyDescent="0.25">
      <c r="A17273" s="33">
        <v>81101511</v>
      </c>
      <c r="B17273" s="34" t="s">
        <v>3584</v>
      </c>
    </row>
    <row r="17274" spans="1:2" x14ac:dyDescent="0.25">
      <c r="A17274" s="33">
        <v>81101512</v>
      </c>
      <c r="B17274" s="34" t="s">
        <v>18494</v>
      </c>
    </row>
    <row r="17275" spans="1:2" x14ac:dyDescent="0.25">
      <c r="A17275" s="33">
        <v>81101513</v>
      </c>
      <c r="B17275" s="34" t="s">
        <v>8779</v>
      </c>
    </row>
    <row r="17276" spans="1:2" x14ac:dyDescent="0.25">
      <c r="A17276" s="33">
        <v>81101601</v>
      </c>
      <c r="B17276" s="34" t="s">
        <v>7360</v>
      </c>
    </row>
    <row r="17277" spans="1:2" x14ac:dyDescent="0.25">
      <c r="A17277" s="33">
        <v>81101602</v>
      </c>
      <c r="B17277" s="34" t="s">
        <v>227</v>
      </c>
    </row>
    <row r="17278" spans="1:2" x14ac:dyDescent="0.25">
      <c r="A17278" s="33">
        <v>81101603</v>
      </c>
      <c r="B17278" s="34" t="s">
        <v>5126</v>
      </c>
    </row>
    <row r="17279" spans="1:2" x14ac:dyDescent="0.25">
      <c r="A17279" s="33">
        <v>81101604</v>
      </c>
      <c r="B17279" s="34" t="s">
        <v>5877</v>
      </c>
    </row>
    <row r="17280" spans="1:2" x14ac:dyDescent="0.25">
      <c r="A17280" s="33">
        <v>81101605</v>
      </c>
      <c r="B17280" s="34" t="s">
        <v>2138</v>
      </c>
    </row>
    <row r="17281" spans="1:2" x14ac:dyDescent="0.25">
      <c r="A17281" s="33">
        <v>81101701</v>
      </c>
      <c r="B17281" s="34" t="s">
        <v>12354</v>
      </c>
    </row>
    <row r="17282" spans="1:2" x14ac:dyDescent="0.25">
      <c r="A17282" s="33">
        <v>81101702</v>
      </c>
      <c r="B17282" s="34" t="s">
        <v>17880</v>
      </c>
    </row>
    <row r="17283" spans="1:2" x14ac:dyDescent="0.25">
      <c r="A17283" s="33">
        <v>81101703</v>
      </c>
      <c r="B17283" s="34" t="s">
        <v>15489</v>
      </c>
    </row>
    <row r="17284" spans="1:2" x14ac:dyDescent="0.25">
      <c r="A17284" s="33">
        <v>81101801</v>
      </c>
      <c r="B17284" s="34" t="s">
        <v>6154</v>
      </c>
    </row>
    <row r="17285" spans="1:2" x14ac:dyDescent="0.25">
      <c r="A17285" s="33">
        <v>81101902</v>
      </c>
      <c r="B17285" s="34" t="s">
        <v>11853</v>
      </c>
    </row>
    <row r="17286" spans="1:2" x14ac:dyDescent="0.25">
      <c r="A17286" s="33">
        <v>81102001</v>
      </c>
      <c r="B17286" s="34" t="s">
        <v>11590</v>
      </c>
    </row>
    <row r="17287" spans="1:2" x14ac:dyDescent="0.25">
      <c r="A17287" s="33">
        <v>81102101</v>
      </c>
      <c r="B17287" s="34" t="s">
        <v>13261</v>
      </c>
    </row>
    <row r="17288" spans="1:2" x14ac:dyDescent="0.25">
      <c r="A17288" s="33">
        <v>81102201</v>
      </c>
      <c r="B17288" s="34" t="s">
        <v>11342</v>
      </c>
    </row>
    <row r="17289" spans="1:2" x14ac:dyDescent="0.25">
      <c r="A17289" s="33">
        <v>81102202</v>
      </c>
      <c r="B17289" s="34" t="s">
        <v>8745</v>
      </c>
    </row>
    <row r="17290" spans="1:2" x14ac:dyDescent="0.25">
      <c r="A17290" s="33">
        <v>81102203</v>
      </c>
      <c r="B17290" s="34" t="s">
        <v>5140</v>
      </c>
    </row>
    <row r="17291" spans="1:2" x14ac:dyDescent="0.25">
      <c r="A17291" s="33">
        <v>81102301</v>
      </c>
      <c r="B17291" s="34" t="s">
        <v>2805</v>
      </c>
    </row>
    <row r="17292" spans="1:2" x14ac:dyDescent="0.25">
      <c r="A17292" s="33">
        <v>81111501</v>
      </c>
      <c r="B17292" s="34" t="s">
        <v>17468</v>
      </c>
    </row>
    <row r="17293" spans="1:2" x14ac:dyDescent="0.25">
      <c r="A17293" s="33">
        <v>81111502</v>
      </c>
      <c r="B17293" s="34" t="s">
        <v>3181</v>
      </c>
    </row>
    <row r="17294" spans="1:2" x14ac:dyDescent="0.25">
      <c r="A17294" s="33">
        <v>81111503</v>
      </c>
      <c r="B17294" s="34" t="s">
        <v>5944</v>
      </c>
    </row>
    <row r="17295" spans="1:2" x14ac:dyDescent="0.25">
      <c r="A17295" s="33">
        <v>81111504</v>
      </c>
      <c r="B17295" s="34" t="s">
        <v>13890</v>
      </c>
    </row>
    <row r="17296" spans="1:2" x14ac:dyDescent="0.25">
      <c r="A17296" s="33">
        <v>81111505</v>
      </c>
      <c r="B17296" s="34" t="s">
        <v>1355</v>
      </c>
    </row>
    <row r="17297" spans="1:2" x14ac:dyDescent="0.25">
      <c r="A17297" s="33">
        <v>81111506</v>
      </c>
      <c r="B17297" s="34" t="s">
        <v>16898</v>
      </c>
    </row>
    <row r="17298" spans="1:2" x14ac:dyDescent="0.25">
      <c r="A17298" s="33">
        <v>81111507</v>
      </c>
      <c r="B17298" s="34" t="s">
        <v>837</v>
      </c>
    </row>
    <row r="17299" spans="1:2" x14ac:dyDescent="0.25">
      <c r="A17299" s="33">
        <v>81111508</v>
      </c>
      <c r="B17299" s="34" t="s">
        <v>1829</v>
      </c>
    </row>
    <row r="17300" spans="1:2" x14ac:dyDescent="0.25">
      <c r="A17300" s="33">
        <v>81111509</v>
      </c>
      <c r="B17300" s="34" t="s">
        <v>10821</v>
      </c>
    </row>
    <row r="17301" spans="1:2" x14ac:dyDescent="0.25">
      <c r="A17301" s="33">
        <v>81111510</v>
      </c>
      <c r="B17301" s="34" t="s">
        <v>10171</v>
      </c>
    </row>
    <row r="17302" spans="1:2" x14ac:dyDescent="0.25">
      <c r="A17302" s="33">
        <v>81111511</v>
      </c>
      <c r="B17302" s="34" t="s">
        <v>13515</v>
      </c>
    </row>
    <row r="17303" spans="1:2" x14ac:dyDescent="0.25">
      <c r="A17303" s="33">
        <v>81111512</v>
      </c>
      <c r="B17303" s="34" t="s">
        <v>7823</v>
      </c>
    </row>
    <row r="17304" spans="1:2" x14ac:dyDescent="0.25">
      <c r="A17304" s="33">
        <v>81111513</v>
      </c>
      <c r="B17304" s="34" t="s">
        <v>10305</v>
      </c>
    </row>
    <row r="17305" spans="1:2" x14ac:dyDescent="0.25">
      <c r="A17305" s="33">
        <v>81111601</v>
      </c>
      <c r="B17305" s="34" t="s">
        <v>613</v>
      </c>
    </row>
    <row r="17306" spans="1:2" x14ac:dyDescent="0.25">
      <c r="A17306" s="33">
        <v>81111602</v>
      </c>
      <c r="B17306" s="34" t="s">
        <v>6738</v>
      </c>
    </row>
    <row r="17307" spans="1:2" x14ac:dyDescent="0.25">
      <c r="A17307" s="33">
        <v>81111603</v>
      </c>
      <c r="B17307" s="34" t="s">
        <v>7009</v>
      </c>
    </row>
    <row r="17308" spans="1:2" x14ac:dyDescent="0.25">
      <c r="A17308" s="33">
        <v>81111604</v>
      </c>
      <c r="B17308" s="34" t="s">
        <v>917</v>
      </c>
    </row>
    <row r="17309" spans="1:2" x14ac:dyDescent="0.25">
      <c r="A17309" s="33">
        <v>81111605</v>
      </c>
      <c r="B17309" s="34" t="s">
        <v>12021</v>
      </c>
    </row>
    <row r="17310" spans="1:2" x14ac:dyDescent="0.25">
      <c r="A17310" s="33">
        <v>81111606</v>
      </c>
      <c r="B17310" s="34" t="s">
        <v>12957</v>
      </c>
    </row>
    <row r="17311" spans="1:2" x14ac:dyDescent="0.25">
      <c r="A17311" s="33">
        <v>81111607</v>
      </c>
      <c r="B17311" s="34" t="s">
        <v>2205</v>
      </c>
    </row>
    <row r="17312" spans="1:2" x14ac:dyDescent="0.25">
      <c r="A17312" s="33">
        <v>81111608</v>
      </c>
      <c r="B17312" s="34" t="s">
        <v>8006</v>
      </c>
    </row>
    <row r="17313" spans="1:2" x14ac:dyDescent="0.25">
      <c r="A17313" s="33">
        <v>81111609</v>
      </c>
      <c r="B17313" s="34" t="s">
        <v>2335</v>
      </c>
    </row>
    <row r="17314" spans="1:2" x14ac:dyDescent="0.25">
      <c r="A17314" s="33">
        <v>81111610</v>
      </c>
      <c r="B17314" s="34" t="s">
        <v>2142</v>
      </c>
    </row>
    <row r="17315" spans="1:2" x14ac:dyDescent="0.25">
      <c r="A17315" s="33">
        <v>81111611</v>
      </c>
      <c r="B17315" s="34" t="s">
        <v>3702</v>
      </c>
    </row>
    <row r="17316" spans="1:2" x14ac:dyDescent="0.25">
      <c r="A17316" s="33">
        <v>81111612</v>
      </c>
      <c r="B17316" s="34" t="s">
        <v>11918</v>
      </c>
    </row>
    <row r="17317" spans="1:2" x14ac:dyDescent="0.25">
      <c r="A17317" s="33">
        <v>81111613</v>
      </c>
      <c r="B17317" s="34" t="s">
        <v>6678</v>
      </c>
    </row>
    <row r="17318" spans="1:2" x14ac:dyDescent="0.25">
      <c r="A17318" s="33">
        <v>81111701</v>
      </c>
      <c r="B17318" s="34" t="s">
        <v>6992</v>
      </c>
    </row>
    <row r="17319" spans="1:2" x14ac:dyDescent="0.25">
      <c r="A17319" s="33">
        <v>81111702</v>
      </c>
      <c r="B17319" s="34" t="s">
        <v>12399</v>
      </c>
    </row>
    <row r="17320" spans="1:2" x14ac:dyDescent="0.25">
      <c r="A17320" s="33">
        <v>81111703</v>
      </c>
      <c r="B17320" s="34" t="s">
        <v>7976</v>
      </c>
    </row>
    <row r="17321" spans="1:2" x14ac:dyDescent="0.25">
      <c r="A17321" s="33">
        <v>81111704</v>
      </c>
      <c r="B17321" s="34" t="s">
        <v>8526</v>
      </c>
    </row>
    <row r="17322" spans="1:2" x14ac:dyDescent="0.25">
      <c r="A17322" s="33">
        <v>81111705</v>
      </c>
      <c r="B17322" s="34" t="s">
        <v>7016</v>
      </c>
    </row>
    <row r="17323" spans="1:2" x14ac:dyDescent="0.25">
      <c r="A17323" s="33">
        <v>81111801</v>
      </c>
      <c r="B17323" s="34" t="s">
        <v>8615</v>
      </c>
    </row>
    <row r="17324" spans="1:2" x14ac:dyDescent="0.25">
      <c r="A17324" s="33">
        <v>81111802</v>
      </c>
      <c r="B17324" s="34" t="s">
        <v>16195</v>
      </c>
    </row>
    <row r="17325" spans="1:2" x14ac:dyDescent="0.25">
      <c r="A17325" s="33">
        <v>81111803</v>
      </c>
      <c r="B17325" s="34" t="s">
        <v>6338</v>
      </c>
    </row>
    <row r="17326" spans="1:2" x14ac:dyDescent="0.25">
      <c r="A17326" s="33">
        <v>81111804</v>
      </c>
      <c r="B17326" s="34" t="s">
        <v>9335</v>
      </c>
    </row>
    <row r="17327" spans="1:2" x14ac:dyDescent="0.25">
      <c r="A17327" s="33">
        <v>81111805</v>
      </c>
      <c r="B17327" s="34" t="s">
        <v>14915</v>
      </c>
    </row>
    <row r="17328" spans="1:2" x14ac:dyDescent="0.25">
      <c r="A17328" s="33">
        <v>81111806</v>
      </c>
      <c r="B17328" s="34" t="s">
        <v>1181</v>
      </c>
    </row>
    <row r="17329" spans="1:2" x14ac:dyDescent="0.25">
      <c r="A17329" s="33">
        <v>81111807</v>
      </c>
      <c r="B17329" s="34" t="s">
        <v>13005</v>
      </c>
    </row>
    <row r="17330" spans="1:2" x14ac:dyDescent="0.25">
      <c r="A17330" s="33">
        <v>81111808</v>
      </c>
      <c r="B17330" s="34" t="s">
        <v>12012</v>
      </c>
    </row>
    <row r="17331" spans="1:2" x14ac:dyDescent="0.25">
      <c r="A17331" s="33">
        <v>81111809</v>
      </c>
      <c r="B17331" s="34" t="s">
        <v>15960</v>
      </c>
    </row>
    <row r="17332" spans="1:2" x14ac:dyDescent="0.25">
      <c r="A17332" s="33">
        <v>81111810</v>
      </c>
      <c r="B17332" s="34" t="s">
        <v>16516</v>
      </c>
    </row>
    <row r="17333" spans="1:2" x14ac:dyDescent="0.25">
      <c r="A17333" s="33">
        <v>81111811</v>
      </c>
      <c r="B17333" s="34" t="s">
        <v>14801</v>
      </c>
    </row>
    <row r="17334" spans="1:2" x14ac:dyDescent="0.25">
      <c r="A17334" s="33">
        <v>81111812</v>
      </c>
      <c r="B17334" s="34" t="s">
        <v>4811</v>
      </c>
    </row>
    <row r="17335" spans="1:2" x14ac:dyDescent="0.25">
      <c r="A17335" s="33">
        <v>81111814</v>
      </c>
      <c r="B17335" s="34" t="s">
        <v>8149</v>
      </c>
    </row>
    <row r="17336" spans="1:2" x14ac:dyDescent="0.25">
      <c r="A17336" s="33">
        <v>81111818</v>
      </c>
      <c r="B17336" s="34" t="s">
        <v>7452</v>
      </c>
    </row>
    <row r="17337" spans="1:2" x14ac:dyDescent="0.25">
      <c r="A17337" s="33">
        <v>81111901</v>
      </c>
      <c r="B17337" s="34" t="s">
        <v>15990</v>
      </c>
    </row>
    <row r="17338" spans="1:2" x14ac:dyDescent="0.25">
      <c r="A17338" s="33">
        <v>81111902</v>
      </c>
      <c r="B17338" s="34" t="s">
        <v>12251</v>
      </c>
    </row>
    <row r="17339" spans="1:2" x14ac:dyDescent="0.25">
      <c r="A17339" s="33">
        <v>81112001</v>
      </c>
      <c r="B17339" s="34" t="s">
        <v>13899</v>
      </c>
    </row>
    <row r="17340" spans="1:2" x14ac:dyDescent="0.25">
      <c r="A17340" s="33">
        <v>81112002</v>
      </c>
      <c r="B17340" s="34" t="s">
        <v>8083</v>
      </c>
    </row>
    <row r="17341" spans="1:2" x14ac:dyDescent="0.25">
      <c r="A17341" s="33">
        <v>81112003</v>
      </c>
      <c r="B17341" s="34" t="s">
        <v>17441</v>
      </c>
    </row>
    <row r="17342" spans="1:2" x14ac:dyDescent="0.25">
      <c r="A17342" s="33">
        <v>81112004</v>
      </c>
      <c r="B17342" s="34" t="s">
        <v>13440</v>
      </c>
    </row>
    <row r="17343" spans="1:2" x14ac:dyDescent="0.25">
      <c r="A17343" s="33">
        <v>81112005</v>
      </c>
      <c r="B17343" s="34" t="s">
        <v>12764</v>
      </c>
    </row>
    <row r="17344" spans="1:2" x14ac:dyDescent="0.25">
      <c r="A17344" s="33">
        <v>81112006</v>
      </c>
      <c r="B17344" s="34" t="s">
        <v>5774</v>
      </c>
    </row>
    <row r="17345" spans="1:2" x14ac:dyDescent="0.25">
      <c r="A17345" s="33">
        <v>81112007</v>
      </c>
      <c r="B17345" s="34" t="s">
        <v>4827</v>
      </c>
    </row>
    <row r="17346" spans="1:2" x14ac:dyDescent="0.25">
      <c r="A17346" s="33">
        <v>81112008</v>
      </c>
      <c r="B17346" s="34" t="s">
        <v>15845</v>
      </c>
    </row>
    <row r="17347" spans="1:2" x14ac:dyDescent="0.25">
      <c r="A17347" s="33">
        <v>81112009</v>
      </c>
      <c r="B17347" s="34" t="s">
        <v>18556</v>
      </c>
    </row>
    <row r="17348" spans="1:2" x14ac:dyDescent="0.25">
      <c r="A17348" s="33">
        <v>81112010</v>
      </c>
      <c r="B17348" s="34" t="s">
        <v>1287</v>
      </c>
    </row>
    <row r="17349" spans="1:2" x14ac:dyDescent="0.25">
      <c r="A17349" s="33">
        <v>81112101</v>
      </c>
      <c r="B17349" s="34" t="s">
        <v>5852</v>
      </c>
    </row>
    <row r="17350" spans="1:2" x14ac:dyDescent="0.25">
      <c r="A17350" s="33">
        <v>81112102</v>
      </c>
      <c r="B17350" s="34" t="s">
        <v>14421</v>
      </c>
    </row>
    <row r="17351" spans="1:2" x14ac:dyDescent="0.25">
      <c r="A17351" s="33">
        <v>81112103</v>
      </c>
      <c r="B17351" s="34" t="s">
        <v>5272</v>
      </c>
    </row>
    <row r="17352" spans="1:2" x14ac:dyDescent="0.25">
      <c r="A17352" s="33">
        <v>81112104</v>
      </c>
      <c r="B17352" s="34" t="s">
        <v>15390</v>
      </c>
    </row>
    <row r="17353" spans="1:2" x14ac:dyDescent="0.25">
      <c r="A17353" s="33">
        <v>81112105</v>
      </c>
      <c r="B17353" s="34" t="s">
        <v>2356</v>
      </c>
    </row>
    <row r="17354" spans="1:2" x14ac:dyDescent="0.25">
      <c r="A17354" s="33">
        <v>81112106</v>
      </c>
      <c r="B17354" s="34" t="s">
        <v>9124</v>
      </c>
    </row>
    <row r="17355" spans="1:2" x14ac:dyDescent="0.25">
      <c r="A17355" s="33">
        <v>81112107</v>
      </c>
      <c r="B17355" s="34" t="s">
        <v>1063</v>
      </c>
    </row>
    <row r="17356" spans="1:2" x14ac:dyDescent="0.25">
      <c r="A17356" s="33">
        <v>81112201</v>
      </c>
      <c r="B17356" s="34" t="s">
        <v>16399</v>
      </c>
    </row>
    <row r="17357" spans="1:2" x14ac:dyDescent="0.25">
      <c r="A17357" s="33">
        <v>81112202</v>
      </c>
      <c r="B17357" s="34" t="s">
        <v>5796</v>
      </c>
    </row>
    <row r="17358" spans="1:2" x14ac:dyDescent="0.25">
      <c r="A17358" s="33">
        <v>81121501</v>
      </c>
      <c r="B17358" s="34" t="s">
        <v>14165</v>
      </c>
    </row>
    <row r="17359" spans="1:2" x14ac:dyDescent="0.25">
      <c r="A17359" s="33">
        <v>81121502</v>
      </c>
      <c r="B17359" s="34" t="s">
        <v>4791</v>
      </c>
    </row>
    <row r="17360" spans="1:2" x14ac:dyDescent="0.25">
      <c r="A17360" s="33">
        <v>81121503</v>
      </c>
      <c r="B17360" s="34" t="s">
        <v>13553</v>
      </c>
    </row>
    <row r="17361" spans="1:2" x14ac:dyDescent="0.25">
      <c r="A17361" s="33">
        <v>81121504</v>
      </c>
      <c r="B17361" s="34" t="s">
        <v>1035</v>
      </c>
    </row>
    <row r="17362" spans="1:2" x14ac:dyDescent="0.25">
      <c r="A17362" s="33">
        <v>81121601</v>
      </c>
      <c r="B17362" s="34" t="s">
        <v>2364</v>
      </c>
    </row>
    <row r="17363" spans="1:2" x14ac:dyDescent="0.25">
      <c r="A17363" s="33">
        <v>81121602</v>
      </c>
      <c r="B17363" s="34" t="s">
        <v>15321</v>
      </c>
    </row>
    <row r="17364" spans="1:2" x14ac:dyDescent="0.25">
      <c r="A17364" s="33">
        <v>81121603</v>
      </c>
      <c r="B17364" s="34" t="s">
        <v>2978</v>
      </c>
    </row>
    <row r="17365" spans="1:2" x14ac:dyDescent="0.25">
      <c r="A17365" s="33">
        <v>81121604</v>
      </c>
      <c r="B17365" s="34" t="s">
        <v>4340</v>
      </c>
    </row>
    <row r="17366" spans="1:2" x14ac:dyDescent="0.25">
      <c r="A17366" s="33">
        <v>81121605</v>
      </c>
      <c r="B17366" s="34" t="s">
        <v>12092</v>
      </c>
    </row>
    <row r="17367" spans="1:2" x14ac:dyDescent="0.25">
      <c r="A17367" s="33">
        <v>81121606</v>
      </c>
      <c r="B17367" s="34" t="s">
        <v>8963</v>
      </c>
    </row>
    <row r="17368" spans="1:2" x14ac:dyDescent="0.25">
      <c r="A17368" s="33">
        <v>81121607</v>
      </c>
      <c r="B17368" s="34" t="s">
        <v>11224</v>
      </c>
    </row>
    <row r="17369" spans="1:2" x14ac:dyDescent="0.25">
      <c r="A17369" s="33">
        <v>81131501</v>
      </c>
      <c r="B17369" s="34" t="s">
        <v>17478</v>
      </c>
    </row>
    <row r="17370" spans="1:2" x14ac:dyDescent="0.25">
      <c r="A17370" s="33">
        <v>81131502</v>
      </c>
      <c r="B17370" s="34" t="s">
        <v>14305</v>
      </c>
    </row>
    <row r="17371" spans="1:2" x14ac:dyDescent="0.25">
      <c r="A17371" s="33">
        <v>81131503</v>
      </c>
      <c r="B17371" s="34" t="s">
        <v>8835</v>
      </c>
    </row>
    <row r="17372" spans="1:2" x14ac:dyDescent="0.25">
      <c r="A17372" s="33">
        <v>81131504</v>
      </c>
      <c r="B17372" s="34" t="s">
        <v>12582</v>
      </c>
    </row>
    <row r="17373" spans="1:2" x14ac:dyDescent="0.25">
      <c r="A17373" s="33">
        <v>81131505</v>
      </c>
      <c r="B17373" s="34" t="s">
        <v>256</v>
      </c>
    </row>
    <row r="17374" spans="1:2" x14ac:dyDescent="0.25">
      <c r="A17374" s="33">
        <v>81141501</v>
      </c>
      <c r="B17374" s="34" t="s">
        <v>12590</v>
      </c>
    </row>
    <row r="17375" spans="1:2" x14ac:dyDescent="0.25">
      <c r="A17375" s="33">
        <v>81141502</v>
      </c>
      <c r="B17375" s="34" t="s">
        <v>1418</v>
      </c>
    </row>
    <row r="17376" spans="1:2" x14ac:dyDescent="0.25">
      <c r="A17376" s="33">
        <v>81141503</v>
      </c>
      <c r="B17376" s="34" t="s">
        <v>16741</v>
      </c>
    </row>
    <row r="17377" spans="1:2" x14ac:dyDescent="0.25">
      <c r="A17377" s="33">
        <v>81141504</v>
      </c>
      <c r="B17377" s="34" t="s">
        <v>16568</v>
      </c>
    </row>
    <row r="17378" spans="1:2" x14ac:dyDescent="0.25">
      <c r="A17378" s="33">
        <v>81141505</v>
      </c>
      <c r="B17378" s="34" t="s">
        <v>5986</v>
      </c>
    </row>
    <row r="17379" spans="1:2" x14ac:dyDescent="0.25">
      <c r="A17379" s="33">
        <v>81141506</v>
      </c>
      <c r="B17379" s="34" t="s">
        <v>3294</v>
      </c>
    </row>
    <row r="17380" spans="1:2" x14ac:dyDescent="0.25">
      <c r="A17380" s="33">
        <v>81141601</v>
      </c>
      <c r="B17380" s="34" t="s">
        <v>9581</v>
      </c>
    </row>
    <row r="17381" spans="1:2" x14ac:dyDescent="0.25">
      <c r="A17381" s="33">
        <v>81141602</v>
      </c>
      <c r="B17381" s="34" t="s">
        <v>6719</v>
      </c>
    </row>
    <row r="17382" spans="1:2" x14ac:dyDescent="0.25">
      <c r="A17382" s="33">
        <v>81141603</v>
      </c>
      <c r="B17382" s="34" t="s">
        <v>16481</v>
      </c>
    </row>
    <row r="17383" spans="1:2" x14ac:dyDescent="0.25">
      <c r="A17383" s="33">
        <v>81141604</v>
      </c>
      <c r="B17383" s="34" t="s">
        <v>6301</v>
      </c>
    </row>
    <row r="17384" spans="1:2" x14ac:dyDescent="0.25">
      <c r="A17384" s="33">
        <v>81141605</v>
      </c>
      <c r="B17384" s="34" t="s">
        <v>17165</v>
      </c>
    </row>
    <row r="17385" spans="1:2" x14ac:dyDescent="0.25">
      <c r="A17385" s="33">
        <v>81141606</v>
      </c>
      <c r="B17385" s="34" t="s">
        <v>15579</v>
      </c>
    </row>
    <row r="17386" spans="1:2" x14ac:dyDescent="0.25">
      <c r="A17386" s="33">
        <v>81141701</v>
      </c>
      <c r="B17386" s="34" t="s">
        <v>6833</v>
      </c>
    </row>
    <row r="17387" spans="1:2" x14ac:dyDescent="0.25">
      <c r="A17387" s="33">
        <v>81141702</v>
      </c>
      <c r="B17387" s="34" t="s">
        <v>5731</v>
      </c>
    </row>
    <row r="17388" spans="1:2" x14ac:dyDescent="0.25">
      <c r="A17388" s="33">
        <v>81141703</v>
      </c>
      <c r="B17388" s="34" t="s">
        <v>6375</v>
      </c>
    </row>
    <row r="17389" spans="1:2" x14ac:dyDescent="0.25">
      <c r="A17389" s="33">
        <v>81141704</v>
      </c>
      <c r="B17389" s="34" t="s">
        <v>10663</v>
      </c>
    </row>
    <row r="17390" spans="1:2" x14ac:dyDescent="0.25">
      <c r="A17390" s="33">
        <v>81141801</v>
      </c>
      <c r="B17390" s="34" t="s">
        <v>3682</v>
      </c>
    </row>
    <row r="17391" spans="1:2" x14ac:dyDescent="0.25">
      <c r="A17391" s="33">
        <v>81141802</v>
      </c>
      <c r="B17391" s="34" t="s">
        <v>17854</v>
      </c>
    </row>
    <row r="17392" spans="1:2" x14ac:dyDescent="0.25">
      <c r="A17392" s="33">
        <v>81141803</v>
      </c>
      <c r="B17392" s="34" t="s">
        <v>14625</v>
      </c>
    </row>
    <row r="17393" spans="1:2" x14ac:dyDescent="0.25">
      <c r="A17393" s="33">
        <v>81141804</v>
      </c>
      <c r="B17393" s="34" t="s">
        <v>3253</v>
      </c>
    </row>
    <row r="17394" spans="1:2" x14ac:dyDescent="0.25">
      <c r="A17394" s="33">
        <v>81141805</v>
      </c>
      <c r="B17394" s="34" t="s">
        <v>665</v>
      </c>
    </row>
    <row r="17395" spans="1:2" x14ac:dyDescent="0.25">
      <c r="A17395" s="33">
        <v>81141806</v>
      </c>
      <c r="B17395" s="34" t="s">
        <v>3002</v>
      </c>
    </row>
    <row r="17396" spans="1:2" x14ac:dyDescent="0.25">
      <c r="A17396" s="33">
        <v>81141807</v>
      </c>
      <c r="B17396" s="34" t="s">
        <v>5435</v>
      </c>
    </row>
    <row r="17397" spans="1:2" x14ac:dyDescent="0.25">
      <c r="A17397" s="33">
        <v>81151501</v>
      </c>
      <c r="B17397" s="34" t="s">
        <v>15880</v>
      </c>
    </row>
    <row r="17398" spans="1:2" x14ac:dyDescent="0.25">
      <c r="A17398" s="33">
        <v>81151502</v>
      </c>
      <c r="B17398" s="34" t="s">
        <v>2378</v>
      </c>
    </row>
    <row r="17399" spans="1:2" x14ac:dyDescent="0.25">
      <c r="A17399" s="33">
        <v>81151503</v>
      </c>
      <c r="B17399" s="34" t="s">
        <v>12428</v>
      </c>
    </row>
    <row r="17400" spans="1:2" x14ac:dyDescent="0.25">
      <c r="A17400" s="33">
        <v>81151601</v>
      </c>
      <c r="B17400" s="34" t="s">
        <v>15386</v>
      </c>
    </row>
    <row r="17401" spans="1:2" x14ac:dyDescent="0.25">
      <c r="A17401" s="33">
        <v>81151602</v>
      </c>
      <c r="B17401" s="34" t="s">
        <v>4796</v>
      </c>
    </row>
    <row r="17402" spans="1:2" x14ac:dyDescent="0.25">
      <c r="A17402" s="33">
        <v>81151603</v>
      </c>
      <c r="B17402" s="34" t="s">
        <v>10009</v>
      </c>
    </row>
    <row r="17403" spans="1:2" x14ac:dyDescent="0.25">
      <c r="A17403" s="33">
        <v>81151604</v>
      </c>
      <c r="B17403" s="34" t="s">
        <v>3884</v>
      </c>
    </row>
    <row r="17404" spans="1:2" x14ac:dyDescent="0.25">
      <c r="A17404" s="33">
        <v>81151701</v>
      </c>
      <c r="B17404" s="34" t="s">
        <v>13019</v>
      </c>
    </row>
    <row r="17405" spans="1:2" x14ac:dyDescent="0.25">
      <c r="A17405" s="33">
        <v>81151702</v>
      </c>
      <c r="B17405" s="34" t="s">
        <v>1714</v>
      </c>
    </row>
    <row r="17406" spans="1:2" x14ac:dyDescent="0.25">
      <c r="A17406" s="33">
        <v>81151703</v>
      </c>
      <c r="B17406" s="34" t="s">
        <v>6746</v>
      </c>
    </row>
    <row r="17407" spans="1:2" x14ac:dyDescent="0.25">
      <c r="A17407" s="33">
        <v>81151704</v>
      </c>
      <c r="B17407" s="34" t="s">
        <v>14173</v>
      </c>
    </row>
    <row r="17408" spans="1:2" x14ac:dyDescent="0.25">
      <c r="A17408" s="33">
        <v>81151705</v>
      </c>
      <c r="B17408" s="34" t="s">
        <v>2236</v>
      </c>
    </row>
    <row r="17409" spans="1:2" x14ac:dyDescent="0.25">
      <c r="A17409" s="33">
        <v>81151801</v>
      </c>
      <c r="B17409" s="34" t="s">
        <v>1628</v>
      </c>
    </row>
    <row r="17410" spans="1:2" x14ac:dyDescent="0.25">
      <c r="A17410" s="33">
        <v>81151802</v>
      </c>
      <c r="B17410" s="34" t="s">
        <v>17302</v>
      </c>
    </row>
    <row r="17411" spans="1:2" x14ac:dyDescent="0.25">
      <c r="A17411" s="33">
        <v>81151803</v>
      </c>
      <c r="B17411" s="34" t="s">
        <v>2374</v>
      </c>
    </row>
    <row r="17412" spans="1:2" x14ac:dyDescent="0.25">
      <c r="A17412" s="33">
        <v>81151804</v>
      </c>
      <c r="B17412" s="34" t="s">
        <v>8050</v>
      </c>
    </row>
    <row r="17413" spans="1:2" x14ac:dyDescent="0.25">
      <c r="A17413" s="33">
        <v>81151805</v>
      </c>
      <c r="B17413" s="34" t="s">
        <v>5516</v>
      </c>
    </row>
    <row r="17414" spans="1:2" x14ac:dyDescent="0.25">
      <c r="A17414" s="33">
        <v>81151806</v>
      </c>
      <c r="B17414" s="34" t="s">
        <v>999</v>
      </c>
    </row>
    <row r="17415" spans="1:2" x14ac:dyDescent="0.25">
      <c r="A17415" s="33">
        <v>81151901</v>
      </c>
      <c r="B17415" s="34" t="s">
        <v>6600</v>
      </c>
    </row>
    <row r="17416" spans="1:2" x14ac:dyDescent="0.25">
      <c r="A17416" s="33">
        <v>81151902</v>
      </c>
      <c r="B17416" s="34" t="s">
        <v>11700</v>
      </c>
    </row>
    <row r="17417" spans="1:2" x14ac:dyDescent="0.25">
      <c r="A17417" s="33">
        <v>81151903</v>
      </c>
      <c r="B17417" s="34" t="s">
        <v>7656</v>
      </c>
    </row>
    <row r="17418" spans="1:2" x14ac:dyDescent="0.25">
      <c r="A17418" s="33">
        <v>81151904</v>
      </c>
      <c r="B17418" s="34" t="s">
        <v>956</v>
      </c>
    </row>
    <row r="17419" spans="1:2" x14ac:dyDescent="0.25">
      <c r="A17419" s="33">
        <v>82101501</v>
      </c>
      <c r="B17419" s="34" t="s">
        <v>6128</v>
      </c>
    </row>
    <row r="17420" spans="1:2" x14ac:dyDescent="0.25">
      <c r="A17420" s="33">
        <v>82101502</v>
      </c>
      <c r="B17420" s="34" t="s">
        <v>7301</v>
      </c>
    </row>
    <row r="17421" spans="1:2" x14ac:dyDescent="0.25">
      <c r="A17421" s="33">
        <v>82101503</v>
      </c>
      <c r="B17421" s="34" t="s">
        <v>5543</v>
      </c>
    </row>
    <row r="17422" spans="1:2" x14ac:dyDescent="0.25">
      <c r="A17422" s="33">
        <v>82101504</v>
      </c>
      <c r="B17422" s="34" t="s">
        <v>2855</v>
      </c>
    </row>
    <row r="17423" spans="1:2" x14ac:dyDescent="0.25">
      <c r="A17423" s="33">
        <v>82101505</v>
      </c>
      <c r="B17423" s="34" t="s">
        <v>4034</v>
      </c>
    </row>
    <row r="17424" spans="1:2" x14ac:dyDescent="0.25">
      <c r="A17424" s="33">
        <v>82101506</v>
      </c>
      <c r="B17424" s="34" t="s">
        <v>12753</v>
      </c>
    </row>
    <row r="17425" spans="1:2" x14ac:dyDescent="0.25">
      <c r="A17425" s="33">
        <v>82101507</v>
      </c>
      <c r="B17425" s="34" t="s">
        <v>15961</v>
      </c>
    </row>
    <row r="17426" spans="1:2" x14ac:dyDescent="0.25">
      <c r="A17426" s="33">
        <v>82101508</v>
      </c>
      <c r="B17426" s="34" t="s">
        <v>7365</v>
      </c>
    </row>
    <row r="17427" spans="1:2" x14ac:dyDescent="0.25">
      <c r="A17427" s="33">
        <v>82101601</v>
      </c>
      <c r="B17427" s="34" t="s">
        <v>13015</v>
      </c>
    </row>
    <row r="17428" spans="1:2" x14ac:dyDescent="0.25">
      <c r="A17428" s="33">
        <v>82101602</v>
      </c>
      <c r="B17428" s="34" t="s">
        <v>14591</v>
      </c>
    </row>
    <row r="17429" spans="1:2" x14ac:dyDescent="0.25">
      <c r="A17429" s="33">
        <v>82101603</v>
      </c>
      <c r="B17429" s="34" t="s">
        <v>7007</v>
      </c>
    </row>
    <row r="17430" spans="1:2" x14ac:dyDescent="0.25">
      <c r="A17430" s="33">
        <v>82101604</v>
      </c>
      <c r="B17430" s="34" t="s">
        <v>1946</v>
      </c>
    </row>
    <row r="17431" spans="1:2" x14ac:dyDescent="0.25">
      <c r="A17431" s="33">
        <v>82101701</v>
      </c>
      <c r="B17431" s="34" t="s">
        <v>7174</v>
      </c>
    </row>
    <row r="17432" spans="1:2" x14ac:dyDescent="0.25">
      <c r="A17432" s="33">
        <v>82101702</v>
      </c>
      <c r="B17432" s="34" t="s">
        <v>10877</v>
      </c>
    </row>
    <row r="17433" spans="1:2" x14ac:dyDescent="0.25">
      <c r="A17433" s="33">
        <v>82101801</v>
      </c>
      <c r="B17433" s="34" t="s">
        <v>6861</v>
      </c>
    </row>
    <row r="17434" spans="1:2" x14ac:dyDescent="0.25">
      <c r="A17434" s="33">
        <v>82101901</v>
      </c>
      <c r="B17434" s="34" t="s">
        <v>16451</v>
      </c>
    </row>
    <row r="17435" spans="1:2" x14ac:dyDescent="0.25">
      <c r="A17435" s="33">
        <v>82101902</v>
      </c>
      <c r="B17435" s="34" t="s">
        <v>13227</v>
      </c>
    </row>
    <row r="17436" spans="1:2" x14ac:dyDescent="0.25">
      <c r="A17436" s="33">
        <v>82101903</v>
      </c>
      <c r="B17436" s="34" t="s">
        <v>11054</v>
      </c>
    </row>
    <row r="17437" spans="1:2" x14ac:dyDescent="0.25">
      <c r="A17437" s="33">
        <v>82101904</v>
      </c>
      <c r="B17437" s="34" t="s">
        <v>4504</v>
      </c>
    </row>
    <row r="17438" spans="1:2" x14ac:dyDescent="0.25">
      <c r="A17438" s="33">
        <v>82101905</v>
      </c>
      <c r="B17438" s="34" t="s">
        <v>14007</v>
      </c>
    </row>
    <row r="17439" spans="1:2" x14ac:dyDescent="0.25">
      <c r="A17439" s="33">
        <v>82111501</v>
      </c>
      <c r="B17439" s="34" t="s">
        <v>1273</v>
      </c>
    </row>
    <row r="17440" spans="1:2" x14ac:dyDescent="0.25">
      <c r="A17440" s="33">
        <v>82111502</v>
      </c>
      <c r="B17440" s="34" t="s">
        <v>16157</v>
      </c>
    </row>
    <row r="17441" spans="1:2" x14ac:dyDescent="0.25">
      <c r="A17441" s="33">
        <v>82111503</v>
      </c>
      <c r="B17441" s="34" t="s">
        <v>1744</v>
      </c>
    </row>
    <row r="17442" spans="1:2" x14ac:dyDescent="0.25">
      <c r="A17442" s="33">
        <v>82111601</v>
      </c>
      <c r="B17442" s="34" t="s">
        <v>10672</v>
      </c>
    </row>
    <row r="17443" spans="1:2" x14ac:dyDescent="0.25">
      <c r="A17443" s="33">
        <v>82111602</v>
      </c>
      <c r="B17443" s="34" t="s">
        <v>4120</v>
      </c>
    </row>
    <row r="17444" spans="1:2" x14ac:dyDescent="0.25">
      <c r="A17444" s="33">
        <v>82111603</v>
      </c>
      <c r="B17444" s="34" t="s">
        <v>10061</v>
      </c>
    </row>
    <row r="17445" spans="1:2" x14ac:dyDescent="0.25">
      <c r="A17445" s="33">
        <v>82111604</v>
      </c>
      <c r="B17445" s="34" t="s">
        <v>13689</v>
      </c>
    </row>
    <row r="17446" spans="1:2" x14ac:dyDescent="0.25">
      <c r="A17446" s="33">
        <v>82111701</v>
      </c>
      <c r="B17446" s="34" t="s">
        <v>10549</v>
      </c>
    </row>
    <row r="17447" spans="1:2" x14ac:dyDescent="0.25">
      <c r="A17447" s="33">
        <v>82111702</v>
      </c>
      <c r="B17447" s="34" t="s">
        <v>7094</v>
      </c>
    </row>
    <row r="17448" spans="1:2" x14ac:dyDescent="0.25">
      <c r="A17448" s="33">
        <v>82111703</v>
      </c>
      <c r="B17448" s="34" t="s">
        <v>18230</v>
      </c>
    </row>
    <row r="17449" spans="1:2" x14ac:dyDescent="0.25">
      <c r="A17449" s="33">
        <v>82111704</v>
      </c>
      <c r="B17449" s="34" t="s">
        <v>7767</v>
      </c>
    </row>
    <row r="17450" spans="1:2" x14ac:dyDescent="0.25">
      <c r="A17450" s="33">
        <v>82111705</v>
      </c>
      <c r="B17450" s="34" t="s">
        <v>17164</v>
      </c>
    </row>
    <row r="17451" spans="1:2" x14ac:dyDescent="0.25">
      <c r="A17451" s="33">
        <v>82111801</v>
      </c>
      <c r="B17451" s="34" t="s">
        <v>13424</v>
      </c>
    </row>
    <row r="17452" spans="1:2" x14ac:dyDescent="0.25">
      <c r="A17452" s="33">
        <v>82111802</v>
      </c>
      <c r="B17452" s="34" t="s">
        <v>18882</v>
      </c>
    </row>
    <row r="17453" spans="1:2" x14ac:dyDescent="0.25">
      <c r="A17453" s="33">
        <v>82111803</v>
      </c>
      <c r="B17453" s="34" t="s">
        <v>16127</v>
      </c>
    </row>
    <row r="17454" spans="1:2" x14ac:dyDescent="0.25">
      <c r="A17454" s="33">
        <v>82111804</v>
      </c>
      <c r="B17454" s="34" t="s">
        <v>16197</v>
      </c>
    </row>
    <row r="17455" spans="1:2" x14ac:dyDescent="0.25">
      <c r="A17455" s="33">
        <v>82111901</v>
      </c>
      <c r="B17455" s="34" t="s">
        <v>12136</v>
      </c>
    </row>
    <row r="17456" spans="1:2" x14ac:dyDescent="0.25">
      <c r="A17456" s="33">
        <v>82111902</v>
      </c>
      <c r="B17456" s="34" t="s">
        <v>17821</v>
      </c>
    </row>
    <row r="17457" spans="1:2" x14ac:dyDescent="0.25">
      <c r="A17457" s="33">
        <v>82111903</v>
      </c>
      <c r="B17457" s="34" t="s">
        <v>7770</v>
      </c>
    </row>
    <row r="17458" spans="1:2" x14ac:dyDescent="0.25">
      <c r="A17458" s="33">
        <v>82111904</v>
      </c>
      <c r="B17458" s="34" t="s">
        <v>15967</v>
      </c>
    </row>
    <row r="17459" spans="1:2" x14ac:dyDescent="0.25">
      <c r="A17459" s="33">
        <v>82121501</v>
      </c>
      <c r="B17459" s="34" t="s">
        <v>4793</v>
      </c>
    </row>
    <row r="17460" spans="1:2" x14ac:dyDescent="0.25">
      <c r="A17460" s="33">
        <v>82121502</v>
      </c>
      <c r="B17460" s="34" t="s">
        <v>10263</v>
      </c>
    </row>
    <row r="17461" spans="1:2" x14ac:dyDescent="0.25">
      <c r="A17461" s="33">
        <v>82121503</v>
      </c>
      <c r="B17461" s="34" t="s">
        <v>12669</v>
      </c>
    </row>
    <row r="17462" spans="1:2" x14ac:dyDescent="0.25">
      <c r="A17462" s="33">
        <v>82121504</v>
      </c>
      <c r="B17462" s="34" t="s">
        <v>7819</v>
      </c>
    </row>
    <row r="17463" spans="1:2" x14ac:dyDescent="0.25">
      <c r="A17463" s="33">
        <v>82121505</v>
      </c>
      <c r="B17463" s="34" t="s">
        <v>1601</v>
      </c>
    </row>
    <row r="17464" spans="1:2" x14ac:dyDescent="0.25">
      <c r="A17464" s="33">
        <v>82121506</v>
      </c>
      <c r="B17464" s="34" t="s">
        <v>16386</v>
      </c>
    </row>
    <row r="17465" spans="1:2" x14ac:dyDescent="0.25">
      <c r="A17465" s="33">
        <v>82121507</v>
      </c>
      <c r="B17465" s="34" t="s">
        <v>12503</v>
      </c>
    </row>
    <row r="17466" spans="1:2" x14ac:dyDescent="0.25">
      <c r="A17466" s="33">
        <v>82121508</v>
      </c>
      <c r="B17466" s="34" t="s">
        <v>16059</v>
      </c>
    </row>
    <row r="17467" spans="1:2" x14ac:dyDescent="0.25">
      <c r="A17467" s="33">
        <v>82121509</v>
      </c>
      <c r="B17467" s="34" t="s">
        <v>157</v>
      </c>
    </row>
    <row r="17468" spans="1:2" x14ac:dyDescent="0.25">
      <c r="A17468" s="33">
        <v>82121510</v>
      </c>
      <c r="B17468" s="34" t="s">
        <v>2808</v>
      </c>
    </row>
    <row r="17469" spans="1:2" x14ac:dyDescent="0.25">
      <c r="A17469" s="33">
        <v>82121511</v>
      </c>
      <c r="B17469" s="34" t="s">
        <v>17901</v>
      </c>
    </row>
    <row r="17470" spans="1:2" x14ac:dyDescent="0.25">
      <c r="A17470" s="33">
        <v>82121512</v>
      </c>
      <c r="B17470" s="34" t="s">
        <v>15098</v>
      </c>
    </row>
    <row r="17471" spans="1:2" x14ac:dyDescent="0.25">
      <c r="A17471" s="33">
        <v>82121601</v>
      </c>
      <c r="B17471" s="34" t="s">
        <v>7633</v>
      </c>
    </row>
    <row r="17472" spans="1:2" x14ac:dyDescent="0.25">
      <c r="A17472" s="33">
        <v>82121602</v>
      </c>
      <c r="B17472" s="34" t="s">
        <v>15383</v>
      </c>
    </row>
    <row r="17473" spans="1:2" x14ac:dyDescent="0.25">
      <c r="A17473" s="33">
        <v>82121603</v>
      </c>
      <c r="B17473" s="34" t="s">
        <v>12022</v>
      </c>
    </row>
    <row r="17474" spans="1:2" x14ac:dyDescent="0.25">
      <c r="A17474" s="33">
        <v>82121701</v>
      </c>
      <c r="B17474" s="34" t="s">
        <v>5854</v>
      </c>
    </row>
    <row r="17475" spans="1:2" x14ac:dyDescent="0.25">
      <c r="A17475" s="33">
        <v>82121702</v>
      </c>
      <c r="B17475" s="34" t="s">
        <v>12396</v>
      </c>
    </row>
    <row r="17476" spans="1:2" x14ac:dyDescent="0.25">
      <c r="A17476" s="33">
        <v>82121801</v>
      </c>
      <c r="B17476" s="34" t="s">
        <v>13235</v>
      </c>
    </row>
    <row r="17477" spans="1:2" x14ac:dyDescent="0.25">
      <c r="A17477" s="33">
        <v>82121802</v>
      </c>
      <c r="B17477" s="34" t="s">
        <v>11265</v>
      </c>
    </row>
    <row r="17478" spans="1:2" x14ac:dyDescent="0.25">
      <c r="A17478" s="33">
        <v>82121901</v>
      </c>
      <c r="B17478" s="34" t="s">
        <v>15949</v>
      </c>
    </row>
    <row r="17479" spans="1:2" x14ac:dyDescent="0.25">
      <c r="A17479" s="33">
        <v>82121902</v>
      </c>
      <c r="B17479" s="34" t="s">
        <v>4847</v>
      </c>
    </row>
    <row r="17480" spans="1:2" x14ac:dyDescent="0.25">
      <c r="A17480" s="33">
        <v>82121903</v>
      </c>
      <c r="B17480" s="34" t="s">
        <v>1353</v>
      </c>
    </row>
    <row r="17481" spans="1:2" x14ac:dyDescent="0.25">
      <c r="A17481" s="33">
        <v>82121904</v>
      </c>
      <c r="B17481" s="34" t="s">
        <v>14926</v>
      </c>
    </row>
    <row r="17482" spans="1:2" x14ac:dyDescent="0.25">
      <c r="A17482" s="33">
        <v>82121905</v>
      </c>
      <c r="B17482" s="34" t="s">
        <v>7032</v>
      </c>
    </row>
    <row r="17483" spans="1:2" x14ac:dyDescent="0.25">
      <c r="A17483" s="33">
        <v>82121906</v>
      </c>
      <c r="B17483" s="34" t="s">
        <v>6510</v>
      </c>
    </row>
    <row r="17484" spans="1:2" x14ac:dyDescent="0.25">
      <c r="A17484" s="33">
        <v>82121907</v>
      </c>
      <c r="B17484" s="34" t="s">
        <v>13764</v>
      </c>
    </row>
    <row r="17485" spans="1:2" x14ac:dyDescent="0.25">
      <c r="A17485" s="33">
        <v>82121908</v>
      </c>
      <c r="B17485" s="34" t="s">
        <v>6105</v>
      </c>
    </row>
    <row r="17486" spans="1:2" x14ac:dyDescent="0.25">
      <c r="A17486" s="33">
        <v>82131501</v>
      </c>
      <c r="B17486" s="34" t="s">
        <v>18162</v>
      </c>
    </row>
    <row r="17487" spans="1:2" x14ac:dyDescent="0.25">
      <c r="A17487" s="33">
        <v>82131502</v>
      </c>
      <c r="B17487" s="34" t="s">
        <v>7905</v>
      </c>
    </row>
    <row r="17488" spans="1:2" x14ac:dyDescent="0.25">
      <c r="A17488" s="33">
        <v>82131503</v>
      </c>
      <c r="B17488" s="34" t="s">
        <v>1747</v>
      </c>
    </row>
    <row r="17489" spans="1:2" x14ac:dyDescent="0.25">
      <c r="A17489" s="33">
        <v>82131504</v>
      </c>
      <c r="B17489" s="34" t="s">
        <v>1316</v>
      </c>
    </row>
    <row r="17490" spans="1:2" x14ac:dyDescent="0.25">
      <c r="A17490" s="33">
        <v>82131601</v>
      </c>
      <c r="B17490" s="34" t="s">
        <v>16081</v>
      </c>
    </row>
    <row r="17491" spans="1:2" x14ac:dyDescent="0.25">
      <c r="A17491" s="33">
        <v>82131602</v>
      </c>
      <c r="B17491" s="34" t="s">
        <v>6063</v>
      </c>
    </row>
    <row r="17492" spans="1:2" x14ac:dyDescent="0.25">
      <c r="A17492" s="33">
        <v>82131603</v>
      </c>
      <c r="B17492" s="34" t="s">
        <v>13958</v>
      </c>
    </row>
    <row r="17493" spans="1:2" x14ac:dyDescent="0.25">
      <c r="A17493" s="33">
        <v>82131604</v>
      </c>
      <c r="B17493" s="34" t="s">
        <v>2678</v>
      </c>
    </row>
    <row r="17494" spans="1:2" x14ac:dyDescent="0.25">
      <c r="A17494" s="33">
        <v>82131605</v>
      </c>
      <c r="B17494" s="34" t="s">
        <v>4696</v>
      </c>
    </row>
    <row r="17495" spans="1:2" x14ac:dyDescent="0.25">
      <c r="A17495" s="33">
        <v>82141501</v>
      </c>
      <c r="B17495" s="34" t="s">
        <v>14905</v>
      </c>
    </row>
    <row r="17496" spans="1:2" x14ac:dyDescent="0.25">
      <c r="A17496" s="33">
        <v>82141502</v>
      </c>
      <c r="B17496" s="34" t="s">
        <v>17724</v>
      </c>
    </row>
    <row r="17497" spans="1:2" x14ac:dyDescent="0.25">
      <c r="A17497" s="33">
        <v>82141503</v>
      </c>
      <c r="B17497" s="34" t="s">
        <v>3193</v>
      </c>
    </row>
    <row r="17498" spans="1:2" x14ac:dyDescent="0.25">
      <c r="A17498" s="33">
        <v>82141504</v>
      </c>
      <c r="B17498" s="34" t="s">
        <v>14832</v>
      </c>
    </row>
    <row r="17499" spans="1:2" x14ac:dyDescent="0.25">
      <c r="A17499" s="33">
        <v>82141505</v>
      </c>
      <c r="B17499" s="34" t="s">
        <v>1673</v>
      </c>
    </row>
    <row r="17500" spans="1:2" x14ac:dyDescent="0.25">
      <c r="A17500" s="33">
        <v>82141506</v>
      </c>
      <c r="B17500" s="34" t="s">
        <v>1911</v>
      </c>
    </row>
    <row r="17501" spans="1:2" x14ac:dyDescent="0.25">
      <c r="A17501" s="33">
        <v>82141507</v>
      </c>
      <c r="B17501" s="34" t="s">
        <v>4276</v>
      </c>
    </row>
    <row r="17502" spans="1:2" x14ac:dyDescent="0.25">
      <c r="A17502" s="33">
        <v>82141601</v>
      </c>
      <c r="B17502" s="34" t="s">
        <v>10533</v>
      </c>
    </row>
    <row r="17503" spans="1:2" x14ac:dyDescent="0.25">
      <c r="A17503" s="33">
        <v>82141602</v>
      </c>
      <c r="B17503" s="34" t="s">
        <v>5989</v>
      </c>
    </row>
    <row r="17504" spans="1:2" x14ac:dyDescent="0.25">
      <c r="A17504" s="33">
        <v>82151501</v>
      </c>
      <c r="B17504" s="34" t="s">
        <v>1021</v>
      </c>
    </row>
    <row r="17505" spans="1:2" x14ac:dyDescent="0.25">
      <c r="A17505" s="33">
        <v>82151502</v>
      </c>
      <c r="B17505" s="34" t="s">
        <v>9107</v>
      </c>
    </row>
    <row r="17506" spans="1:2" x14ac:dyDescent="0.25">
      <c r="A17506" s="33">
        <v>82151503</v>
      </c>
      <c r="B17506" s="34" t="s">
        <v>2482</v>
      </c>
    </row>
    <row r="17507" spans="1:2" x14ac:dyDescent="0.25">
      <c r="A17507" s="33">
        <v>82151504</v>
      </c>
      <c r="B17507" s="34" t="s">
        <v>9344</v>
      </c>
    </row>
    <row r="17508" spans="1:2" x14ac:dyDescent="0.25">
      <c r="A17508" s="33">
        <v>82151505</v>
      </c>
      <c r="B17508" s="34" t="s">
        <v>14613</v>
      </c>
    </row>
    <row r="17509" spans="1:2" x14ac:dyDescent="0.25">
      <c r="A17509" s="33">
        <v>82151506</v>
      </c>
      <c r="B17509" s="34" t="s">
        <v>2471</v>
      </c>
    </row>
    <row r="17510" spans="1:2" x14ac:dyDescent="0.25">
      <c r="A17510" s="33">
        <v>82151507</v>
      </c>
      <c r="B17510" s="34" t="s">
        <v>18683</v>
      </c>
    </row>
    <row r="17511" spans="1:2" x14ac:dyDescent="0.25">
      <c r="A17511" s="33">
        <v>82151508</v>
      </c>
      <c r="B17511" s="34" t="s">
        <v>4682</v>
      </c>
    </row>
    <row r="17512" spans="1:2" x14ac:dyDescent="0.25">
      <c r="A17512" s="33">
        <v>82151601</v>
      </c>
      <c r="B17512" s="34" t="s">
        <v>11660</v>
      </c>
    </row>
    <row r="17513" spans="1:2" x14ac:dyDescent="0.25">
      <c r="A17513" s="33">
        <v>82151602</v>
      </c>
      <c r="B17513" s="34" t="s">
        <v>15463</v>
      </c>
    </row>
    <row r="17514" spans="1:2" x14ac:dyDescent="0.25">
      <c r="A17514" s="33">
        <v>82151603</v>
      </c>
      <c r="B17514" s="34" t="s">
        <v>13120</v>
      </c>
    </row>
    <row r="17515" spans="1:2" x14ac:dyDescent="0.25">
      <c r="A17515" s="33">
        <v>82151604</v>
      </c>
      <c r="B17515" s="34" t="s">
        <v>11761</v>
      </c>
    </row>
    <row r="17516" spans="1:2" x14ac:dyDescent="0.25">
      <c r="A17516" s="33">
        <v>82151701</v>
      </c>
      <c r="B17516" s="34" t="s">
        <v>18642</v>
      </c>
    </row>
    <row r="17517" spans="1:2" x14ac:dyDescent="0.25">
      <c r="A17517" s="33">
        <v>82151702</v>
      </c>
      <c r="B17517" s="34" t="s">
        <v>11433</v>
      </c>
    </row>
    <row r="17518" spans="1:2" x14ac:dyDescent="0.25">
      <c r="A17518" s="33">
        <v>82151703</v>
      </c>
      <c r="B17518" s="34" t="s">
        <v>16204</v>
      </c>
    </row>
    <row r="17519" spans="1:2" x14ac:dyDescent="0.25">
      <c r="A17519" s="33">
        <v>82151704</v>
      </c>
      <c r="B17519" s="34" t="s">
        <v>8981</v>
      </c>
    </row>
    <row r="17520" spans="1:2" x14ac:dyDescent="0.25">
      <c r="A17520" s="33">
        <v>82151705</v>
      </c>
      <c r="B17520" s="34" t="s">
        <v>9194</v>
      </c>
    </row>
    <row r="17521" spans="1:2" x14ac:dyDescent="0.25">
      <c r="A17521" s="33">
        <v>82151706</v>
      </c>
      <c r="B17521" s="34" t="s">
        <v>15690</v>
      </c>
    </row>
    <row r="17522" spans="1:2" x14ac:dyDescent="0.25">
      <c r="A17522" s="33">
        <v>83101501</v>
      </c>
      <c r="B17522" s="34" t="s">
        <v>15230</v>
      </c>
    </row>
    <row r="17523" spans="1:2" x14ac:dyDescent="0.25">
      <c r="A17523" s="33">
        <v>83101502</v>
      </c>
      <c r="B17523" s="34" t="s">
        <v>18171</v>
      </c>
    </row>
    <row r="17524" spans="1:2" x14ac:dyDescent="0.25">
      <c r="A17524" s="33">
        <v>83101503</v>
      </c>
      <c r="B17524" s="34" t="s">
        <v>14071</v>
      </c>
    </row>
    <row r="17525" spans="1:2" x14ac:dyDescent="0.25">
      <c r="A17525" s="33">
        <v>83101504</v>
      </c>
      <c r="B17525" s="34" t="s">
        <v>17330</v>
      </c>
    </row>
    <row r="17526" spans="1:2" x14ac:dyDescent="0.25">
      <c r="A17526" s="33">
        <v>83101505</v>
      </c>
      <c r="B17526" s="34" t="s">
        <v>1341</v>
      </c>
    </row>
    <row r="17527" spans="1:2" x14ac:dyDescent="0.25">
      <c r="A17527" s="33">
        <v>83101506</v>
      </c>
      <c r="B17527" s="34" t="s">
        <v>7318</v>
      </c>
    </row>
    <row r="17528" spans="1:2" x14ac:dyDescent="0.25">
      <c r="A17528" s="33">
        <v>83101507</v>
      </c>
      <c r="B17528" s="34" t="s">
        <v>10759</v>
      </c>
    </row>
    <row r="17529" spans="1:2" x14ac:dyDescent="0.25">
      <c r="A17529" s="33">
        <v>83101508</v>
      </c>
      <c r="B17529" s="34" t="s">
        <v>14585</v>
      </c>
    </row>
    <row r="17530" spans="1:2" x14ac:dyDescent="0.25">
      <c r="A17530" s="33">
        <v>83101509</v>
      </c>
      <c r="B17530" s="34" t="s">
        <v>155</v>
      </c>
    </row>
    <row r="17531" spans="1:2" x14ac:dyDescent="0.25">
      <c r="A17531" s="33">
        <v>83101510</v>
      </c>
      <c r="B17531" s="34" t="s">
        <v>16244</v>
      </c>
    </row>
    <row r="17532" spans="1:2" x14ac:dyDescent="0.25">
      <c r="A17532" s="33">
        <v>83101601</v>
      </c>
      <c r="B17532" s="34" t="s">
        <v>11490</v>
      </c>
    </row>
    <row r="17533" spans="1:2" x14ac:dyDescent="0.25">
      <c r="A17533" s="33">
        <v>83101602</v>
      </c>
      <c r="B17533" s="34" t="s">
        <v>8900</v>
      </c>
    </row>
    <row r="17534" spans="1:2" x14ac:dyDescent="0.25">
      <c r="A17534" s="33">
        <v>83101603</v>
      </c>
      <c r="B17534" s="34" t="s">
        <v>2486</v>
      </c>
    </row>
    <row r="17535" spans="1:2" x14ac:dyDescent="0.25">
      <c r="A17535" s="33">
        <v>83101604</v>
      </c>
      <c r="B17535" s="34" t="s">
        <v>4277</v>
      </c>
    </row>
    <row r="17536" spans="1:2" x14ac:dyDescent="0.25">
      <c r="A17536" s="33">
        <v>83101605</v>
      </c>
      <c r="B17536" s="34" t="s">
        <v>6285</v>
      </c>
    </row>
    <row r="17537" spans="1:2" x14ac:dyDescent="0.25">
      <c r="A17537" s="33">
        <v>83101801</v>
      </c>
      <c r="B17537" s="34" t="s">
        <v>13201</v>
      </c>
    </row>
    <row r="17538" spans="1:2" x14ac:dyDescent="0.25">
      <c r="A17538" s="33">
        <v>83101802</v>
      </c>
      <c r="B17538" s="34" t="s">
        <v>11363</v>
      </c>
    </row>
    <row r="17539" spans="1:2" x14ac:dyDescent="0.25">
      <c r="A17539" s="33">
        <v>83101803</v>
      </c>
      <c r="B17539" s="34" t="s">
        <v>11105</v>
      </c>
    </row>
    <row r="17540" spans="1:2" x14ac:dyDescent="0.25">
      <c r="A17540" s="33">
        <v>83101804</v>
      </c>
      <c r="B17540" s="34" t="s">
        <v>14145</v>
      </c>
    </row>
    <row r="17541" spans="1:2" x14ac:dyDescent="0.25">
      <c r="A17541" s="33">
        <v>83101805</v>
      </c>
      <c r="B17541" s="34" t="s">
        <v>9718</v>
      </c>
    </row>
    <row r="17542" spans="1:2" x14ac:dyDescent="0.25">
      <c r="A17542" s="33">
        <v>83101806</v>
      </c>
      <c r="B17542" s="34" t="s">
        <v>6145</v>
      </c>
    </row>
    <row r="17543" spans="1:2" x14ac:dyDescent="0.25">
      <c r="A17543" s="33">
        <v>83101807</v>
      </c>
      <c r="B17543" s="34" t="s">
        <v>2987</v>
      </c>
    </row>
    <row r="17544" spans="1:2" x14ac:dyDescent="0.25">
      <c r="A17544" s="33">
        <v>83101808</v>
      </c>
      <c r="B17544" s="34" t="s">
        <v>17246</v>
      </c>
    </row>
    <row r="17545" spans="1:2" x14ac:dyDescent="0.25">
      <c r="A17545" s="33">
        <v>83101901</v>
      </c>
      <c r="B17545" s="34" t="s">
        <v>2910</v>
      </c>
    </row>
    <row r="17546" spans="1:2" x14ac:dyDescent="0.25">
      <c r="A17546" s="33">
        <v>83101902</v>
      </c>
      <c r="B17546" s="34" t="s">
        <v>15857</v>
      </c>
    </row>
    <row r="17547" spans="1:2" x14ac:dyDescent="0.25">
      <c r="A17547" s="33">
        <v>83101903</v>
      </c>
      <c r="B17547" s="34" t="s">
        <v>6654</v>
      </c>
    </row>
    <row r="17548" spans="1:2" x14ac:dyDescent="0.25">
      <c r="A17548" s="33">
        <v>83102001</v>
      </c>
      <c r="B17548" s="34" t="s">
        <v>3446</v>
      </c>
    </row>
    <row r="17549" spans="1:2" x14ac:dyDescent="0.25">
      <c r="A17549" s="33">
        <v>83111501</v>
      </c>
      <c r="B17549" s="34" t="s">
        <v>4269</v>
      </c>
    </row>
    <row r="17550" spans="1:2" x14ac:dyDescent="0.25">
      <c r="A17550" s="33">
        <v>83111502</v>
      </c>
      <c r="B17550" s="34" t="s">
        <v>14916</v>
      </c>
    </row>
    <row r="17551" spans="1:2" x14ac:dyDescent="0.25">
      <c r="A17551" s="33">
        <v>83111503</v>
      </c>
      <c r="B17551" s="34" t="s">
        <v>4403</v>
      </c>
    </row>
    <row r="17552" spans="1:2" x14ac:dyDescent="0.25">
      <c r="A17552" s="33">
        <v>83111504</v>
      </c>
      <c r="B17552" s="34" t="s">
        <v>2897</v>
      </c>
    </row>
    <row r="17553" spans="1:2" x14ac:dyDescent="0.25">
      <c r="A17553" s="33">
        <v>83111505</v>
      </c>
      <c r="B17553" s="34" t="s">
        <v>13641</v>
      </c>
    </row>
    <row r="17554" spans="1:2" x14ac:dyDescent="0.25">
      <c r="A17554" s="33">
        <v>83111506</v>
      </c>
      <c r="B17554" s="34" t="s">
        <v>13060</v>
      </c>
    </row>
    <row r="17555" spans="1:2" x14ac:dyDescent="0.25">
      <c r="A17555" s="33">
        <v>83111507</v>
      </c>
      <c r="B17555" s="34" t="s">
        <v>18169</v>
      </c>
    </row>
    <row r="17556" spans="1:2" x14ac:dyDescent="0.25">
      <c r="A17556" s="33">
        <v>83111508</v>
      </c>
      <c r="B17556" s="34" t="s">
        <v>6014</v>
      </c>
    </row>
    <row r="17557" spans="1:2" x14ac:dyDescent="0.25">
      <c r="A17557" s="33">
        <v>83111510</v>
      </c>
      <c r="B17557" s="34" t="s">
        <v>6695</v>
      </c>
    </row>
    <row r="17558" spans="1:2" x14ac:dyDescent="0.25">
      <c r="A17558" s="33">
        <v>83111511</v>
      </c>
      <c r="B17558" s="34" t="s">
        <v>11711</v>
      </c>
    </row>
    <row r="17559" spans="1:2" x14ac:dyDescent="0.25">
      <c r="A17559" s="33">
        <v>83111601</v>
      </c>
      <c r="B17559" s="34" t="s">
        <v>14598</v>
      </c>
    </row>
    <row r="17560" spans="1:2" x14ac:dyDescent="0.25">
      <c r="A17560" s="33">
        <v>83111602</v>
      </c>
      <c r="B17560" s="34" t="s">
        <v>8181</v>
      </c>
    </row>
    <row r="17561" spans="1:2" x14ac:dyDescent="0.25">
      <c r="A17561" s="33">
        <v>83111603</v>
      </c>
      <c r="B17561" s="34" t="s">
        <v>2388</v>
      </c>
    </row>
    <row r="17562" spans="1:2" x14ac:dyDescent="0.25">
      <c r="A17562" s="33">
        <v>83111604</v>
      </c>
      <c r="B17562" s="34" t="s">
        <v>14446</v>
      </c>
    </row>
    <row r="17563" spans="1:2" x14ac:dyDescent="0.25">
      <c r="A17563" s="33">
        <v>83111605</v>
      </c>
      <c r="B17563" s="34" t="s">
        <v>8154</v>
      </c>
    </row>
    <row r="17564" spans="1:2" x14ac:dyDescent="0.25">
      <c r="A17564" s="33">
        <v>83111701</v>
      </c>
      <c r="B17564" s="34" t="s">
        <v>10019</v>
      </c>
    </row>
    <row r="17565" spans="1:2" x14ac:dyDescent="0.25">
      <c r="A17565" s="33">
        <v>83111702</v>
      </c>
      <c r="B17565" s="34" t="s">
        <v>9808</v>
      </c>
    </row>
    <row r="17566" spans="1:2" x14ac:dyDescent="0.25">
      <c r="A17566" s="33">
        <v>83111703</v>
      </c>
      <c r="B17566" s="34" t="s">
        <v>4884</v>
      </c>
    </row>
    <row r="17567" spans="1:2" x14ac:dyDescent="0.25">
      <c r="A17567" s="33">
        <v>83111801</v>
      </c>
      <c r="B17567" s="34" t="s">
        <v>11082</v>
      </c>
    </row>
    <row r="17568" spans="1:2" x14ac:dyDescent="0.25">
      <c r="A17568" s="33">
        <v>83111802</v>
      </c>
      <c r="B17568" s="34" t="s">
        <v>9125</v>
      </c>
    </row>
    <row r="17569" spans="1:2" x14ac:dyDescent="0.25">
      <c r="A17569" s="33">
        <v>83111803</v>
      </c>
      <c r="B17569" s="34" t="s">
        <v>5261</v>
      </c>
    </row>
    <row r="17570" spans="1:2" x14ac:dyDescent="0.25">
      <c r="A17570" s="33">
        <v>83111804</v>
      </c>
      <c r="B17570" s="34" t="s">
        <v>13378</v>
      </c>
    </row>
    <row r="17571" spans="1:2" x14ac:dyDescent="0.25">
      <c r="A17571" s="33">
        <v>83111901</v>
      </c>
      <c r="B17571" s="34" t="s">
        <v>5777</v>
      </c>
    </row>
    <row r="17572" spans="1:2" x14ac:dyDescent="0.25">
      <c r="A17572" s="33">
        <v>83111902</v>
      </c>
      <c r="B17572" s="34" t="s">
        <v>7072</v>
      </c>
    </row>
    <row r="17573" spans="1:2" x14ac:dyDescent="0.25">
      <c r="A17573" s="33">
        <v>83111903</v>
      </c>
      <c r="B17573" s="34" t="s">
        <v>6591</v>
      </c>
    </row>
    <row r="17574" spans="1:2" x14ac:dyDescent="0.25">
      <c r="A17574" s="33">
        <v>83111904</v>
      </c>
      <c r="B17574" s="34" t="s">
        <v>1215</v>
      </c>
    </row>
    <row r="17575" spans="1:2" x14ac:dyDescent="0.25">
      <c r="A17575" s="33">
        <v>83111905</v>
      </c>
      <c r="B17575" s="34" t="s">
        <v>10916</v>
      </c>
    </row>
    <row r="17576" spans="1:2" x14ac:dyDescent="0.25">
      <c r="A17576" s="33">
        <v>83112201</v>
      </c>
      <c r="B17576" s="34" t="s">
        <v>11024</v>
      </c>
    </row>
    <row r="17577" spans="1:2" x14ac:dyDescent="0.25">
      <c r="A17577" s="33">
        <v>83112202</v>
      </c>
      <c r="B17577" s="34" t="s">
        <v>7634</v>
      </c>
    </row>
    <row r="17578" spans="1:2" x14ac:dyDescent="0.25">
      <c r="A17578" s="33">
        <v>83112203</v>
      </c>
      <c r="B17578" s="34" t="s">
        <v>3858</v>
      </c>
    </row>
    <row r="17579" spans="1:2" x14ac:dyDescent="0.25">
      <c r="A17579" s="33">
        <v>83112204</v>
      </c>
      <c r="B17579" s="34" t="s">
        <v>5442</v>
      </c>
    </row>
    <row r="17580" spans="1:2" x14ac:dyDescent="0.25">
      <c r="A17580" s="33">
        <v>83112205</v>
      </c>
      <c r="B17580" s="34" t="s">
        <v>17774</v>
      </c>
    </row>
    <row r="17581" spans="1:2" x14ac:dyDescent="0.25">
      <c r="A17581" s="33">
        <v>83112301</v>
      </c>
      <c r="B17581" s="34" t="s">
        <v>13644</v>
      </c>
    </row>
    <row r="17582" spans="1:2" x14ac:dyDescent="0.25">
      <c r="A17582" s="33">
        <v>83112302</v>
      </c>
      <c r="B17582" s="34" t="s">
        <v>12665</v>
      </c>
    </row>
    <row r="17583" spans="1:2" x14ac:dyDescent="0.25">
      <c r="A17583" s="33">
        <v>83112303</v>
      </c>
      <c r="B17583" s="34" t="s">
        <v>14810</v>
      </c>
    </row>
    <row r="17584" spans="1:2" x14ac:dyDescent="0.25">
      <c r="A17584" s="33">
        <v>83112304</v>
      </c>
      <c r="B17584" s="34" t="s">
        <v>7747</v>
      </c>
    </row>
    <row r="17585" spans="1:2" x14ac:dyDescent="0.25">
      <c r="A17585" s="33">
        <v>83112401</v>
      </c>
      <c r="B17585" s="34" t="s">
        <v>15812</v>
      </c>
    </row>
    <row r="17586" spans="1:2" x14ac:dyDescent="0.25">
      <c r="A17586" s="33">
        <v>83112402</v>
      </c>
      <c r="B17586" s="34" t="s">
        <v>6258</v>
      </c>
    </row>
    <row r="17587" spans="1:2" x14ac:dyDescent="0.25">
      <c r="A17587" s="33">
        <v>83112403</v>
      </c>
      <c r="B17587" s="34" t="s">
        <v>8346</v>
      </c>
    </row>
    <row r="17588" spans="1:2" x14ac:dyDescent="0.25">
      <c r="A17588" s="33">
        <v>83112404</v>
      </c>
      <c r="B17588" s="34" t="s">
        <v>15863</v>
      </c>
    </row>
    <row r="17589" spans="1:2" x14ac:dyDescent="0.25">
      <c r="A17589" s="33">
        <v>83112405</v>
      </c>
      <c r="B17589" s="34" t="s">
        <v>8365</v>
      </c>
    </row>
    <row r="17590" spans="1:2" x14ac:dyDescent="0.25">
      <c r="A17590" s="33">
        <v>83112406</v>
      </c>
      <c r="B17590" s="34" t="s">
        <v>3939</v>
      </c>
    </row>
    <row r="17591" spans="1:2" x14ac:dyDescent="0.25">
      <c r="A17591" s="33">
        <v>83112501</v>
      </c>
      <c r="B17591" s="34" t="s">
        <v>5779</v>
      </c>
    </row>
    <row r="17592" spans="1:2" x14ac:dyDescent="0.25">
      <c r="A17592" s="33">
        <v>83112502</v>
      </c>
      <c r="B17592" s="34" t="s">
        <v>759</v>
      </c>
    </row>
    <row r="17593" spans="1:2" x14ac:dyDescent="0.25">
      <c r="A17593" s="33">
        <v>83112503</v>
      </c>
      <c r="B17593" s="34" t="s">
        <v>12754</v>
      </c>
    </row>
    <row r="17594" spans="1:2" x14ac:dyDescent="0.25">
      <c r="A17594" s="33">
        <v>83112504</v>
      </c>
      <c r="B17594" s="34" t="s">
        <v>8514</v>
      </c>
    </row>
    <row r="17595" spans="1:2" x14ac:dyDescent="0.25">
      <c r="A17595" s="33">
        <v>83112505</v>
      </c>
      <c r="B17595" s="34" t="s">
        <v>12097</v>
      </c>
    </row>
    <row r="17596" spans="1:2" x14ac:dyDescent="0.25">
      <c r="A17596" s="33">
        <v>83112601</v>
      </c>
      <c r="B17596" s="34" t="s">
        <v>10617</v>
      </c>
    </row>
    <row r="17597" spans="1:2" x14ac:dyDescent="0.25">
      <c r="A17597" s="33">
        <v>83112602</v>
      </c>
      <c r="B17597" s="34" t="s">
        <v>547</v>
      </c>
    </row>
    <row r="17598" spans="1:2" x14ac:dyDescent="0.25">
      <c r="A17598" s="33">
        <v>83112603</v>
      </c>
      <c r="B17598" s="34" t="s">
        <v>11649</v>
      </c>
    </row>
    <row r="17599" spans="1:2" x14ac:dyDescent="0.25">
      <c r="A17599" s="33">
        <v>83112604</v>
      </c>
      <c r="B17599" s="34" t="s">
        <v>5082</v>
      </c>
    </row>
    <row r="17600" spans="1:2" x14ac:dyDescent="0.25">
      <c r="A17600" s="33">
        <v>83112605</v>
      </c>
      <c r="B17600" s="34" t="s">
        <v>13669</v>
      </c>
    </row>
    <row r="17601" spans="1:2" x14ac:dyDescent="0.25">
      <c r="A17601" s="33">
        <v>83121501</v>
      </c>
      <c r="B17601" s="34" t="s">
        <v>19012</v>
      </c>
    </row>
    <row r="17602" spans="1:2" x14ac:dyDescent="0.25">
      <c r="A17602" s="33">
        <v>83121502</v>
      </c>
      <c r="B17602" s="34" t="s">
        <v>6276</v>
      </c>
    </row>
    <row r="17603" spans="1:2" x14ac:dyDescent="0.25">
      <c r="A17603" s="33">
        <v>83121503</v>
      </c>
      <c r="B17603" s="34" t="s">
        <v>4073</v>
      </c>
    </row>
    <row r="17604" spans="1:2" x14ac:dyDescent="0.25">
      <c r="A17604" s="33">
        <v>83121504</v>
      </c>
      <c r="B17604" s="34" t="s">
        <v>8335</v>
      </c>
    </row>
    <row r="17605" spans="1:2" x14ac:dyDescent="0.25">
      <c r="A17605" s="33">
        <v>83121601</v>
      </c>
      <c r="B17605" s="34" t="s">
        <v>18723</v>
      </c>
    </row>
    <row r="17606" spans="1:2" x14ac:dyDescent="0.25">
      <c r="A17606" s="33">
        <v>83121602</v>
      </c>
      <c r="B17606" s="34" t="s">
        <v>17275</v>
      </c>
    </row>
    <row r="17607" spans="1:2" x14ac:dyDescent="0.25">
      <c r="A17607" s="33">
        <v>83121603</v>
      </c>
      <c r="B17607" s="34" t="s">
        <v>1595</v>
      </c>
    </row>
    <row r="17608" spans="1:2" x14ac:dyDescent="0.25">
      <c r="A17608" s="33">
        <v>83121604</v>
      </c>
      <c r="B17608" s="34" t="s">
        <v>13881</v>
      </c>
    </row>
    <row r="17609" spans="1:2" x14ac:dyDescent="0.25">
      <c r="A17609" s="33">
        <v>83121605</v>
      </c>
      <c r="B17609" s="34" t="s">
        <v>13505</v>
      </c>
    </row>
    <row r="17610" spans="1:2" x14ac:dyDescent="0.25">
      <c r="A17610" s="33">
        <v>83121606</v>
      </c>
      <c r="B17610" s="34" t="s">
        <v>2622</v>
      </c>
    </row>
    <row r="17611" spans="1:2" x14ac:dyDescent="0.25">
      <c r="A17611" s="33">
        <v>83121701</v>
      </c>
      <c r="B17611" s="34" t="s">
        <v>18477</v>
      </c>
    </row>
    <row r="17612" spans="1:2" x14ac:dyDescent="0.25">
      <c r="A17612" s="33">
        <v>83121702</v>
      </c>
      <c r="B17612" s="34" t="s">
        <v>1602</v>
      </c>
    </row>
    <row r="17613" spans="1:2" x14ac:dyDescent="0.25">
      <c r="A17613" s="33">
        <v>83121703</v>
      </c>
      <c r="B17613" s="34" t="s">
        <v>11828</v>
      </c>
    </row>
    <row r="17614" spans="1:2" x14ac:dyDescent="0.25">
      <c r="A17614" s="33">
        <v>83121704</v>
      </c>
      <c r="B17614" s="34" t="s">
        <v>9690</v>
      </c>
    </row>
    <row r="17615" spans="1:2" x14ac:dyDescent="0.25">
      <c r="A17615" s="33">
        <v>84101501</v>
      </c>
      <c r="B17615" s="34" t="s">
        <v>8380</v>
      </c>
    </row>
    <row r="17616" spans="1:2" x14ac:dyDescent="0.25">
      <c r="A17616" s="33">
        <v>84101502</v>
      </c>
      <c r="B17616" s="34" t="s">
        <v>1989</v>
      </c>
    </row>
    <row r="17617" spans="1:2" x14ac:dyDescent="0.25">
      <c r="A17617" s="33">
        <v>84101503</v>
      </c>
      <c r="B17617" s="34" t="s">
        <v>14067</v>
      </c>
    </row>
    <row r="17618" spans="1:2" x14ac:dyDescent="0.25">
      <c r="A17618" s="33">
        <v>84101601</v>
      </c>
      <c r="B17618" s="34" t="s">
        <v>15759</v>
      </c>
    </row>
    <row r="17619" spans="1:2" x14ac:dyDescent="0.25">
      <c r="A17619" s="33">
        <v>84101602</v>
      </c>
      <c r="B17619" s="34" t="s">
        <v>3789</v>
      </c>
    </row>
    <row r="17620" spans="1:2" x14ac:dyDescent="0.25">
      <c r="A17620" s="33">
        <v>84101603</v>
      </c>
      <c r="B17620" s="34" t="s">
        <v>10244</v>
      </c>
    </row>
    <row r="17621" spans="1:2" x14ac:dyDescent="0.25">
      <c r="A17621" s="33">
        <v>84101604</v>
      </c>
      <c r="B17621" s="34" t="s">
        <v>13321</v>
      </c>
    </row>
    <row r="17622" spans="1:2" x14ac:dyDescent="0.25">
      <c r="A17622" s="33">
        <v>84101701</v>
      </c>
      <c r="B17622" s="34" t="s">
        <v>5808</v>
      </c>
    </row>
    <row r="17623" spans="1:2" x14ac:dyDescent="0.25">
      <c r="A17623" s="33">
        <v>84101702</v>
      </c>
      <c r="B17623" s="34" t="s">
        <v>1056</v>
      </c>
    </row>
    <row r="17624" spans="1:2" x14ac:dyDescent="0.25">
      <c r="A17624" s="33">
        <v>84101703</v>
      </c>
      <c r="B17624" s="34" t="s">
        <v>10172</v>
      </c>
    </row>
    <row r="17625" spans="1:2" x14ac:dyDescent="0.25">
      <c r="A17625" s="33">
        <v>84101704</v>
      </c>
      <c r="B17625" s="34" t="s">
        <v>15731</v>
      </c>
    </row>
    <row r="17626" spans="1:2" x14ac:dyDescent="0.25">
      <c r="A17626" s="33">
        <v>84101705</v>
      </c>
      <c r="B17626" s="34" t="s">
        <v>17650</v>
      </c>
    </row>
    <row r="17627" spans="1:2" x14ac:dyDescent="0.25">
      <c r="A17627" s="33">
        <v>84111501</v>
      </c>
      <c r="B17627" s="34" t="s">
        <v>18928</v>
      </c>
    </row>
    <row r="17628" spans="1:2" x14ac:dyDescent="0.25">
      <c r="A17628" s="33">
        <v>84111502</v>
      </c>
      <c r="B17628" s="34" t="s">
        <v>4244</v>
      </c>
    </row>
    <row r="17629" spans="1:2" x14ac:dyDescent="0.25">
      <c r="A17629" s="33">
        <v>84111503</v>
      </c>
      <c r="B17629" s="34" t="s">
        <v>9281</v>
      </c>
    </row>
    <row r="17630" spans="1:2" x14ac:dyDescent="0.25">
      <c r="A17630" s="33">
        <v>84111504</v>
      </c>
      <c r="B17630" s="34" t="s">
        <v>2184</v>
      </c>
    </row>
    <row r="17631" spans="1:2" x14ac:dyDescent="0.25">
      <c r="A17631" s="33">
        <v>84111505</v>
      </c>
      <c r="B17631" s="34" t="s">
        <v>654</v>
      </c>
    </row>
    <row r="17632" spans="1:2" x14ac:dyDescent="0.25">
      <c r="A17632" s="33">
        <v>84111506</v>
      </c>
      <c r="B17632" s="34" t="s">
        <v>6734</v>
      </c>
    </row>
    <row r="17633" spans="1:2" x14ac:dyDescent="0.25">
      <c r="A17633" s="33">
        <v>84111507</v>
      </c>
      <c r="B17633" s="34" t="s">
        <v>2607</v>
      </c>
    </row>
    <row r="17634" spans="1:2" x14ac:dyDescent="0.25">
      <c r="A17634" s="33">
        <v>84111601</v>
      </c>
      <c r="B17634" s="34" t="s">
        <v>15422</v>
      </c>
    </row>
    <row r="17635" spans="1:2" x14ac:dyDescent="0.25">
      <c r="A17635" s="33">
        <v>84111602</v>
      </c>
      <c r="B17635" s="34" t="s">
        <v>6096</v>
      </c>
    </row>
    <row r="17636" spans="1:2" x14ac:dyDescent="0.25">
      <c r="A17636" s="33">
        <v>84111603</v>
      </c>
      <c r="B17636" s="34" t="s">
        <v>8114</v>
      </c>
    </row>
    <row r="17637" spans="1:2" x14ac:dyDescent="0.25">
      <c r="A17637" s="33">
        <v>84111701</v>
      </c>
      <c r="B17637" s="34" t="s">
        <v>9906</v>
      </c>
    </row>
    <row r="17638" spans="1:2" x14ac:dyDescent="0.25">
      <c r="A17638" s="33">
        <v>84111702</v>
      </c>
      <c r="B17638" s="34" t="s">
        <v>12230</v>
      </c>
    </row>
    <row r="17639" spans="1:2" x14ac:dyDescent="0.25">
      <c r="A17639" s="33">
        <v>84111703</v>
      </c>
      <c r="B17639" s="34" t="s">
        <v>3527</v>
      </c>
    </row>
    <row r="17640" spans="1:2" x14ac:dyDescent="0.25">
      <c r="A17640" s="33">
        <v>84111801</v>
      </c>
      <c r="B17640" s="34" t="s">
        <v>8601</v>
      </c>
    </row>
    <row r="17641" spans="1:2" x14ac:dyDescent="0.25">
      <c r="A17641" s="33">
        <v>84111802</v>
      </c>
      <c r="B17641" s="34" t="s">
        <v>3615</v>
      </c>
    </row>
    <row r="17642" spans="1:2" x14ac:dyDescent="0.25">
      <c r="A17642" s="33">
        <v>84121501</v>
      </c>
      <c r="B17642" s="34" t="s">
        <v>17831</v>
      </c>
    </row>
    <row r="17643" spans="1:2" x14ac:dyDescent="0.25">
      <c r="A17643" s="33">
        <v>84121502</v>
      </c>
      <c r="B17643" s="34" t="s">
        <v>4912</v>
      </c>
    </row>
    <row r="17644" spans="1:2" x14ac:dyDescent="0.25">
      <c r="A17644" s="33">
        <v>84121503</v>
      </c>
      <c r="B17644" s="34" t="s">
        <v>8192</v>
      </c>
    </row>
    <row r="17645" spans="1:2" x14ac:dyDescent="0.25">
      <c r="A17645" s="33">
        <v>84121504</v>
      </c>
      <c r="B17645" s="34" t="s">
        <v>5394</v>
      </c>
    </row>
    <row r="17646" spans="1:2" x14ac:dyDescent="0.25">
      <c r="A17646" s="33">
        <v>84121601</v>
      </c>
      <c r="B17646" s="34" t="s">
        <v>14334</v>
      </c>
    </row>
    <row r="17647" spans="1:2" x14ac:dyDescent="0.25">
      <c r="A17647" s="33">
        <v>84121602</v>
      </c>
      <c r="B17647" s="34" t="s">
        <v>8028</v>
      </c>
    </row>
    <row r="17648" spans="1:2" x14ac:dyDescent="0.25">
      <c r="A17648" s="33">
        <v>84121603</v>
      </c>
      <c r="B17648" s="34" t="s">
        <v>16999</v>
      </c>
    </row>
    <row r="17649" spans="1:2" x14ac:dyDescent="0.25">
      <c r="A17649" s="33">
        <v>84121604</v>
      </c>
      <c r="B17649" s="34" t="s">
        <v>8737</v>
      </c>
    </row>
    <row r="17650" spans="1:2" x14ac:dyDescent="0.25">
      <c r="A17650" s="33">
        <v>84121605</v>
      </c>
      <c r="B17650" s="34" t="s">
        <v>13116</v>
      </c>
    </row>
    <row r="17651" spans="1:2" x14ac:dyDescent="0.25">
      <c r="A17651" s="33">
        <v>84121606</v>
      </c>
      <c r="B17651" s="34" t="s">
        <v>8191</v>
      </c>
    </row>
    <row r="17652" spans="1:2" x14ac:dyDescent="0.25">
      <c r="A17652" s="33">
        <v>84121607</v>
      </c>
      <c r="B17652" s="34" t="s">
        <v>11419</v>
      </c>
    </row>
    <row r="17653" spans="1:2" x14ac:dyDescent="0.25">
      <c r="A17653" s="33">
        <v>84121701</v>
      </c>
      <c r="B17653" s="34" t="s">
        <v>18449</v>
      </c>
    </row>
    <row r="17654" spans="1:2" x14ac:dyDescent="0.25">
      <c r="A17654" s="33">
        <v>84121702</v>
      </c>
      <c r="B17654" s="34" t="s">
        <v>14542</v>
      </c>
    </row>
    <row r="17655" spans="1:2" x14ac:dyDescent="0.25">
      <c r="A17655" s="33">
        <v>84121703</v>
      </c>
      <c r="B17655" s="34" t="s">
        <v>12588</v>
      </c>
    </row>
    <row r="17656" spans="1:2" x14ac:dyDescent="0.25">
      <c r="A17656" s="33">
        <v>84121704</v>
      </c>
      <c r="B17656" s="34" t="s">
        <v>3680</v>
      </c>
    </row>
    <row r="17657" spans="1:2" x14ac:dyDescent="0.25">
      <c r="A17657" s="33">
        <v>84121705</v>
      </c>
      <c r="B17657" s="34" t="s">
        <v>14839</v>
      </c>
    </row>
    <row r="17658" spans="1:2" x14ac:dyDescent="0.25">
      <c r="A17658" s="33">
        <v>84121801</v>
      </c>
      <c r="B17658" s="34" t="s">
        <v>12955</v>
      </c>
    </row>
    <row r="17659" spans="1:2" x14ac:dyDescent="0.25">
      <c r="A17659" s="33">
        <v>84121802</v>
      </c>
      <c r="B17659" s="34" t="s">
        <v>12556</v>
      </c>
    </row>
    <row r="17660" spans="1:2" x14ac:dyDescent="0.25">
      <c r="A17660" s="33">
        <v>84121803</v>
      </c>
      <c r="B17660" s="34" t="s">
        <v>8958</v>
      </c>
    </row>
    <row r="17661" spans="1:2" x14ac:dyDescent="0.25">
      <c r="A17661" s="33">
        <v>84121804</v>
      </c>
      <c r="B17661" s="34" t="s">
        <v>17574</v>
      </c>
    </row>
    <row r="17662" spans="1:2" x14ac:dyDescent="0.25">
      <c r="A17662" s="33">
        <v>84121805</v>
      </c>
      <c r="B17662" s="34" t="s">
        <v>3921</v>
      </c>
    </row>
    <row r="17663" spans="1:2" x14ac:dyDescent="0.25">
      <c r="A17663" s="33">
        <v>84121806</v>
      </c>
      <c r="B17663" s="34" t="s">
        <v>11090</v>
      </c>
    </row>
    <row r="17664" spans="1:2" x14ac:dyDescent="0.25">
      <c r="A17664" s="33">
        <v>84121901</v>
      </c>
      <c r="B17664" s="34" t="s">
        <v>5785</v>
      </c>
    </row>
    <row r="17665" spans="1:2" x14ac:dyDescent="0.25">
      <c r="A17665" s="33">
        <v>84121902</v>
      </c>
      <c r="B17665" s="34" t="s">
        <v>8102</v>
      </c>
    </row>
    <row r="17666" spans="1:2" x14ac:dyDescent="0.25">
      <c r="A17666" s="33">
        <v>84121903</v>
      </c>
      <c r="B17666" s="34" t="s">
        <v>16518</v>
      </c>
    </row>
    <row r="17667" spans="1:2" x14ac:dyDescent="0.25">
      <c r="A17667" s="33">
        <v>84122001</v>
      </c>
      <c r="B17667" s="34" t="s">
        <v>1292</v>
      </c>
    </row>
    <row r="17668" spans="1:2" x14ac:dyDescent="0.25">
      <c r="A17668" s="33">
        <v>84131501</v>
      </c>
      <c r="B17668" s="34" t="s">
        <v>5969</v>
      </c>
    </row>
    <row r="17669" spans="1:2" x14ac:dyDescent="0.25">
      <c r="A17669" s="33">
        <v>84131502</v>
      </c>
      <c r="B17669" s="34" t="s">
        <v>15794</v>
      </c>
    </row>
    <row r="17670" spans="1:2" x14ac:dyDescent="0.25">
      <c r="A17670" s="33">
        <v>84131503</v>
      </c>
      <c r="B17670" s="34" t="s">
        <v>10494</v>
      </c>
    </row>
    <row r="17671" spans="1:2" x14ac:dyDescent="0.25">
      <c r="A17671" s="33">
        <v>84131504</v>
      </c>
      <c r="B17671" s="34" t="s">
        <v>7971</v>
      </c>
    </row>
    <row r="17672" spans="1:2" x14ac:dyDescent="0.25">
      <c r="A17672" s="33">
        <v>84131505</v>
      </c>
      <c r="B17672" s="34" t="s">
        <v>5933</v>
      </c>
    </row>
    <row r="17673" spans="1:2" x14ac:dyDescent="0.25">
      <c r="A17673" s="33">
        <v>84131506</v>
      </c>
      <c r="B17673" s="34" t="s">
        <v>11806</v>
      </c>
    </row>
    <row r="17674" spans="1:2" x14ac:dyDescent="0.25">
      <c r="A17674" s="33">
        <v>84131507</v>
      </c>
      <c r="B17674" s="34" t="s">
        <v>13896</v>
      </c>
    </row>
    <row r="17675" spans="1:2" x14ac:dyDescent="0.25">
      <c r="A17675" s="33">
        <v>84131508</v>
      </c>
      <c r="B17675" s="34" t="s">
        <v>886</v>
      </c>
    </row>
    <row r="17676" spans="1:2" x14ac:dyDescent="0.25">
      <c r="A17676" s="33">
        <v>84131509</v>
      </c>
      <c r="B17676" s="34" t="s">
        <v>1248</v>
      </c>
    </row>
    <row r="17677" spans="1:2" x14ac:dyDescent="0.25">
      <c r="A17677" s="33">
        <v>84131510</v>
      </c>
      <c r="B17677" s="34" t="s">
        <v>13004</v>
      </c>
    </row>
    <row r="17678" spans="1:2" x14ac:dyDescent="0.25">
      <c r="A17678" s="33">
        <v>84131511</v>
      </c>
      <c r="B17678" s="34" t="s">
        <v>6978</v>
      </c>
    </row>
    <row r="17679" spans="1:2" x14ac:dyDescent="0.25">
      <c r="A17679" s="33">
        <v>84131512</v>
      </c>
      <c r="B17679" s="34" t="s">
        <v>1557</v>
      </c>
    </row>
    <row r="17680" spans="1:2" x14ac:dyDescent="0.25">
      <c r="A17680" s="33">
        <v>84131513</v>
      </c>
      <c r="B17680" s="34" t="s">
        <v>18436</v>
      </c>
    </row>
    <row r="17681" spans="1:2" x14ac:dyDescent="0.25">
      <c r="A17681" s="33">
        <v>84131514</v>
      </c>
      <c r="B17681" s="34" t="s">
        <v>7699</v>
      </c>
    </row>
    <row r="17682" spans="1:2" x14ac:dyDescent="0.25">
      <c r="A17682" s="33">
        <v>84131515</v>
      </c>
      <c r="B17682" s="34" t="s">
        <v>16449</v>
      </c>
    </row>
    <row r="17683" spans="1:2" x14ac:dyDescent="0.25">
      <c r="A17683" s="33">
        <v>84131516</v>
      </c>
      <c r="B17683" s="34" t="s">
        <v>4054</v>
      </c>
    </row>
    <row r="17684" spans="1:2" x14ac:dyDescent="0.25">
      <c r="A17684" s="33">
        <v>84131517</v>
      </c>
      <c r="B17684" s="34" t="s">
        <v>15077</v>
      </c>
    </row>
    <row r="17685" spans="1:2" x14ac:dyDescent="0.25">
      <c r="A17685" s="33">
        <v>84131601</v>
      </c>
      <c r="B17685" s="34" t="s">
        <v>8471</v>
      </c>
    </row>
    <row r="17686" spans="1:2" x14ac:dyDescent="0.25">
      <c r="A17686" s="33">
        <v>84131602</v>
      </c>
      <c r="B17686" s="34" t="s">
        <v>9041</v>
      </c>
    </row>
    <row r="17687" spans="1:2" x14ac:dyDescent="0.25">
      <c r="A17687" s="33">
        <v>84131603</v>
      </c>
      <c r="B17687" s="34" t="s">
        <v>13813</v>
      </c>
    </row>
    <row r="17688" spans="1:2" x14ac:dyDescent="0.25">
      <c r="A17688" s="33">
        <v>84131604</v>
      </c>
      <c r="B17688" s="34" t="s">
        <v>7637</v>
      </c>
    </row>
    <row r="17689" spans="1:2" x14ac:dyDescent="0.25">
      <c r="A17689" s="33">
        <v>84131605</v>
      </c>
      <c r="B17689" s="34" t="s">
        <v>5912</v>
      </c>
    </row>
    <row r="17690" spans="1:2" x14ac:dyDescent="0.25">
      <c r="A17690" s="33">
        <v>84131606</v>
      </c>
      <c r="B17690" s="34" t="s">
        <v>15599</v>
      </c>
    </row>
    <row r="17691" spans="1:2" x14ac:dyDescent="0.25">
      <c r="A17691" s="33">
        <v>84131607</v>
      </c>
      <c r="B17691" s="34" t="s">
        <v>8381</v>
      </c>
    </row>
    <row r="17692" spans="1:2" x14ac:dyDescent="0.25">
      <c r="A17692" s="33">
        <v>84131608</v>
      </c>
      <c r="B17692" s="34" t="s">
        <v>3683</v>
      </c>
    </row>
    <row r="17693" spans="1:2" x14ac:dyDescent="0.25">
      <c r="A17693" s="33">
        <v>84131609</v>
      </c>
      <c r="B17693" s="34" t="s">
        <v>2233</v>
      </c>
    </row>
    <row r="17694" spans="1:2" x14ac:dyDescent="0.25">
      <c r="A17694" s="33">
        <v>84131610</v>
      </c>
      <c r="B17694" s="34" t="s">
        <v>13527</v>
      </c>
    </row>
    <row r="17695" spans="1:2" x14ac:dyDescent="0.25">
      <c r="A17695" s="33">
        <v>84131701</v>
      </c>
      <c r="B17695" s="34" t="s">
        <v>4801</v>
      </c>
    </row>
    <row r="17696" spans="1:2" x14ac:dyDescent="0.25">
      <c r="A17696" s="33">
        <v>84131702</v>
      </c>
      <c r="B17696" s="34" t="s">
        <v>10776</v>
      </c>
    </row>
    <row r="17697" spans="1:2" x14ac:dyDescent="0.25">
      <c r="A17697" s="33">
        <v>84131801</v>
      </c>
      <c r="B17697" s="34" t="s">
        <v>16237</v>
      </c>
    </row>
    <row r="17698" spans="1:2" x14ac:dyDescent="0.25">
      <c r="A17698" s="33">
        <v>84131802</v>
      </c>
      <c r="B17698" s="34" t="s">
        <v>13076</v>
      </c>
    </row>
    <row r="17699" spans="1:2" x14ac:dyDescent="0.25">
      <c r="A17699" s="33">
        <v>84141501</v>
      </c>
      <c r="B17699" s="34" t="s">
        <v>8762</v>
      </c>
    </row>
    <row r="17700" spans="1:2" x14ac:dyDescent="0.25">
      <c r="A17700" s="33">
        <v>84141502</v>
      </c>
      <c r="B17700" s="34" t="s">
        <v>3057</v>
      </c>
    </row>
    <row r="17701" spans="1:2" x14ac:dyDescent="0.25">
      <c r="A17701" s="33">
        <v>84141503</v>
      </c>
      <c r="B17701" s="34" t="s">
        <v>18901</v>
      </c>
    </row>
    <row r="17702" spans="1:2" x14ac:dyDescent="0.25">
      <c r="A17702" s="33">
        <v>84141601</v>
      </c>
      <c r="B17702" s="34" t="s">
        <v>16597</v>
      </c>
    </row>
    <row r="17703" spans="1:2" x14ac:dyDescent="0.25">
      <c r="A17703" s="33">
        <v>84141602</v>
      </c>
      <c r="B17703" s="34" t="s">
        <v>4409</v>
      </c>
    </row>
    <row r="17704" spans="1:2" x14ac:dyDescent="0.25">
      <c r="A17704" s="33">
        <v>84141701</v>
      </c>
      <c r="B17704" s="34" t="s">
        <v>15374</v>
      </c>
    </row>
    <row r="17705" spans="1:2" x14ac:dyDescent="0.25">
      <c r="A17705" s="33">
        <v>84141702</v>
      </c>
      <c r="B17705" s="34" t="s">
        <v>4102</v>
      </c>
    </row>
    <row r="17706" spans="1:2" x14ac:dyDescent="0.25">
      <c r="A17706" s="33">
        <v>85101501</v>
      </c>
      <c r="B17706" s="34" t="s">
        <v>5666</v>
      </c>
    </row>
    <row r="17707" spans="1:2" x14ac:dyDescent="0.25">
      <c r="A17707" s="33">
        <v>85101502</v>
      </c>
      <c r="B17707" s="34" t="s">
        <v>15063</v>
      </c>
    </row>
    <row r="17708" spans="1:2" x14ac:dyDescent="0.25">
      <c r="A17708" s="33">
        <v>85101503</v>
      </c>
      <c r="B17708" s="34" t="s">
        <v>1178</v>
      </c>
    </row>
    <row r="17709" spans="1:2" x14ac:dyDescent="0.25">
      <c r="A17709" s="33">
        <v>85101504</v>
      </c>
      <c r="B17709" s="34" t="s">
        <v>8016</v>
      </c>
    </row>
    <row r="17710" spans="1:2" x14ac:dyDescent="0.25">
      <c r="A17710" s="33">
        <v>85101505</v>
      </c>
      <c r="B17710" s="34" t="s">
        <v>18417</v>
      </c>
    </row>
    <row r="17711" spans="1:2" x14ac:dyDescent="0.25">
      <c r="A17711" s="33">
        <v>85101506</v>
      </c>
      <c r="B17711" s="34" t="s">
        <v>6528</v>
      </c>
    </row>
    <row r="17712" spans="1:2" x14ac:dyDescent="0.25">
      <c r="A17712" s="33">
        <v>85101507</v>
      </c>
      <c r="B17712" s="34" t="s">
        <v>13946</v>
      </c>
    </row>
    <row r="17713" spans="1:2" x14ac:dyDescent="0.25">
      <c r="A17713" s="33">
        <v>85101508</v>
      </c>
      <c r="B17713" s="34" t="s">
        <v>15379</v>
      </c>
    </row>
    <row r="17714" spans="1:2" x14ac:dyDescent="0.25">
      <c r="A17714" s="33">
        <v>85101509</v>
      </c>
      <c r="B17714" s="34" t="s">
        <v>3635</v>
      </c>
    </row>
    <row r="17715" spans="1:2" x14ac:dyDescent="0.25">
      <c r="A17715" s="33">
        <v>85101601</v>
      </c>
      <c r="B17715" s="34" t="s">
        <v>4070</v>
      </c>
    </row>
    <row r="17716" spans="1:2" x14ac:dyDescent="0.25">
      <c r="A17716" s="33">
        <v>85101602</v>
      </c>
      <c r="B17716" s="34" t="s">
        <v>5910</v>
      </c>
    </row>
    <row r="17717" spans="1:2" x14ac:dyDescent="0.25">
      <c r="A17717" s="33">
        <v>85101603</v>
      </c>
      <c r="B17717" s="34" t="s">
        <v>8968</v>
      </c>
    </row>
    <row r="17718" spans="1:2" x14ac:dyDescent="0.25">
      <c r="A17718" s="33">
        <v>85101604</v>
      </c>
      <c r="B17718" s="34" t="s">
        <v>4939</v>
      </c>
    </row>
    <row r="17719" spans="1:2" x14ac:dyDescent="0.25">
      <c r="A17719" s="33">
        <v>85101605</v>
      </c>
      <c r="B17719" s="34" t="s">
        <v>2426</v>
      </c>
    </row>
    <row r="17720" spans="1:2" x14ac:dyDescent="0.25">
      <c r="A17720" s="33">
        <v>85101701</v>
      </c>
      <c r="B17720" s="34" t="s">
        <v>8972</v>
      </c>
    </row>
    <row r="17721" spans="1:2" x14ac:dyDescent="0.25">
      <c r="A17721" s="33">
        <v>85101702</v>
      </c>
      <c r="B17721" s="34" t="s">
        <v>15210</v>
      </c>
    </row>
    <row r="17722" spans="1:2" x14ac:dyDescent="0.25">
      <c r="A17722" s="33">
        <v>85101703</v>
      </c>
      <c r="B17722" s="34" t="s">
        <v>5868</v>
      </c>
    </row>
    <row r="17723" spans="1:2" x14ac:dyDescent="0.25">
      <c r="A17723" s="33">
        <v>85101704</v>
      </c>
      <c r="B17723" s="34" t="s">
        <v>8508</v>
      </c>
    </row>
    <row r="17724" spans="1:2" x14ac:dyDescent="0.25">
      <c r="A17724" s="33">
        <v>85101705</v>
      </c>
      <c r="B17724" s="34" t="s">
        <v>535</v>
      </c>
    </row>
    <row r="17725" spans="1:2" x14ac:dyDescent="0.25">
      <c r="A17725" s="33">
        <v>85101706</v>
      </c>
      <c r="B17725" s="34" t="s">
        <v>15180</v>
      </c>
    </row>
    <row r="17726" spans="1:2" x14ac:dyDescent="0.25">
      <c r="A17726" s="33">
        <v>85101707</v>
      </c>
      <c r="B17726" s="34" t="s">
        <v>15509</v>
      </c>
    </row>
    <row r="17727" spans="1:2" x14ac:dyDescent="0.25">
      <c r="A17727" s="33">
        <v>85111501</v>
      </c>
      <c r="B17727" s="34" t="s">
        <v>2915</v>
      </c>
    </row>
    <row r="17728" spans="1:2" x14ac:dyDescent="0.25">
      <c r="A17728" s="33">
        <v>85111502</v>
      </c>
      <c r="B17728" s="34" t="s">
        <v>11622</v>
      </c>
    </row>
    <row r="17729" spans="1:2" x14ac:dyDescent="0.25">
      <c r="A17729" s="33">
        <v>85111503</v>
      </c>
      <c r="B17729" s="34" t="s">
        <v>13254</v>
      </c>
    </row>
    <row r="17730" spans="1:2" x14ac:dyDescent="0.25">
      <c r="A17730" s="33">
        <v>85111504</v>
      </c>
      <c r="B17730" s="34" t="s">
        <v>5846</v>
      </c>
    </row>
    <row r="17731" spans="1:2" x14ac:dyDescent="0.25">
      <c r="A17731" s="33">
        <v>85111505</v>
      </c>
      <c r="B17731" s="34" t="s">
        <v>18583</v>
      </c>
    </row>
    <row r="17732" spans="1:2" x14ac:dyDescent="0.25">
      <c r="A17732" s="33">
        <v>85111506</v>
      </c>
      <c r="B17732" s="34" t="s">
        <v>18927</v>
      </c>
    </row>
    <row r="17733" spans="1:2" x14ac:dyDescent="0.25">
      <c r="A17733" s="33">
        <v>85111507</v>
      </c>
      <c r="B17733" s="34" t="s">
        <v>9381</v>
      </c>
    </row>
    <row r="17734" spans="1:2" x14ac:dyDescent="0.25">
      <c r="A17734" s="33">
        <v>85111508</v>
      </c>
      <c r="B17734" s="34" t="s">
        <v>5464</v>
      </c>
    </row>
    <row r="17735" spans="1:2" x14ac:dyDescent="0.25">
      <c r="A17735" s="33">
        <v>85111509</v>
      </c>
      <c r="B17735" s="34" t="s">
        <v>1114</v>
      </c>
    </row>
    <row r="17736" spans="1:2" x14ac:dyDescent="0.25">
      <c r="A17736" s="33">
        <v>85111510</v>
      </c>
      <c r="B17736" s="34" t="s">
        <v>5067</v>
      </c>
    </row>
    <row r="17737" spans="1:2" x14ac:dyDescent="0.25">
      <c r="A17737" s="33">
        <v>85111511</v>
      </c>
      <c r="B17737" s="34" t="s">
        <v>10734</v>
      </c>
    </row>
    <row r="17738" spans="1:2" x14ac:dyDescent="0.25">
      <c r="A17738" s="33">
        <v>85111512</v>
      </c>
      <c r="B17738" s="34" t="s">
        <v>14626</v>
      </c>
    </row>
    <row r="17739" spans="1:2" x14ac:dyDescent="0.25">
      <c r="A17739" s="33">
        <v>85111513</v>
      </c>
      <c r="B17739" s="34" t="s">
        <v>5298</v>
      </c>
    </row>
    <row r="17740" spans="1:2" x14ac:dyDescent="0.25">
      <c r="A17740" s="33">
        <v>85111514</v>
      </c>
      <c r="B17740" s="34" t="s">
        <v>18337</v>
      </c>
    </row>
    <row r="17741" spans="1:2" x14ac:dyDescent="0.25">
      <c r="A17741" s="33">
        <v>85111601</v>
      </c>
      <c r="B17741" s="34" t="s">
        <v>14650</v>
      </c>
    </row>
    <row r="17742" spans="1:2" x14ac:dyDescent="0.25">
      <c r="A17742" s="33">
        <v>85111602</v>
      </c>
      <c r="B17742" s="34" t="s">
        <v>9572</v>
      </c>
    </row>
    <row r="17743" spans="1:2" x14ac:dyDescent="0.25">
      <c r="A17743" s="33">
        <v>85111603</v>
      </c>
      <c r="B17743" s="34" t="s">
        <v>11901</v>
      </c>
    </row>
    <row r="17744" spans="1:2" x14ac:dyDescent="0.25">
      <c r="A17744" s="33">
        <v>85111604</v>
      </c>
      <c r="B17744" s="34" t="s">
        <v>16234</v>
      </c>
    </row>
    <row r="17745" spans="1:2" x14ac:dyDescent="0.25">
      <c r="A17745" s="33">
        <v>85111605</v>
      </c>
      <c r="B17745" s="34" t="s">
        <v>14038</v>
      </c>
    </row>
    <row r="17746" spans="1:2" x14ac:dyDescent="0.25">
      <c r="A17746" s="33">
        <v>85111606</v>
      </c>
      <c r="B17746" s="34" t="s">
        <v>370</v>
      </c>
    </row>
    <row r="17747" spans="1:2" x14ac:dyDescent="0.25">
      <c r="A17747" s="33">
        <v>85111607</v>
      </c>
      <c r="B17747" s="34" t="s">
        <v>7874</v>
      </c>
    </row>
    <row r="17748" spans="1:2" x14ac:dyDescent="0.25">
      <c r="A17748" s="33">
        <v>85111608</v>
      </c>
      <c r="B17748" s="34" t="s">
        <v>6189</v>
      </c>
    </row>
    <row r="17749" spans="1:2" x14ac:dyDescent="0.25">
      <c r="A17749" s="33">
        <v>85111609</v>
      </c>
      <c r="B17749" s="34" t="s">
        <v>7688</v>
      </c>
    </row>
    <row r="17750" spans="1:2" x14ac:dyDescent="0.25">
      <c r="A17750" s="33">
        <v>85111610</v>
      </c>
      <c r="B17750" s="34" t="s">
        <v>9919</v>
      </c>
    </row>
    <row r="17751" spans="1:2" x14ac:dyDescent="0.25">
      <c r="A17751" s="33">
        <v>85111611</v>
      </c>
      <c r="B17751" s="34" t="s">
        <v>16194</v>
      </c>
    </row>
    <row r="17752" spans="1:2" x14ac:dyDescent="0.25">
      <c r="A17752" s="33">
        <v>85111612</v>
      </c>
      <c r="B17752" s="34" t="s">
        <v>16517</v>
      </c>
    </row>
    <row r="17753" spans="1:2" x14ac:dyDescent="0.25">
      <c r="A17753" s="33">
        <v>85111613</v>
      </c>
      <c r="B17753" s="34" t="s">
        <v>17829</v>
      </c>
    </row>
    <row r="17754" spans="1:2" x14ac:dyDescent="0.25">
      <c r="A17754" s="33">
        <v>85111614</v>
      </c>
      <c r="B17754" s="34" t="s">
        <v>14601</v>
      </c>
    </row>
    <row r="17755" spans="1:2" x14ac:dyDescent="0.25">
      <c r="A17755" s="33">
        <v>85111615</v>
      </c>
      <c r="B17755" s="34" t="s">
        <v>14884</v>
      </c>
    </row>
    <row r="17756" spans="1:2" x14ac:dyDescent="0.25">
      <c r="A17756" s="33">
        <v>85111616</v>
      </c>
      <c r="B17756" s="34" t="s">
        <v>6104</v>
      </c>
    </row>
    <row r="17757" spans="1:2" x14ac:dyDescent="0.25">
      <c r="A17757" s="33">
        <v>85111617</v>
      </c>
      <c r="B17757" s="34" t="s">
        <v>9310</v>
      </c>
    </row>
    <row r="17758" spans="1:2" x14ac:dyDescent="0.25">
      <c r="A17758" s="33">
        <v>85111701</v>
      </c>
      <c r="B17758" s="34" t="s">
        <v>12107</v>
      </c>
    </row>
    <row r="17759" spans="1:2" x14ac:dyDescent="0.25">
      <c r="A17759" s="33">
        <v>85111702</v>
      </c>
      <c r="B17759" s="34" t="s">
        <v>18187</v>
      </c>
    </row>
    <row r="17760" spans="1:2" x14ac:dyDescent="0.25">
      <c r="A17760" s="33">
        <v>85111703</v>
      </c>
      <c r="B17760" s="34" t="s">
        <v>13749</v>
      </c>
    </row>
    <row r="17761" spans="1:2" x14ac:dyDescent="0.25">
      <c r="A17761" s="33">
        <v>85111704</v>
      </c>
      <c r="B17761" s="34" t="s">
        <v>17771</v>
      </c>
    </row>
    <row r="17762" spans="1:2" x14ac:dyDescent="0.25">
      <c r="A17762" s="33">
        <v>85121501</v>
      </c>
      <c r="B17762" s="34" t="s">
        <v>3473</v>
      </c>
    </row>
    <row r="17763" spans="1:2" x14ac:dyDescent="0.25">
      <c r="A17763" s="33">
        <v>85121502</v>
      </c>
      <c r="B17763" s="34" t="s">
        <v>15200</v>
      </c>
    </row>
    <row r="17764" spans="1:2" x14ac:dyDescent="0.25">
      <c r="A17764" s="33">
        <v>85121503</v>
      </c>
      <c r="B17764" s="34" t="s">
        <v>9040</v>
      </c>
    </row>
    <row r="17765" spans="1:2" x14ac:dyDescent="0.25">
      <c r="A17765" s="33">
        <v>85121504</v>
      </c>
      <c r="B17765" s="34" t="s">
        <v>8567</v>
      </c>
    </row>
    <row r="17766" spans="1:2" x14ac:dyDescent="0.25">
      <c r="A17766" s="33">
        <v>85121601</v>
      </c>
      <c r="B17766" s="34" t="s">
        <v>2901</v>
      </c>
    </row>
    <row r="17767" spans="1:2" x14ac:dyDescent="0.25">
      <c r="A17767" s="33">
        <v>85121602</v>
      </c>
      <c r="B17767" s="34" t="s">
        <v>18857</v>
      </c>
    </row>
    <row r="17768" spans="1:2" x14ac:dyDescent="0.25">
      <c r="A17768" s="33">
        <v>85121603</v>
      </c>
      <c r="B17768" s="34" t="s">
        <v>4952</v>
      </c>
    </row>
    <row r="17769" spans="1:2" x14ac:dyDescent="0.25">
      <c r="A17769" s="33">
        <v>85121604</v>
      </c>
      <c r="B17769" s="34" t="s">
        <v>11504</v>
      </c>
    </row>
    <row r="17770" spans="1:2" x14ac:dyDescent="0.25">
      <c r="A17770" s="33">
        <v>85121605</v>
      </c>
      <c r="B17770" s="34" t="s">
        <v>13556</v>
      </c>
    </row>
    <row r="17771" spans="1:2" x14ac:dyDescent="0.25">
      <c r="A17771" s="33">
        <v>85121606</v>
      </c>
      <c r="B17771" s="34" t="s">
        <v>1832</v>
      </c>
    </row>
    <row r="17772" spans="1:2" x14ac:dyDescent="0.25">
      <c r="A17772" s="33">
        <v>85121607</v>
      </c>
      <c r="B17772" s="34" t="s">
        <v>6757</v>
      </c>
    </row>
    <row r="17773" spans="1:2" x14ac:dyDescent="0.25">
      <c r="A17773" s="33">
        <v>85121608</v>
      </c>
      <c r="B17773" s="34" t="s">
        <v>13760</v>
      </c>
    </row>
    <row r="17774" spans="1:2" x14ac:dyDescent="0.25">
      <c r="A17774" s="33">
        <v>85121609</v>
      </c>
      <c r="B17774" s="34" t="s">
        <v>1402</v>
      </c>
    </row>
    <row r="17775" spans="1:2" x14ac:dyDescent="0.25">
      <c r="A17775" s="33">
        <v>85121610</v>
      </c>
      <c r="B17775" s="34" t="s">
        <v>8349</v>
      </c>
    </row>
    <row r="17776" spans="1:2" x14ac:dyDescent="0.25">
      <c r="A17776" s="33">
        <v>85121611</v>
      </c>
      <c r="B17776" s="34" t="s">
        <v>101</v>
      </c>
    </row>
    <row r="17777" spans="1:2" x14ac:dyDescent="0.25">
      <c r="A17777" s="33">
        <v>85121612</v>
      </c>
      <c r="B17777" s="34" t="s">
        <v>11745</v>
      </c>
    </row>
    <row r="17778" spans="1:2" x14ac:dyDescent="0.25">
      <c r="A17778" s="33">
        <v>85121613</v>
      </c>
      <c r="B17778" s="34" t="s">
        <v>16931</v>
      </c>
    </row>
    <row r="17779" spans="1:2" x14ac:dyDescent="0.25">
      <c r="A17779" s="33">
        <v>85121614</v>
      </c>
      <c r="B17779" s="34" t="s">
        <v>15721</v>
      </c>
    </row>
    <row r="17780" spans="1:2" x14ac:dyDescent="0.25">
      <c r="A17780" s="33">
        <v>85121701</v>
      </c>
      <c r="B17780" s="34" t="s">
        <v>16061</v>
      </c>
    </row>
    <row r="17781" spans="1:2" x14ac:dyDescent="0.25">
      <c r="A17781" s="33">
        <v>85121702</v>
      </c>
      <c r="B17781" s="34" t="s">
        <v>8241</v>
      </c>
    </row>
    <row r="17782" spans="1:2" x14ac:dyDescent="0.25">
      <c r="A17782" s="33">
        <v>85121703</v>
      </c>
      <c r="B17782" s="34" t="s">
        <v>6138</v>
      </c>
    </row>
    <row r="17783" spans="1:2" x14ac:dyDescent="0.25">
      <c r="A17783" s="33">
        <v>85121704</v>
      </c>
      <c r="B17783" s="34" t="s">
        <v>5670</v>
      </c>
    </row>
    <row r="17784" spans="1:2" x14ac:dyDescent="0.25">
      <c r="A17784" s="33">
        <v>85121705</v>
      </c>
      <c r="B17784" s="34" t="s">
        <v>1814</v>
      </c>
    </row>
    <row r="17785" spans="1:2" x14ac:dyDescent="0.25">
      <c r="A17785" s="33">
        <v>85121706</v>
      </c>
      <c r="B17785" s="34" t="s">
        <v>14383</v>
      </c>
    </row>
    <row r="17786" spans="1:2" x14ac:dyDescent="0.25">
      <c r="A17786" s="33">
        <v>85121801</v>
      </c>
      <c r="B17786" s="34" t="s">
        <v>18204</v>
      </c>
    </row>
    <row r="17787" spans="1:2" x14ac:dyDescent="0.25">
      <c r="A17787" s="33">
        <v>85121802</v>
      </c>
      <c r="B17787" s="34" t="s">
        <v>18908</v>
      </c>
    </row>
    <row r="17788" spans="1:2" x14ac:dyDescent="0.25">
      <c r="A17788" s="33">
        <v>85121803</v>
      </c>
      <c r="B17788" s="34" t="s">
        <v>16612</v>
      </c>
    </row>
    <row r="17789" spans="1:2" x14ac:dyDescent="0.25">
      <c r="A17789" s="33">
        <v>85121804</v>
      </c>
      <c r="B17789" s="34" t="s">
        <v>11963</v>
      </c>
    </row>
    <row r="17790" spans="1:2" x14ac:dyDescent="0.25">
      <c r="A17790" s="33">
        <v>85121805</v>
      </c>
      <c r="B17790" s="34" t="s">
        <v>6747</v>
      </c>
    </row>
    <row r="17791" spans="1:2" x14ac:dyDescent="0.25">
      <c r="A17791" s="33">
        <v>85121806</v>
      </c>
      <c r="B17791" s="34" t="s">
        <v>18267</v>
      </c>
    </row>
    <row r="17792" spans="1:2" x14ac:dyDescent="0.25">
      <c r="A17792" s="33">
        <v>85121807</v>
      </c>
      <c r="B17792" s="34" t="s">
        <v>2689</v>
      </c>
    </row>
    <row r="17793" spans="1:2" x14ac:dyDescent="0.25">
      <c r="A17793" s="33">
        <v>85121808</v>
      </c>
      <c r="B17793" s="34" t="s">
        <v>16043</v>
      </c>
    </row>
    <row r="17794" spans="1:2" x14ac:dyDescent="0.25">
      <c r="A17794" s="33">
        <v>85121809</v>
      </c>
      <c r="B17794" s="34" t="s">
        <v>12629</v>
      </c>
    </row>
    <row r="17795" spans="1:2" x14ac:dyDescent="0.25">
      <c r="A17795" s="33">
        <v>85121810</v>
      </c>
      <c r="B17795" s="34" t="s">
        <v>4899</v>
      </c>
    </row>
    <row r="17796" spans="1:2" x14ac:dyDescent="0.25">
      <c r="A17796" s="33">
        <v>85121901</v>
      </c>
      <c r="B17796" s="34" t="s">
        <v>12876</v>
      </c>
    </row>
    <row r="17797" spans="1:2" x14ac:dyDescent="0.25">
      <c r="A17797" s="33">
        <v>85121902</v>
      </c>
      <c r="B17797" s="34" t="s">
        <v>1047</v>
      </c>
    </row>
    <row r="17798" spans="1:2" x14ac:dyDescent="0.25">
      <c r="A17798" s="33">
        <v>85122001</v>
      </c>
      <c r="B17798" s="34" t="s">
        <v>13056</v>
      </c>
    </row>
    <row r="17799" spans="1:2" x14ac:dyDescent="0.25">
      <c r="A17799" s="33">
        <v>85122002</v>
      </c>
      <c r="B17799" s="34" t="s">
        <v>8619</v>
      </c>
    </row>
    <row r="17800" spans="1:2" x14ac:dyDescent="0.25">
      <c r="A17800" s="33">
        <v>85122003</v>
      </c>
      <c r="B17800" s="34" t="s">
        <v>14440</v>
      </c>
    </row>
    <row r="17801" spans="1:2" x14ac:dyDescent="0.25">
      <c r="A17801" s="33">
        <v>85122004</v>
      </c>
      <c r="B17801" s="34" t="s">
        <v>8248</v>
      </c>
    </row>
    <row r="17802" spans="1:2" x14ac:dyDescent="0.25">
      <c r="A17802" s="33">
        <v>85122005</v>
      </c>
      <c r="B17802" s="34" t="s">
        <v>4473</v>
      </c>
    </row>
    <row r="17803" spans="1:2" x14ac:dyDescent="0.25">
      <c r="A17803" s="33">
        <v>85122101</v>
      </c>
      <c r="B17803" s="34" t="s">
        <v>8002</v>
      </c>
    </row>
    <row r="17804" spans="1:2" x14ac:dyDescent="0.25">
      <c r="A17804" s="33">
        <v>85122102</v>
      </c>
      <c r="B17804" s="34" t="s">
        <v>3081</v>
      </c>
    </row>
    <row r="17805" spans="1:2" x14ac:dyDescent="0.25">
      <c r="A17805" s="33">
        <v>85122103</v>
      </c>
      <c r="B17805" s="34" t="s">
        <v>5258</v>
      </c>
    </row>
    <row r="17806" spans="1:2" x14ac:dyDescent="0.25">
      <c r="A17806" s="33">
        <v>85122104</v>
      </c>
      <c r="B17806" s="34" t="s">
        <v>15235</v>
      </c>
    </row>
    <row r="17807" spans="1:2" x14ac:dyDescent="0.25">
      <c r="A17807" s="33">
        <v>85122105</v>
      </c>
      <c r="B17807" s="34" t="s">
        <v>3182</v>
      </c>
    </row>
    <row r="17808" spans="1:2" x14ac:dyDescent="0.25">
      <c r="A17808" s="33">
        <v>85122106</v>
      </c>
      <c r="B17808" s="34" t="s">
        <v>16666</v>
      </c>
    </row>
    <row r="17809" spans="1:2" x14ac:dyDescent="0.25">
      <c r="A17809" s="33">
        <v>85122107</v>
      </c>
      <c r="B17809" s="34" t="s">
        <v>7123</v>
      </c>
    </row>
    <row r="17810" spans="1:2" x14ac:dyDescent="0.25">
      <c r="A17810" s="33">
        <v>85122108</v>
      </c>
      <c r="B17810" s="34" t="s">
        <v>14118</v>
      </c>
    </row>
    <row r="17811" spans="1:2" x14ac:dyDescent="0.25">
      <c r="A17811" s="33">
        <v>85122109</v>
      </c>
      <c r="B17811" s="34" t="s">
        <v>9768</v>
      </c>
    </row>
    <row r="17812" spans="1:2" x14ac:dyDescent="0.25">
      <c r="A17812" s="33">
        <v>85122201</v>
      </c>
      <c r="B17812" s="34" t="s">
        <v>12416</v>
      </c>
    </row>
    <row r="17813" spans="1:2" x14ac:dyDescent="0.25">
      <c r="A17813" s="33">
        <v>85131501</v>
      </c>
      <c r="B17813" s="34" t="s">
        <v>3545</v>
      </c>
    </row>
    <row r="17814" spans="1:2" x14ac:dyDescent="0.25">
      <c r="A17814" s="33">
        <v>85131502</v>
      </c>
      <c r="B17814" s="34" t="s">
        <v>1338</v>
      </c>
    </row>
    <row r="17815" spans="1:2" x14ac:dyDescent="0.25">
      <c r="A17815" s="33">
        <v>85131503</v>
      </c>
      <c r="B17815" s="34" t="s">
        <v>15328</v>
      </c>
    </row>
    <row r="17816" spans="1:2" x14ac:dyDescent="0.25">
      <c r="A17816" s="33">
        <v>85131504</v>
      </c>
      <c r="B17816" s="34" t="s">
        <v>10752</v>
      </c>
    </row>
    <row r="17817" spans="1:2" x14ac:dyDescent="0.25">
      <c r="A17817" s="33">
        <v>85131505</v>
      </c>
      <c r="B17817" s="34" t="s">
        <v>4110</v>
      </c>
    </row>
    <row r="17818" spans="1:2" x14ac:dyDescent="0.25">
      <c r="A17818" s="33">
        <v>85131601</v>
      </c>
      <c r="B17818" s="34" t="s">
        <v>11966</v>
      </c>
    </row>
    <row r="17819" spans="1:2" x14ac:dyDescent="0.25">
      <c r="A17819" s="33">
        <v>85131602</v>
      </c>
      <c r="B17819" s="34" t="s">
        <v>9239</v>
      </c>
    </row>
    <row r="17820" spans="1:2" x14ac:dyDescent="0.25">
      <c r="A17820" s="33">
        <v>85131603</v>
      </c>
      <c r="B17820" s="34" t="s">
        <v>5818</v>
      </c>
    </row>
    <row r="17821" spans="1:2" x14ac:dyDescent="0.25">
      <c r="A17821" s="33">
        <v>85131604</v>
      </c>
      <c r="B17821" s="34" t="s">
        <v>11692</v>
      </c>
    </row>
    <row r="17822" spans="1:2" x14ac:dyDescent="0.25">
      <c r="A17822" s="33">
        <v>85131701</v>
      </c>
      <c r="B17822" s="34" t="s">
        <v>5218</v>
      </c>
    </row>
    <row r="17823" spans="1:2" x14ac:dyDescent="0.25">
      <c r="A17823" s="33">
        <v>85131702</v>
      </c>
      <c r="B17823" s="34" t="s">
        <v>3883</v>
      </c>
    </row>
    <row r="17824" spans="1:2" x14ac:dyDescent="0.25">
      <c r="A17824" s="33">
        <v>85131703</v>
      </c>
      <c r="B17824" s="34" t="s">
        <v>2208</v>
      </c>
    </row>
    <row r="17825" spans="1:2" x14ac:dyDescent="0.25">
      <c r="A17825" s="33">
        <v>85131704</v>
      </c>
      <c r="B17825" s="34" t="s">
        <v>1334</v>
      </c>
    </row>
    <row r="17826" spans="1:2" x14ac:dyDescent="0.25">
      <c r="A17826" s="33">
        <v>85131705</v>
      </c>
      <c r="B17826" s="34" t="s">
        <v>9817</v>
      </c>
    </row>
    <row r="17827" spans="1:2" x14ac:dyDescent="0.25">
      <c r="A17827" s="33">
        <v>85131706</v>
      </c>
      <c r="B17827" s="34" t="s">
        <v>16083</v>
      </c>
    </row>
    <row r="17828" spans="1:2" x14ac:dyDescent="0.25">
      <c r="A17828" s="33">
        <v>85131707</v>
      </c>
      <c r="B17828" s="34" t="s">
        <v>6395</v>
      </c>
    </row>
    <row r="17829" spans="1:2" x14ac:dyDescent="0.25">
      <c r="A17829" s="33">
        <v>85131708</v>
      </c>
      <c r="B17829" s="34" t="s">
        <v>5761</v>
      </c>
    </row>
    <row r="17830" spans="1:2" x14ac:dyDescent="0.25">
      <c r="A17830" s="33">
        <v>85131709</v>
      </c>
      <c r="B17830" s="34" t="s">
        <v>1041</v>
      </c>
    </row>
    <row r="17831" spans="1:2" x14ac:dyDescent="0.25">
      <c r="A17831" s="33">
        <v>85131710</v>
      </c>
      <c r="B17831" s="34" t="s">
        <v>2865</v>
      </c>
    </row>
    <row r="17832" spans="1:2" x14ac:dyDescent="0.25">
      <c r="A17832" s="33">
        <v>85131711</v>
      </c>
      <c r="B17832" s="34" t="s">
        <v>6573</v>
      </c>
    </row>
    <row r="17833" spans="1:2" x14ac:dyDescent="0.25">
      <c r="A17833" s="33">
        <v>85131712</v>
      </c>
      <c r="B17833" s="34" t="s">
        <v>2695</v>
      </c>
    </row>
    <row r="17834" spans="1:2" x14ac:dyDescent="0.25">
      <c r="A17834" s="33">
        <v>85131713</v>
      </c>
      <c r="B17834" s="34" t="s">
        <v>3985</v>
      </c>
    </row>
    <row r="17835" spans="1:2" x14ac:dyDescent="0.25">
      <c r="A17835" s="33">
        <v>85141501</v>
      </c>
      <c r="B17835" s="34" t="s">
        <v>12185</v>
      </c>
    </row>
    <row r="17836" spans="1:2" x14ac:dyDescent="0.25">
      <c r="A17836" s="33">
        <v>85141502</v>
      </c>
      <c r="B17836" s="34" t="s">
        <v>9620</v>
      </c>
    </row>
    <row r="17837" spans="1:2" x14ac:dyDescent="0.25">
      <c r="A17837" s="33">
        <v>85141503</v>
      </c>
      <c r="B17837" s="34" t="s">
        <v>9915</v>
      </c>
    </row>
    <row r="17838" spans="1:2" x14ac:dyDescent="0.25">
      <c r="A17838" s="33">
        <v>85141504</v>
      </c>
      <c r="B17838" s="34" t="s">
        <v>1432</v>
      </c>
    </row>
    <row r="17839" spans="1:2" x14ac:dyDescent="0.25">
      <c r="A17839" s="33">
        <v>85141601</v>
      </c>
      <c r="B17839" s="34" t="s">
        <v>610</v>
      </c>
    </row>
    <row r="17840" spans="1:2" x14ac:dyDescent="0.25">
      <c r="A17840" s="33">
        <v>85141602</v>
      </c>
      <c r="B17840" s="34" t="s">
        <v>9082</v>
      </c>
    </row>
    <row r="17841" spans="1:2" x14ac:dyDescent="0.25">
      <c r="A17841" s="33">
        <v>85141603</v>
      </c>
      <c r="B17841" s="34" t="s">
        <v>2259</v>
      </c>
    </row>
    <row r="17842" spans="1:2" x14ac:dyDescent="0.25">
      <c r="A17842" s="33">
        <v>85141701</v>
      </c>
      <c r="B17842" s="34" t="s">
        <v>10248</v>
      </c>
    </row>
    <row r="17843" spans="1:2" x14ac:dyDescent="0.25">
      <c r="A17843" s="33">
        <v>85141702</v>
      </c>
      <c r="B17843" s="34" t="s">
        <v>4609</v>
      </c>
    </row>
    <row r="17844" spans="1:2" x14ac:dyDescent="0.25">
      <c r="A17844" s="33">
        <v>85151501</v>
      </c>
      <c r="B17844" s="34" t="s">
        <v>4913</v>
      </c>
    </row>
    <row r="17845" spans="1:2" x14ac:dyDescent="0.25">
      <c r="A17845" s="33">
        <v>85151502</v>
      </c>
      <c r="B17845" s="34" t="s">
        <v>16256</v>
      </c>
    </row>
    <row r="17846" spans="1:2" x14ac:dyDescent="0.25">
      <c r="A17846" s="33">
        <v>85151503</v>
      </c>
      <c r="B17846" s="34" t="s">
        <v>15141</v>
      </c>
    </row>
    <row r="17847" spans="1:2" x14ac:dyDescent="0.25">
      <c r="A17847" s="33">
        <v>85151504</v>
      </c>
      <c r="B17847" s="34" t="s">
        <v>15631</v>
      </c>
    </row>
    <row r="17848" spans="1:2" x14ac:dyDescent="0.25">
      <c r="A17848" s="33">
        <v>85151505</v>
      </c>
      <c r="B17848" s="34" t="s">
        <v>9891</v>
      </c>
    </row>
    <row r="17849" spans="1:2" x14ac:dyDescent="0.25">
      <c r="A17849" s="33">
        <v>85151506</v>
      </c>
      <c r="B17849" s="34" t="s">
        <v>15537</v>
      </c>
    </row>
    <row r="17850" spans="1:2" x14ac:dyDescent="0.25">
      <c r="A17850" s="33">
        <v>85151507</v>
      </c>
      <c r="B17850" s="34" t="s">
        <v>10269</v>
      </c>
    </row>
    <row r="17851" spans="1:2" x14ac:dyDescent="0.25">
      <c r="A17851" s="33">
        <v>85151508</v>
      </c>
      <c r="B17851" s="34" t="s">
        <v>6724</v>
      </c>
    </row>
    <row r="17852" spans="1:2" x14ac:dyDescent="0.25">
      <c r="A17852" s="33">
        <v>85151509</v>
      </c>
      <c r="B17852" s="34" t="s">
        <v>2953</v>
      </c>
    </row>
    <row r="17853" spans="1:2" x14ac:dyDescent="0.25">
      <c r="A17853" s="33">
        <v>85151601</v>
      </c>
      <c r="B17853" s="34" t="s">
        <v>701</v>
      </c>
    </row>
    <row r="17854" spans="1:2" x14ac:dyDescent="0.25">
      <c r="A17854" s="33">
        <v>85151602</v>
      </c>
      <c r="B17854" s="34" t="s">
        <v>7208</v>
      </c>
    </row>
    <row r="17855" spans="1:2" x14ac:dyDescent="0.25">
      <c r="A17855" s="33">
        <v>85151603</v>
      </c>
      <c r="B17855" s="34" t="s">
        <v>829</v>
      </c>
    </row>
    <row r="17856" spans="1:2" x14ac:dyDescent="0.25">
      <c r="A17856" s="33">
        <v>85151604</v>
      </c>
      <c r="B17856" s="34" t="s">
        <v>3365</v>
      </c>
    </row>
    <row r="17857" spans="1:2" x14ac:dyDescent="0.25">
      <c r="A17857" s="33">
        <v>85151605</v>
      </c>
      <c r="B17857" s="34" t="s">
        <v>10303</v>
      </c>
    </row>
    <row r="17858" spans="1:2" x14ac:dyDescent="0.25">
      <c r="A17858" s="33">
        <v>85151606</v>
      </c>
      <c r="B17858" s="34" t="s">
        <v>1658</v>
      </c>
    </row>
    <row r="17859" spans="1:2" x14ac:dyDescent="0.25">
      <c r="A17859" s="33">
        <v>85151607</v>
      </c>
      <c r="B17859" s="34" t="s">
        <v>10931</v>
      </c>
    </row>
    <row r="17860" spans="1:2" x14ac:dyDescent="0.25">
      <c r="A17860" s="33">
        <v>85151701</v>
      </c>
      <c r="B17860" s="34" t="s">
        <v>6170</v>
      </c>
    </row>
    <row r="17861" spans="1:2" x14ac:dyDescent="0.25">
      <c r="A17861" s="33">
        <v>85151702</v>
      </c>
      <c r="B17861" s="34" t="s">
        <v>1928</v>
      </c>
    </row>
    <row r="17862" spans="1:2" x14ac:dyDescent="0.25">
      <c r="A17862" s="33">
        <v>85151703</v>
      </c>
      <c r="B17862" s="34" t="s">
        <v>8032</v>
      </c>
    </row>
    <row r="17863" spans="1:2" x14ac:dyDescent="0.25">
      <c r="A17863" s="33">
        <v>85151704</v>
      </c>
      <c r="B17863" s="34" t="s">
        <v>4380</v>
      </c>
    </row>
    <row r="17864" spans="1:2" x14ac:dyDescent="0.25">
      <c r="A17864" s="33">
        <v>85151705</v>
      </c>
      <c r="B17864" s="34" t="s">
        <v>9758</v>
      </c>
    </row>
    <row r="17865" spans="1:2" x14ac:dyDescent="0.25">
      <c r="A17865" s="33">
        <v>85161501</v>
      </c>
      <c r="B17865" s="34" t="s">
        <v>6282</v>
      </c>
    </row>
    <row r="17866" spans="1:2" x14ac:dyDescent="0.25">
      <c r="A17866" s="33">
        <v>85161502</v>
      </c>
      <c r="B17866" s="34" t="s">
        <v>12960</v>
      </c>
    </row>
    <row r="17867" spans="1:2" x14ac:dyDescent="0.25">
      <c r="A17867" s="33">
        <v>86101501</v>
      </c>
      <c r="B17867" s="34" t="s">
        <v>17419</v>
      </c>
    </row>
    <row r="17868" spans="1:2" x14ac:dyDescent="0.25">
      <c r="A17868" s="33">
        <v>86101502</v>
      </c>
      <c r="B17868" s="34" t="s">
        <v>9905</v>
      </c>
    </row>
    <row r="17869" spans="1:2" x14ac:dyDescent="0.25">
      <c r="A17869" s="33">
        <v>86101503</v>
      </c>
      <c r="B17869" s="34" t="s">
        <v>1700</v>
      </c>
    </row>
    <row r="17870" spans="1:2" x14ac:dyDescent="0.25">
      <c r="A17870" s="33">
        <v>86101504</v>
      </c>
      <c r="B17870" s="34" t="s">
        <v>2522</v>
      </c>
    </row>
    <row r="17871" spans="1:2" x14ac:dyDescent="0.25">
      <c r="A17871" s="33">
        <v>86101505</v>
      </c>
      <c r="B17871" s="34" t="s">
        <v>2382</v>
      </c>
    </row>
    <row r="17872" spans="1:2" x14ac:dyDescent="0.25">
      <c r="A17872" s="33">
        <v>86101506</v>
      </c>
      <c r="B17872" s="34" t="s">
        <v>11291</v>
      </c>
    </row>
    <row r="17873" spans="1:2" x14ac:dyDescent="0.25">
      <c r="A17873" s="33">
        <v>86101507</v>
      </c>
      <c r="B17873" s="34" t="s">
        <v>9499</v>
      </c>
    </row>
    <row r="17874" spans="1:2" x14ac:dyDescent="0.25">
      <c r="A17874" s="33">
        <v>86101508</v>
      </c>
      <c r="B17874" s="34" t="s">
        <v>14072</v>
      </c>
    </row>
    <row r="17875" spans="1:2" x14ac:dyDescent="0.25">
      <c r="A17875" s="33">
        <v>86101509</v>
      </c>
      <c r="B17875" s="34" t="s">
        <v>9419</v>
      </c>
    </row>
    <row r="17876" spans="1:2" x14ac:dyDescent="0.25">
      <c r="A17876" s="33">
        <v>86101601</v>
      </c>
      <c r="B17876" s="34" t="s">
        <v>4749</v>
      </c>
    </row>
    <row r="17877" spans="1:2" x14ac:dyDescent="0.25">
      <c r="A17877" s="33">
        <v>86101602</v>
      </c>
      <c r="B17877" s="34" t="s">
        <v>9293</v>
      </c>
    </row>
    <row r="17878" spans="1:2" x14ac:dyDescent="0.25">
      <c r="A17878" s="33">
        <v>86101603</v>
      </c>
      <c r="B17878" s="34" t="s">
        <v>16297</v>
      </c>
    </row>
    <row r="17879" spans="1:2" x14ac:dyDescent="0.25">
      <c r="A17879" s="33">
        <v>86101604</v>
      </c>
      <c r="B17879" s="34" t="s">
        <v>17091</v>
      </c>
    </row>
    <row r="17880" spans="1:2" x14ac:dyDescent="0.25">
      <c r="A17880" s="33">
        <v>86101605</v>
      </c>
      <c r="B17880" s="34" t="s">
        <v>12711</v>
      </c>
    </row>
    <row r="17881" spans="1:2" x14ac:dyDescent="0.25">
      <c r="A17881" s="33">
        <v>86101606</v>
      </c>
      <c r="B17881" s="34" t="s">
        <v>10809</v>
      </c>
    </row>
    <row r="17882" spans="1:2" x14ac:dyDescent="0.25">
      <c r="A17882" s="33">
        <v>86101607</v>
      </c>
      <c r="B17882" s="34" t="s">
        <v>11551</v>
      </c>
    </row>
    <row r="17883" spans="1:2" x14ac:dyDescent="0.25">
      <c r="A17883" s="33">
        <v>86101608</v>
      </c>
      <c r="B17883" s="34" t="s">
        <v>1588</v>
      </c>
    </row>
    <row r="17884" spans="1:2" x14ac:dyDescent="0.25">
      <c r="A17884" s="33">
        <v>86101609</v>
      </c>
      <c r="B17884" s="34" t="s">
        <v>3538</v>
      </c>
    </row>
    <row r="17885" spans="1:2" x14ac:dyDescent="0.25">
      <c r="A17885" s="33">
        <v>86101610</v>
      </c>
      <c r="B17885" s="34" t="s">
        <v>6148</v>
      </c>
    </row>
    <row r="17886" spans="1:2" x14ac:dyDescent="0.25">
      <c r="A17886" s="33">
        <v>86101701</v>
      </c>
      <c r="B17886" s="34" t="s">
        <v>2569</v>
      </c>
    </row>
    <row r="17887" spans="1:2" x14ac:dyDescent="0.25">
      <c r="A17887" s="33">
        <v>86101702</v>
      </c>
      <c r="B17887" s="34" t="s">
        <v>2411</v>
      </c>
    </row>
    <row r="17888" spans="1:2" x14ac:dyDescent="0.25">
      <c r="A17888" s="33">
        <v>86101703</v>
      </c>
      <c r="B17888" s="34" t="s">
        <v>10447</v>
      </c>
    </row>
    <row r="17889" spans="1:2" x14ac:dyDescent="0.25">
      <c r="A17889" s="33">
        <v>86101704</v>
      </c>
      <c r="B17889" s="34" t="s">
        <v>13327</v>
      </c>
    </row>
    <row r="17890" spans="1:2" x14ac:dyDescent="0.25">
      <c r="A17890" s="33">
        <v>86101705</v>
      </c>
      <c r="B17890" s="34" t="s">
        <v>11103</v>
      </c>
    </row>
    <row r="17891" spans="1:2" x14ac:dyDescent="0.25">
      <c r="A17891" s="33">
        <v>86101706</v>
      </c>
      <c r="B17891" s="34" t="s">
        <v>12716</v>
      </c>
    </row>
    <row r="17892" spans="1:2" x14ac:dyDescent="0.25">
      <c r="A17892" s="33">
        <v>86101707</v>
      </c>
      <c r="B17892" s="34" t="s">
        <v>5416</v>
      </c>
    </row>
    <row r="17893" spans="1:2" x14ac:dyDescent="0.25">
      <c r="A17893" s="33">
        <v>86101708</v>
      </c>
      <c r="B17893" s="34" t="s">
        <v>2079</v>
      </c>
    </row>
    <row r="17894" spans="1:2" x14ac:dyDescent="0.25">
      <c r="A17894" s="33">
        <v>86101709</v>
      </c>
      <c r="B17894" s="34" t="s">
        <v>3747</v>
      </c>
    </row>
    <row r="17895" spans="1:2" x14ac:dyDescent="0.25">
      <c r="A17895" s="33">
        <v>86101710</v>
      </c>
      <c r="B17895" s="34" t="s">
        <v>16121</v>
      </c>
    </row>
    <row r="17896" spans="1:2" x14ac:dyDescent="0.25">
      <c r="A17896" s="33">
        <v>86101711</v>
      </c>
      <c r="B17896" s="34" t="s">
        <v>2878</v>
      </c>
    </row>
    <row r="17897" spans="1:2" x14ac:dyDescent="0.25">
      <c r="A17897" s="33">
        <v>86101712</v>
      </c>
      <c r="B17897" s="34" t="s">
        <v>3394</v>
      </c>
    </row>
    <row r="17898" spans="1:2" x14ac:dyDescent="0.25">
      <c r="A17898" s="33">
        <v>86101713</v>
      </c>
      <c r="B17898" s="34" t="s">
        <v>5537</v>
      </c>
    </row>
    <row r="17899" spans="1:2" x14ac:dyDescent="0.25">
      <c r="A17899" s="33">
        <v>86101714</v>
      </c>
      <c r="B17899" s="34" t="s">
        <v>16102</v>
      </c>
    </row>
    <row r="17900" spans="1:2" x14ac:dyDescent="0.25">
      <c r="A17900" s="33">
        <v>86101715</v>
      </c>
      <c r="B17900" s="34" t="s">
        <v>16146</v>
      </c>
    </row>
    <row r="17901" spans="1:2" x14ac:dyDescent="0.25">
      <c r="A17901" s="33">
        <v>86101716</v>
      </c>
      <c r="B17901" s="34" t="s">
        <v>16387</v>
      </c>
    </row>
    <row r="17902" spans="1:2" x14ac:dyDescent="0.25">
      <c r="A17902" s="33">
        <v>86101801</v>
      </c>
      <c r="B17902" s="34" t="s">
        <v>9605</v>
      </c>
    </row>
    <row r="17903" spans="1:2" x14ac:dyDescent="0.25">
      <c r="A17903" s="33">
        <v>86101802</v>
      </c>
      <c r="B17903" s="34" t="s">
        <v>8015</v>
      </c>
    </row>
    <row r="17904" spans="1:2" x14ac:dyDescent="0.25">
      <c r="A17904" s="33">
        <v>86101803</v>
      </c>
      <c r="B17904" s="34" t="s">
        <v>10386</v>
      </c>
    </row>
    <row r="17905" spans="1:2" x14ac:dyDescent="0.25">
      <c r="A17905" s="33">
        <v>86101804</v>
      </c>
      <c r="B17905" s="34" t="s">
        <v>2371</v>
      </c>
    </row>
    <row r="17906" spans="1:2" x14ac:dyDescent="0.25">
      <c r="A17906" s="33">
        <v>86101805</v>
      </c>
      <c r="B17906" s="34" t="s">
        <v>2450</v>
      </c>
    </row>
    <row r="17907" spans="1:2" x14ac:dyDescent="0.25">
      <c r="A17907" s="33">
        <v>86101806</v>
      </c>
      <c r="B17907" s="34" t="s">
        <v>3307</v>
      </c>
    </row>
    <row r="17908" spans="1:2" x14ac:dyDescent="0.25">
      <c r="A17908" s="33">
        <v>86101807</v>
      </c>
      <c r="B17908" s="34" t="s">
        <v>12884</v>
      </c>
    </row>
    <row r="17909" spans="1:2" x14ac:dyDescent="0.25">
      <c r="A17909" s="33">
        <v>86101808</v>
      </c>
      <c r="B17909" s="34" t="s">
        <v>13658</v>
      </c>
    </row>
    <row r="17910" spans="1:2" x14ac:dyDescent="0.25">
      <c r="A17910" s="33">
        <v>86101809</v>
      </c>
      <c r="B17910" s="34" t="s">
        <v>4666</v>
      </c>
    </row>
    <row r="17911" spans="1:2" x14ac:dyDescent="0.25">
      <c r="A17911" s="33">
        <v>86111501</v>
      </c>
      <c r="B17911" s="34" t="s">
        <v>12139</v>
      </c>
    </row>
    <row r="17912" spans="1:2" x14ac:dyDescent="0.25">
      <c r="A17912" s="33">
        <v>86111502</v>
      </c>
      <c r="B17912" s="34" t="s">
        <v>11810</v>
      </c>
    </row>
    <row r="17913" spans="1:2" x14ac:dyDescent="0.25">
      <c r="A17913" s="33">
        <v>86111503</v>
      </c>
      <c r="B17913" s="34" t="s">
        <v>4753</v>
      </c>
    </row>
    <row r="17914" spans="1:2" x14ac:dyDescent="0.25">
      <c r="A17914" s="33">
        <v>86111504</v>
      </c>
      <c r="B17914" s="34" t="s">
        <v>1228</v>
      </c>
    </row>
    <row r="17915" spans="1:2" x14ac:dyDescent="0.25">
      <c r="A17915" s="33">
        <v>86111505</v>
      </c>
      <c r="B17915" s="34" t="s">
        <v>4554</v>
      </c>
    </row>
    <row r="17916" spans="1:2" x14ac:dyDescent="0.25">
      <c r="A17916" s="33">
        <v>86111601</v>
      </c>
      <c r="B17916" s="34" t="s">
        <v>8222</v>
      </c>
    </row>
    <row r="17917" spans="1:2" x14ac:dyDescent="0.25">
      <c r="A17917" s="33">
        <v>86111602</v>
      </c>
      <c r="B17917" s="34" t="s">
        <v>14482</v>
      </c>
    </row>
    <row r="17918" spans="1:2" x14ac:dyDescent="0.25">
      <c r="A17918" s="33">
        <v>86111603</v>
      </c>
      <c r="B17918" s="34" t="s">
        <v>9961</v>
      </c>
    </row>
    <row r="17919" spans="1:2" x14ac:dyDescent="0.25">
      <c r="A17919" s="33">
        <v>86111604</v>
      </c>
      <c r="B17919" s="34" t="s">
        <v>17721</v>
      </c>
    </row>
    <row r="17920" spans="1:2" x14ac:dyDescent="0.25">
      <c r="A17920" s="33">
        <v>86111701</v>
      </c>
      <c r="B17920" s="34" t="s">
        <v>2216</v>
      </c>
    </row>
    <row r="17921" spans="1:2" x14ac:dyDescent="0.25">
      <c r="A17921" s="33">
        <v>86111702</v>
      </c>
      <c r="B17921" s="34" t="s">
        <v>6435</v>
      </c>
    </row>
    <row r="17922" spans="1:2" x14ac:dyDescent="0.25">
      <c r="A17922" s="33">
        <v>86111801</v>
      </c>
      <c r="B17922" s="34" t="s">
        <v>13443</v>
      </c>
    </row>
    <row r="17923" spans="1:2" x14ac:dyDescent="0.25">
      <c r="A17923" s="33">
        <v>86111802</v>
      </c>
      <c r="B17923" s="34" t="s">
        <v>14384</v>
      </c>
    </row>
    <row r="17924" spans="1:2" x14ac:dyDescent="0.25">
      <c r="A17924" s="33">
        <v>86121501</v>
      </c>
      <c r="B17924" s="34" t="s">
        <v>1506</v>
      </c>
    </row>
    <row r="17925" spans="1:2" x14ac:dyDescent="0.25">
      <c r="A17925" s="33">
        <v>86121502</v>
      </c>
      <c r="B17925" s="34" t="s">
        <v>8517</v>
      </c>
    </row>
    <row r="17926" spans="1:2" x14ac:dyDescent="0.25">
      <c r="A17926" s="33">
        <v>86121503</v>
      </c>
      <c r="B17926" s="34" t="s">
        <v>1517</v>
      </c>
    </row>
    <row r="17927" spans="1:2" x14ac:dyDescent="0.25">
      <c r="A17927" s="33">
        <v>86121504</v>
      </c>
      <c r="B17927" s="34" t="s">
        <v>11845</v>
      </c>
    </row>
    <row r="17928" spans="1:2" x14ac:dyDescent="0.25">
      <c r="A17928" s="33">
        <v>86121601</v>
      </c>
      <c r="B17928" s="34" t="s">
        <v>2656</v>
      </c>
    </row>
    <row r="17929" spans="1:2" x14ac:dyDescent="0.25">
      <c r="A17929" s="33">
        <v>86121602</v>
      </c>
      <c r="B17929" s="34" t="s">
        <v>10130</v>
      </c>
    </row>
    <row r="17930" spans="1:2" x14ac:dyDescent="0.25">
      <c r="A17930" s="33">
        <v>86121701</v>
      </c>
      <c r="B17930" s="34" t="s">
        <v>15049</v>
      </c>
    </row>
    <row r="17931" spans="1:2" x14ac:dyDescent="0.25">
      <c r="A17931" s="33">
        <v>86121702</v>
      </c>
      <c r="B17931" s="34" t="s">
        <v>17329</v>
      </c>
    </row>
    <row r="17932" spans="1:2" x14ac:dyDescent="0.25">
      <c r="A17932" s="33">
        <v>86121802</v>
      </c>
      <c r="B17932" s="34" t="s">
        <v>9403</v>
      </c>
    </row>
    <row r="17933" spans="1:2" x14ac:dyDescent="0.25">
      <c r="A17933" s="33">
        <v>86121803</v>
      </c>
      <c r="B17933" s="34" t="s">
        <v>15955</v>
      </c>
    </row>
    <row r="17934" spans="1:2" x14ac:dyDescent="0.25">
      <c r="A17934" s="33">
        <v>86121804</v>
      </c>
      <c r="B17934" s="34" t="s">
        <v>16563</v>
      </c>
    </row>
    <row r="17935" spans="1:2" x14ac:dyDescent="0.25">
      <c r="A17935" s="33">
        <v>86131501</v>
      </c>
      <c r="B17935" s="34" t="s">
        <v>2610</v>
      </c>
    </row>
    <row r="17936" spans="1:2" x14ac:dyDescent="0.25">
      <c r="A17936" s="33">
        <v>86131502</v>
      </c>
      <c r="B17936" s="34" t="s">
        <v>4139</v>
      </c>
    </row>
    <row r="17937" spans="1:2" x14ac:dyDescent="0.25">
      <c r="A17937" s="33">
        <v>86131503</v>
      </c>
      <c r="B17937" s="34" t="s">
        <v>6883</v>
      </c>
    </row>
    <row r="17938" spans="1:2" x14ac:dyDescent="0.25">
      <c r="A17938" s="33">
        <v>86131504</v>
      </c>
      <c r="B17938" s="34" t="s">
        <v>2927</v>
      </c>
    </row>
    <row r="17939" spans="1:2" x14ac:dyDescent="0.25">
      <c r="A17939" s="33">
        <v>86131601</v>
      </c>
      <c r="B17939" s="34" t="s">
        <v>5283</v>
      </c>
    </row>
    <row r="17940" spans="1:2" x14ac:dyDescent="0.25">
      <c r="A17940" s="33">
        <v>86131602</v>
      </c>
      <c r="B17940" s="34" t="s">
        <v>2131</v>
      </c>
    </row>
    <row r="17941" spans="1:2" x14ac:dyDescent="0.25">
      <c r="A17941" s="33">
        <v>86131603</v>
      </c>
      <c r="B17941" s="34" t="s">
        <v>10398</v>
      </c>
    </row>
    <row r="17942" spans="1:2" x14ac:dyDescent="0.25">
      <c r="A17942" s="33">
        <v>86131701</v>
      </c>
      <c r="B17942" s="34" t="s">
        <v>16088</v>
      </c>
    </row>
    <row r="17943" spans="1:2" x14ac:dyDescent="0.25">
      <c r="A17943" s="33">
        <v>86131702</v>
      </c>
      <c r="B17943" s="34" t="s">
        <v>6834</v>
      </c>
    </row>
    <row r="17944" spans="1:2" x14ac:dyDescent="0.25">
      <c r="A17944" s="33">
        <v>86131703</v>
      </c>
      <c r="B17944" s="34" t="s">
        <v>11558</v>
      </c>
    </row>
    <row r="17945" spans="1:2" x14ac:dyDescent="0.25">
      <c r="A17945" s="33">
        <v>86131801</v>
      </c>
      <c r="B17945" s="34" t="s">
        <v>10983</v>
      </c>
    </row>
    <row r="17946" spans="1:2" x14ac:dyDescent="0.25">
      <c r="A17946" s="33">
        <v>86131802</v>
      </c>
      <c r="B17946" s="34" t="s">
        <v>11101</v>
      </c>
    </row>
    <row r="17947" spans="1:2" x14ac:dyDescent="0.25">
      <c r="A17947" s="33">
        <v>86131803</v>
      </c>
      <c r="B17947" s="34" t="s">
        <v>6248</v>
      </c>
    </row>
    <row r="17948" spans="1:2" x14ac:dyDescent="0.25">
      <c r="A17948" s="33">
        <v>86131804</v>
      </c>
      <c r="B17948" s="34" t="s">
        <v>11292</v>
      </c>
    </row>
    <row r="17949" spans="1:2" x14ac:dyDescent="0.25">
      <c r="A17949" s="33">
        <v>86131901</v>
      </c>
      <c r="B17949" s="34" t="s">
        <v>7817</v>
      </c>
    </row>
    <row r="17950" spans="1:2" x14ac:dyDescent="0.25">
      <c r="A17950" s="33">
        <v>86131902</v>
      </c>
      <c r="B17950" s="34" t="s">
        <v>7088</v>
      </c>
    </row>
    <row r="17951" spans="1:2" x14ac:dyDescent="0.25">
      <c r="A17951" s="33">
        <v>86131903</v>
      </c>
      <c r="B17951" s="34" t="s">
        <v>15601</v>
      </c>
    </row>
    <row r="17952" spans="1:2" x14ac:dyDescent="0.25">
      <c r="A17952" s="33">
        <v>86131904</v>
      </c>
      <c r="B17952" s="34" t="s">
        <v>13141</v>
      </c>
    </row>
    <row r="17953" spans="1:2" x14ac:dyDescent="0.25">
      <c r="A17953" s="33">
        <v>86141501</v>
      </c>
      <c r="B17953" s="34" t="s">
        <v>10464</v>
      </c>
    </row>
    <row r="17954" spans="1:2" x14ac:dyDescent="0.25">
      <c r="A17954" s="33">
        <v>86141502</v>
      </c>
      <c r="B17954" s="34" t="s">
        <v>13230</v>
      </c>
    </row>
    <row r="17955" spans="1:2" x14ac:dyDescent="0.25">
      <c r="A17955" s="33">
        <v>86141503</v>
      </c>
      <c r="B17955" s="34" t="s">
        <v>9126</v>
      </c>
    </row>
    <row r="17956" spans="1:2" x14ac:dyDescent="0.25">
      <c r="A17956" s="33">
        <v>86141504</v>
      </c>
      <c r="B17956" s="34" t="s">
        <v>8983</v>
      </c>
    </row>
    <row r="17957" spans="1:2" x14ac:dyDescent="0.25">
      <c r="A17957" s="33">
        <v>86141601</v>
      </c>
      <c r="B17957" s="34" t="s">
        <v>10257</v>
      </c>
    </row>
    <row r="17958" spans="1:2" x14ac:dyDescent="0.25">
      <c r="A17958" s="33">
        <v>86141602</v>
      </c>
      <c r="B17958" s="34" t="s">
        <v>3779</v>
      </c>
    </row>
    <row r="17959" spans="1:2" x14ac:dyDescent="0.25">
      <c r="A17959" s="33">
        <v>86141603</v>
      </c>
      <c r="B17959" s="34" t="s">
        <v>13643</v>
      </c>
    </row>
    <row r="17960" spans="1:2" x14ac:dyDescent="0.25">
      <c r="A17960" s="33">
        <v>86141701</v>
      </c>
      <c r="B17960" s="34" t="s">
        <v>14690</v>
      </c>
    </row>
    <row r="17961" spans="1:2" x14ac:dyDescent="0.25">
      <c r="A17961" s="33">
        <v>86141702</v>
      </c>
      <c r="B17961" s="34" t="s">
        <v>4603</v>
      </c>
    </row>
    <row r="17962" spans="1:2" x14ac:dyDescent="0.25">
      <c r="A17962" s="33">
        <v>86141703</v>
      </c>
      <c r="B17962" s="34" t="s">
        <v>6740</v>
      </c>
    </row>
    <row r="17963" spans="1:2" x14ac:dyDescent="0.25">
      <c r="A17963" s="33">
        <v>86141704</v>
      </c>
      <c r="B17963" s="34" t="s">
        <v>9426</v>
      </c>
    </row>
    <row r="17964" spans="1:2" x14ac:dyDescent="0.25">
      <c r="A17964" s="33">
        <v>90101501</v>
      </c>
      <c r="B17964" s="34" t="s">
        <v>11147</v>
      </c>
    </row>
    <row r="17965" spans="1:2" x14ac:dyDescent="0.25">
      <c r="A17965" s="33">
        <v>90101502</v>
      </c>
      <c r="B17965" s="34" t="s">
        <v>3338</v>
      </c>
    </row>
    <row r="17966" spans="1:2" x14ac:dyDescent="0.25">
      <c r="A17966" s="33">
        <v>90101503</v>
      </c>
      <c r="B17966" s="34" t="s">
        <v>12041</v>
      </c>
    </row>
    <row r="17967" spans="1:2" x14ac:dyDescent="0.25">
      <c r="A17967" s="33">
        <v>90101504</v>
      </c>
      <c r="B17967" s="34" t="s">
        <v>1735</v>
      </c>
    </row>
    <row r="17968" spans="1:2" x14ac:dyDescent="0.25">
      <c r="A17968" s="33">
        <v>90101601</v>
      </c>
      <c r="B17968" s="34" t="s">
        <v>10091</v>
      </c>
    </row>
    <row r="17969" spans="1:2" x14ac:dyDescent="0.25">
      <c r="A17969" s="33">
        <v>90101602</v>
      </c>
      <c r="B17969" s="34" t="s">
        <v>3618</v>
      </c>
    </row>
    <row r="17970" spans="1:2" x14ac:dyDescent="0.25">
      <c r="A17970" s="33">
        <v>90101603</v>
      </c>
      <c r="B17970" s="34" t="s">
        <v>16852</v>
      </c>
    </row>
    <row r="17971" spans="1:2" x14ac:dyDescent="0.25">
      <c r="A17971" s="33">
        <v>90101604</v>
      </c>
      <c r="B17971" s="34" t="s">
        <v>16527</v>
      </c>
    </row>
    <row r="17972" spans="1:2" x14ac:dyDescent="0.25">
      <c r="A17972" s="33">
        <v>90101605</v>
      </c>
      <c r="B17972" s="34" t="s">
        <v>17902</v>
      </c>
    </row>
    <row r="17973" spans="1:2" x14ac:dyDescent="0.25">
      <c r="A17973" s="33">
        <v>90101701</v>
      </c>
      <c r="B17973" s="34" t="s">
        <v>16342</v>
      </c>
    </row>
    <row r="17974" spans="1:2" x14ac:dyDescent="0.25">
      <c r="A17974" s="33">
        <v>90101801</v>
      </c>
      <c r="B17974" s="34" t="s">
        <v>8764</v>
      </c>
    </row>
    <row r="17975" spans="1:2" x14ac:dyDescent="0.25">
      <c r="A17975" s="33">
        <v>90101802</v>
      </c>
      <c r="B17975" s="34" t="s">
        <v>5551</v>
      </c>
    </row>
    <row r="17976" spans="1:2" x14ac:dyDescent="0.25">
      <c r="A17976" s="33">
        <v>90111501</v>
      </c>
      <c r="B17976" s="34" t="s">
        <v>10491</v>
      </c>
    </row>
    <row r="17977" spans="1:2" x14ac:dyDescent="0.25">
      <c r="A17977" s="33">
        <v>90111502</v>
      </c>
      <c r="B17977" s="34" t="s">
        <v>4996</v>
      </c>
    </row>
    <row r="17978" spans="1:2" x14ac:dyDescent="0.25">
      <c r="A17978" s="33">
        <v>90111503</v>
      </c>
      <c r="B17978" s="34" t="s">
        <v>4810</v>
      </c>
    </row>
    <row r="17979" spans="1:2" x14ac:dyDescent="0.25">
      <c r="A17979" s="33">
        <v>90111504</v>
      </c>
      <c r="B17979" s="34" t="s">
        <v>16224</v>
      </c>
    </row>
    <row r="17980" spans="1:2" x14ac:dyDescent="0.25">
      <c r="A17980" s="33">
        <v>90111601</v>
      </c>
      <c r="B17980" s="34" t="s">
        <v>1996</v>
      </c>
    </row>
    <row r="17981" spans="1:2" x14ac:dyDescent="0.25">
      <c r="A17981" s="33">
        <v>90111602</v>
      </c>
      <c r="B17981" s="34" t="s">
        <v>12140</v>
      </c>
    </row>
    <row r="17982" spans="1:2" x14ac:dyDescent="0.25">
      <c r="A17982" s="33">
        <v>90111603</v>
      </c>
      <c r="B17982" s="34" t="s">
        <v>14431</v>
      </c>
    </row>
    <row r="17983" spans="1:2" x14ac:dyDescent="0.25">
      <c r="A17983" s="33">
        <v>90111604</v>
      </c>
      <c r="B17983" s="34" t="s">
        <v>8135</v>
      </c>
    </row>
    <row r="17984" spans="1:2" x14ac:dyDescent="0.25">
      <c r="A17984" s="33">
        <v>90111701</v>
      </c>
      <c r="B17984" s="34" t="s">
        <v>15597</v>
      </c>
    </row>
    <row r="17985" spans="1:2" x14ac:dyDescent="0.25">
      <c r="A17985" s="33">
        <v>90111702</v>
      </c>
      <c r="B17985" s="34" t="s">
        <v>9671</v>
      </c>
    </row>
    <row r="17986" spans="1:2" x14ac:dyDescent="0.25">
      <c r="A17986" s="33">
        <v>90111703</v>
      </c>
      <c r="B17986" s="34" t="s">
        <v>15151</v>
      </c>
    </row>
    <row r="17987" spans="1:2" x14ac:dyDescent="0.25">
      <c r="A17987" s="33">
        <v>90111801</v>
      </c>
      <c r="B17987" s="34" t="s">
        <v>10850</v>
      </c>
    </row>
    <row r="17988" spans="1:2" x14ac:dyDescent="0.25">
      <c r="A17988" s="33">
        <v>90111802</v>
      </c>
      <c r="B17988" s="34" t="s">
        <v>12896</v>
      </c>
    </row>
    <row r="17989" spans="1:2" x14ac:dyDescent="0.25">
      <c r="A17989" s="33">
        <v>90111803</v>
      </c>
      <c r="B17989" s="34" t="s">
        <v>2352</v>
      </c>
    </row>
    <row r="17990" spans="1:2" x14ac:dyDescent="0.25">
      <c r="A17990" s="33">
        <v>90121501</v>
      </c>
      <c r="B17990" s="34" t="s">
        <v>1591</v>
      </c>
    </row>
    <row r="17991" spans="1:2" x14ac:dyDescent="0.25">
      <c r="A17991" s="33">
        <v>90121502</v>
      </c>
      <c r="B17991" s="34" t="s">
        <v>2882</v>
      </c>
    </row>
    <row r="17992" spans="1:2" x14ac:dyDescent="0.25">
      <c r="A17992" s="33">
        <v>90121503</v>
      </c>
      <c r="B17992" s="34" t="s">
        <v>4173</v>
      </c>
    </row>
    <row r="17993" spans="1:2" x14ac:dyDescent="0.25">
      <c r="A17993" s="33">
        <v>90121601</v>
      </c>
      <c r="B17993" s="34" t="s">
        <v>12241</v>
      </c>
    </row>
    <row r="17994" spans="1:2" x14ac:dyDescent="0.25">
      <c r="A17994" s="33">
        <v>90121602</v>
      </c>
      <c r="B17994" s="34" t="s">
        <v>4868</v>
      </c>
    </row>
    <row r="17995" spans="1:2" x14ac:dyDescent="0.25">
      <c r="A17995" s="33">
        <v>90121701</v>
      </c>
      <c r="B17995" s="34" t="s">
        <v>14420</v>
      </c>
    </row>
    <row r="17996" spans="1:2" x14ac:dyDescent="0.25">
      <c r="A17996" s="33">
        <v>90121702</v>
      </c>
      <c r="B17996" s="34" t="s">
        <v>341</v>
      </c>
    </row>
    <row r="17997" spans="1:2" x14ac:dyDescent="0.25">
      <c r="A17997" s="33">
        <v>90131501</v>
      </c>
      <c r="B17997" s="34" t="s">
        <v>18612</v>
      </c>
    </row>
    <row r="17998" spans="1:2" x14ac:dyDescent="0.25">
      <c r="A17998" s="33">
        <v>90131502</v>
      </c>
      <c r="B17998" s="34" t="s">
        <v>2794</v>
      </c>
    </row>
    <row r="17999" spans="1:2" x14ac:dyDescent="0.25">
      <c r="A17999" s="33">
        <v>90131503</v>
      </c>
      <c r="B17999" s="34" t="s">
        <v>12432</v>
      </c>
    </row>
    <row r="18000" spans="1:2" x14ac:dyDescent="0.25">
      <c r="A18000" s="33">
        <v>90131504</v>
      </c>
      <c r="B18000" s="34" t="s">
        <v>2457</v>
      </c>
    </row>
    <row r="18001" spans="1:2" x14ac:dyDescent="0.25">
      <c r="A18001" s="33">
        <v>90131601</v>
      </c>
      <c r="B18001" s="34" t="s">
        <v>6316</v>
      </c>
    </row>
    <row r="18002" spans="1:2" x14ac:dyDescent="0.25">
      <c r="A18002" s="33">
        <v>90131602</v>
      </c>
      <c r="B18002" s="34" t="s">
        <v>14469</v>
      </c>
    </row>
    <row r="18003" spans="1:2" x14ac:dyDescent="0.25">
      <c r="A18003" s="33">
        <v>90141501</v>
      </c>
      <c r="B18003" s="34" t="s">
        <v>14416</v>
      </c>
    </row>
    <row r="18004" spans="1:2" x14ac:dyDescent="0.25">
      <c r="A18004" s="33">
        <v>90141502</v>
      </c>
      <c r="B18004" s="34" t="s">
        <v>4611</v>
      </c>
    </row>
    <row r="18005" spans="1:2" x14ac:dyDescent="0.25">
      <c r="A18005" s="33">
        <v>90141503</v>
      </c>
      <c r="B18005" s="34" t="s">
        <v>7227</v>
      </c>
    </row>
    <row r="18006" spans="1:2" x14ac:dyDescent="0.25">
      <c r="A18006" s="33">
        <v>90141601</v>
      </c>
      <c r="B18006" s="34" t="s">
        <v>8885</v>
      </c>
    </row>
    <row r="18007" spans="1:2" x14ac:dyDescent="0.25">
      <c r="A18007" s="33">
        <v>90141602</v>
      </c>
      <c r="B18007" s="34" t="s">
        <v>15058</v>
      </c>
    </row>
    <row r="18008" spans="1:2" x14ac:dyDescent="0.25">
      <c r="A18008" s="33">
        <v>90141603</v>
      </c>
      <c r="B18008" s="34" t="s">
        <v>2171</v>
      </c>
    </row>
    <row r="18009" spans="1:2" x14ac:dyDescent="0.25">
      <c r="A18009" s="33">
        <v>90141701</v>
      </c>
      <c r="B18009" s="34" t="s">
        <v>9935</v>
      </c>
    </row>
    <row r="18010" spans="1:2" x14ac:dyDescent="0.25">
      <c r="A18010" s="33">
        <v>90141702</v>
      </c>
      <c r="B18010" s="34" t="s">
        <v>744</v>
      </c>
    </row>
    <row r="18011" spans="1:2" x14ac:dyDescent="0.25">
      <c r="A18011" s="33">
        <v>90141703</v>
      </c>
      <c r="B18011" s="34" t="s">
        <v>14037</v>
      </c>
    </row>
    <row r="18012" spans="1:2" x14ac:dyDescent="0.25">
      <c r="A18012" s="33">
        <v>90151501</v>
      </c>
      <c r="B18012" s="34" t="s">
        <v>648</v>
      </c>
    </row>
    <row r="18013" spans="1:2" x14ac:dyDescent="0.25">
      <c r="A18013" s="33">
        <v>90151502</v>
      </c>
      <c r="B18013" s="34" t="s">
        <v>6223</v>
      </c>
    </row>
    <row r="18014" spans="1:2" x14ac:dyDescent="0.25">
      <c r="A18014" s="33">
        <v>90151503</v>
      </c>
      <c r="B18014" s="34" t="s">
        <v>15972</v>
      </c>
    </row>
    <row r="18015" spans="1:2" x14ac:dyDescent="0.25">
      <c r="A18015" s="33">
        <v>90151601</v>
      </c>
      <c r="B18015" s="34" t="s">
        <v>8911</v>
      </c>
    </row>
    <row r="18016" spans="1:2" x14ac:dyDescent="0.25">
      <c r="A18016" s="33">
        <v>90151602</v>
      </c>
      <c r="B18016" s="34" t="s">
        <v>15921</v>
      </c>
    </row>
    <row r="18017" spans="1:2" x14ac:dyDescent="0.25">
      <c r="A18017" s="33">
        <v>90151603</v>
      </c>
      <c r="B18017" s="34" t="s">
        <v>8965</v>
      </c>
    </row>
    <row r="18018" spans="1:2" x14ac:dyDescent="0.25">
      <c r="A18018" s="33">
        <v>90151701</v>
      </c>
      <c r="B18018" s="34" t="s">
        <v>4726</v>
      </c>
    </row>
    <row r="18019" spans="1:2" x14ac:dyDescent="0.25">
      <c r="A18019" s="33">
        <v>90151702</v>
      </c>
      <c r="B18019" s="34" t="s">
        <v>9931</v>
      </c>
    </row>
    <row r="18020" spans="1:2" x14ac:dyDescent="0.25">
      <c r="A18020" s="33">
        <v>90151703</v>
      </c>
      <c r="B18020" s="34" t="s">
        <v>8432</v>
      </c>
    </row>
    <row r="18021" spans="1:2" x14ac:dyDescent="0.25">
      <c r="A18021" s="33">
        <v>90151801</v>
      </c>
      <c r="B18021" s="34" t="s">
        <v>2305</v>
      </c>
    </row>
    <row r="18022" spans="1:2" x14ac:dyDescent="0.25">
      <c r="A18022" s="33">
        <v>90151802</v>
      </c>
      <c r="B18022" s="34" t="s">
        <v>3622</v>
      </c>
    </row>
    <row r="18023" spans="1:2" x14ac:dyDescent="0.25">
      <c r="A18023" s="33">
        <v>90151803</v>
      </c>
      <c r="B18023" s="34" t="s">
        <v>16331</v>
      </c>
    </row>
    <row r="18024" spans="1:2" x14ac:dyDescent="0.25">
      <c r="A18024" s="33">
        <v>90151901</v>
      </c>
      <c r="B18024" s="34" t="s">
        <v>11817</v>
      </c>
    </row>
    <row r="18025" spans="1:2" x14ac:dyDescent="0.25">
      <c r="A18025" s="33">
        <v>90151902</v>
      </c>
      <c r="B18025" s="34" t="s">
        <v>11426</v>
      </c>
    </row>
    <row r="18026" spans="1:2" x14ac:dyDescent="0.25">
      <c r="A18026" s="33">
        <v>90151903</v>
      </c>
      <c r="B18026" s="34" t="s">
        <v>16106</v>
      </c>
    </row>
    <row r="18027" spans="1:2" x14ac:dyDescent="0.25">
      <c r="A18027" s="33">
        <v>90152001</v>
      </c>
      <c r="B18027" s="34" t="s">
        <v>10937</v>
      </c>
    </row>
    <row r="18028" spans="1:2" x14ac:dyDescent="0.25">
      <c r="A18028" s="33">
        <v>90152002</v>
      </c>
      <c r="B18028" s="34" t="s">
        <v>7882</v>
      </c>
    </row>
    <row r="18029" spans="1:2" x14ac:dyDescent="0.25">
      <c r="A18029" s="33">
        <v>90152101</v>
      </c>
      <c r="B18029" s="34" t="s">
        <v>5356</v>
      </c>
    </row>
    <row r="18030" spans="1:2" x14ac:dyDescent="0.25">
      <c r="A18030" s="33">
        <v>91101501</v>
      </c>
      <c r="B18030" s="34" t="s">
        <v>9465</v>
      </c>
    </row>
    <row r="18031" spans="1:2" x14ac:dyDescent="0.25">
      <c r="A18031" s="33">
        <v>91101502</v>
      </c>
      <c r="B18031" s="34" t="s">
        <v>4908</v>
      </c>
    </row>
    <row r="18032" spans="1:2" x14ac:dyDescent="0.25">
      <c r="A18032" s="33">
        <v>91101503</v>
      </c>
      <c r="B18032" s="34" t="s">
        <v>7782</v>
      </c>
    </row>
    <row r="18033" spans="1:2" x14ac:dyDescent="0.25">
      <c r="A18033" s="33">
        <v>91101504</v>
      </c>
      <c r="B18033" s="34" t="s">
        <v>7492</v>
      </c>
    </row>
    <row r="18034" spans="1:2" x14ac:dyDescent="0.25">
      <c r="A18034" s="33">
        <v>91101505</v>
      </c>
      <c r="B18034" s="34" t="s">
        <v>8372</v>
      </c>
    </row>
    <row r="18035" spans="1:2" x14ac:dyDescent="0.25">
      <c r="A18035" s="33">
        <v>91101601</v>
      </c>
      <c r="B18035" s="34" t="s">
        <v>5117</v>
      </c>
    </row>
    <row r="18036" spans="1:2" x14ac:dyDescent="0.25">
      <c r="A18036" s="33">
        <v>91101602</v>
      </c>
      <c r="B18036" s="34" t="s">
        <v>6667</v>
      </c>
    </row>
    <row r="18037" spans="1:2" x14ac:dyDescent="0.25">
      <c r="A18037" s="33">
        <v>91101603</v>
      </c>
      <c r="B18037" s="34" t="s">
        <v>11457</v>
      </c>
    </row>
    <row r="18038" spans="1:2" x14ac:dyDescent="0.25">
      <c r="A18038" s="33">
        <v>91101604</v>
      </c>
      <c r="B18038" s="34" t="s">
        <v>8991</v>
      </c>
    </row>
    <row r="18039" spans="1:2" x14ac:dyDescent="0.25">
      <c r="A18039" s="33">
        <v>91101605</v>
      </c>
      <c r="B18039" s="34" t="s">
        <v>18253</v>
      </c>
    </row>
    <row r="18040" spans="1:2" x14ac:dyDescent="0.25">
      <c r="A18040" s="33">
        <v>91101701</v>
      </c>
      <c r="B18040" s="34" t="s">
        <v>2740</v>
      </c>
    </row>
    <row r="18041" spans="1:2" x14ac:dyDescent="0.25">
      <c r="A18041" s="33">
        <v>91101702</v>
      </c>
      <c r="B18041" s="34" t="s">
        <v>8400</v>
      </c>
    </row>
    <row r="18042" spans="1:2" x14ac:dyDescent="0.25">
      <c r="A18042" s="33">
        <v>91101801</v>
      </c>
      <c r="B18042" s="34" t="s">
        <v>6917</v>
      </c>
    </row>
    <row r="18043" spans="1:2" x14ac:dyDescent="0.25">
      <c r="A18043" s="33">
        <v>91101802</v>
      </c>
      <c r="B18043" s="34" t="s">
        <v>8324</v>
      </c>
    </row>
    <row r="18044" spans="1:2" x14ac:dyDescent="0.25">
      <c r="A18044" s="33">
        <v>91101803</v>
      </c>
      <c r="B18044" s="34" t="s">
        <v>125</v>
      </c>
    </row>
    <row r="18045" spans="1:2" x14ac:dyDescent="0.25">
      <c r="A18045" s="33">
        <v>91101901</v>
      </c>
      <c r="B18045" s="34" t="s">
        <v>8527</v>
      </c>
    </row>
    <row r="18046" spans="1:2" x14ac:dyDescent="0.25">
      <c r="A18046" s="33">
        <v>91101902</v>
      </c>
      <c r="B18046" s="34" t="s">
        <v>11582</v>
      </c>
    </row>
    <row r="18047" spans="1:2" x14ac:dyDescent="0.25">
      <c r="A18047" s="33">
        <v>91101903</v>
      </c>
      <c r="B18047" s="34" t="s">
        <v>14301</v>
      </c>
    </row>
    <row r="18048" spans="1:2" x14ac:dyDescent="0.25">
      <c r="A18048" s="33">
        <v>91111501</v>
      </c>
      <c r="B18048" s="34" t="s">
        <v>94</v>
      </c>
    </row>
    <row r="18049" spans="1:2" x14ac:dyDescent="0.25">
      <c r="A18049" s="33">
        <v>91111502</v>
      </c>
      <c r="B18049" s="34" t="s">
        <v>9390</v>
      </c>
    </row>
    <row r="18050" spans="1:2" x14ac:dyDescent="0.25">
      <c r="A18050" s="33">
        <v>91111503</v>
      </c>
      <c r="B18050" s="34" t="s">
        <v>2217</v>
      </c>
    </row>
    <row r="18051" spans="1:2" x14ac:dyDescent="0.25">
      <c r="A18051" s="33">
        <v>91111504</v>
      </c>
      <c r="B18051" s="34" t="s">
        <v>4115</v>
      </c>
    </row>
    <row r="18052" spans="1:2" x14ac:dyDescent="0.25">
      <c r="A18052" s="33">
        <v>91111601</v>
      </c>
      <c r="B18052" s="34" t="s">
        <v>12999</v>
      </c>
    </row>
    <row r="18053" spans="1:2" x14ac:dyDescent="0.25">
      <c r="A18053" s="33">
        <v>91111602</v>
      </c>
      <c r="B18053" s="34" t="s">
        <v>8030</v>
      </c>
    </row>
    <row r="18054" spans="1:2" x14ac:dyDescent="0.25">
      <c r="A18054" s="33">
        <v>91111603</v>
      </c>
      <c r="B18054" s="34" t="s">
        <v>14228</v>
      </c>
    </row>
    <row r="18055" spans="1:2" x14ac:dyDescent="0.25">
      <c r="A18055" s="33">
        <v>91111701</v>
      </c>
      <c r="B18055" s="34" t="s">
        <v>5292</v>
      </c>
    </row>
    <row r="18056" spans="1:2" x14ac:dyDescent="0.25">
      <c r="A18056" s="33">
        <v>91111702</v>
      </c>
      <c r="B18056" s="34" t="s">
        <v>17543</v>
      </c>
    </row>
    <row r="18057" spans="1:2" x14ac:dyDescent="0.25">
      <c r="A18057" s="33">
        <v>91111703</v>
      </c>
      <c r="B18057" s="34" t="s">
        <v>14081</v>
      </c>
    </row>
    <row r="18058" spans="1:2" x14ac:dyDescent="0.25">
      <c r="A18058" s="33">
        <v>91111801</v>
      </c>
      <c r="B18058" s="34" t="s">
        <v>14103</v>
      </c>
    </row>
    <row r="18059" spans="1:2" x14ac:dyDescent="0.25">
      <c r="A18059" s="33">
        <v>91111802</v>
      </c>
      <c r="B18059" s="34" t="s">
        <v>12464</v>
      </c>
    </row>
    <row r="18060" spans="1:2" x14ac:dyDescent="0.25">
      <c r="A18060" s="33">
        <v>91111803</v>
      </c>
      <c r="B18060" s="34" t="s">
        <v>1682</v>
      </c>
    </row>
    <row r="18061" spans="1:2" x14ac:dyDescent="0.25">
      <c r="A18061" s="33">
        <v>91111804</v>
      </c>
      <c r="B18061" s="34" t="s">
        <v>12610</v>
      </c>
    </row>
    <row r="18062" spans="1:2" x14ac:dyDescent="0.25">
      <c r="A18062" s="33">
        <v>91111901</v>
      </c>
      <c r="B18062" s="34" t="s">
        <v>10898</v>
      </c>
    </row>
    <row r="18063" spans="1:2" x14ac:dyDescent="0.25">
      <c r="A18063" s="33">
        <v>91111902</v>
      </c>
      <c r="B18063" s="34" t="s">
        <v>10022</v>
      </c>
    </row>
    <row r="18064" spans="1:2" x14ac:dyDescent="0.25">
      <c r="A18064" s="33">
        <v>91111903</v>
      </c>
      <c r="B18064" s="34" t="s">
        <v>7594</v>
      </c>
    </row>
    <row r="18065" spans="1:2" x14ac:dyDescent="0.25">
      <c r="A18065" s="33">
        <v>91111904</v>
      </c>
      <c r="B18065" s="34" t="s">
        <v>12301</v>
      </c>
    </row>
    <row r="18066" spans="1:2" x14ac:dyDescent="0.25">
      <c r="A18066" s="33">
        <v>92101501</v>
      </c>
      <c r="B18066" s="34" t="s">
        <v>11706</v>
      </c>
    </row>
    <row r="18067" spans="1:2" x14ac:dyDescent="0.25">
      <c r="A18067" s="33">
        <v>92101502</v>
      </c>
      <c r="B18067" s="34" t="s">
        <v>13982</v>
      </c>
    </row>
    <row r="18068" spans="1:2" x14ac:dyDescent="0.25">
      <c r="A18068" s="33">
        <v>92101503</v>
      </c>
      <c r="B18068" s="34" t="s">
        <v>2349</v>
      </c>
    </row>
    <row r="18069" spans="1:2" x14ac:dyDescent="0.25">
      <c r="A18069" s="33">
        <v>92101504</v>
      </c>
      <c r="B18069" s="34" t="s">
        <v>7665</v>
      </c>
    </row>
    <row r="18070" spans="1:2" x14ac:dyDescent="0.25">
      <c r="A18070" s="33">
        <v>92101601</v>
      </c>
      <c r="B18070" s="34" t="s">
        <v>16425</v>
      </c>
    </row>
    <row r="18071" spans="1:2" x14ac:dyDescent="0.25">
      <c r="A18071" s="33">
        <v>92101602</v>
      </c>
      <c r="B18071" s="34" t="s">
        <v>17641</v>
      </c>
    </row>
    <row r="18072" spans="1:2" x14ac:dyDescent="0.25">
      <c r="A18072" s="33">
        <v>92101603</v>
      </c>
      <c r="B18072" s="34" t="s">
        <v>6521</v>
      </c>
    </row>
    <row r="18073" spans="1:2" x14ac:dyDescent="0.25">
      <c r="A18073" s="33">
        <v>92101604</v>
      </c>
      <c r="B18073" s="34" t="s">
        <v>3450</v>
      </c>
    </row>
    <row r="18074" spans="1:2" x14ac:dyDescent="0.25">
      <c r="A18074" s="33">
        <v>92101701</v>
      </c>
      <c r="B18074" s="34" t="s">
        <v>7325</v>
      </c>
    </row>
    <row r="18075" spans="1:2" x14ac:dyDescent="0.25">
      <c r="A18075" s="33">
        <v>92101702</v>
      </c>
      <c r="B18075" s="34" t="s">
        <v>18445</v>
      </c>
    </row>
    <row r="18076" spans="1:2" x14ac:dyDescent="0.25">
      <c r="A18076" s="33">
        <v>92101703</v>
      </c>
      <c r="B18076" s="34" t="s">
        <v>6994</v>
      </c>
    </row>
    <row r="18077" spans="1:2" x14ac:dyDescent="0.25">
      <c r="A18077" s="33">
        <v>92101704</v>
      </c>
      <c r="B18077" s="34" t="s">
        <v>16381</v>
      </c>
    </row>
    <row r="18078" spans="1:2" x14ac:dyDescent="0.25">
      <c r="A18078" s="33">
        <v>92101801</v>
      </c>
      <c r="B18078" s="34" t="s">
        <v>16552</v>
      </c>
    </row>
    <row r="18079" spans="1:2" x14ac:dyDescent="0.25">
      <c r="A18079" s="33">
        <v>92101802</v>
      </c>
      <c r="B18079" s="34" t="s">
        <v>13832</v>
      </c>
    </row>
    <row r="18080" spans="1:2" x14ac:dyDescent="0.25">
      <c r="A18080" s="33">
        <v>92101803</v>
      </c>
      <c r="B18080" s="34" t="s">
        <v>4178</v>
      </c>
    </row>
    <row r="18081" spans="1:2" x14ac:dyDescent="0.25">
      <c r="A18081" s="33">
        <v>92101804</v>
      </c>
      <c r="B18081" s="34" t="s">
        <v>18982</v>
      </c>
    </row>
    <row r="18082" spans="1:2" x14ac:dyDescent="0.25">
      <c r="A18082" s="33">
        <v>92101805</v>
      </c>
      <c r="B18082" s="34" t="s">
        <v>10768</v>
      </c>
    </row>
    <row r="18083" spans="1:2" x14ac:dyDescent="0.25">
      <c r="A18083" s="33">
        <v>92101901</v>
      </c>
      <c r="B18083" s="34" t="s">
        <v>11739</v>
      </c>
    </row>
    <row r="18084" spans="1:2" x14ac:dyDescent="0.25">
      <c r="A18084" s="33">
        <v>92101902</v>
      </c>
      <c r="B18084" s="34" t="s">
        <v>12775</v>
      </c>
    </row>
    <row r="18085" spans="1:2" x14ac:dyDescent="0.25">
      <c r="A18085" s="33">
        <v>92101903</v>
      </c>
      <c r="B18085" s="34" t="s">
        <v>11826</v>
      </c>
    </row>
    <row r="18086" spans="1:2" x14ac:dyDescent="0.25">
      <c r="A18086" s="33">
        <v>92101904</v>
      </c>
      <c r="B18086" s="34" t="s">
        <v>3132</v>
      </c>
    </row>
    <row r="18087" spans="1:2" x14ac:dyDescent="0.25">
      <c r="A18087" s="33">
        <v>92111501</v>
      </c>
      <c r="B18087" s="34" t="s">
        <v>7340</v>
      </c>
    </row>
    <row r="18088" spans="1:2" x14ac:dyDescent="0.25">
      <c r="A18088" s="33">
        <v>92111502</v>
      </c>
      <c r="B18088" s="34" t="s">
        <v>14571</v>
      </c>
    </row>
    <row r="18089" spans="1:2" x14ac:dyDescent="0.25">
      <c r="A18089" s="33">
        <v>92111503</v>
      </c>
      <c r="B18089" s="34" t="s">
        <v>14569</v>
      </c>
    </row>
    <row r="18090" spans="1:2" x14ac:dyDescent="0.25">
      <c r="A18090" s="33">
        <v>92111504</v>
      </c>
      <c r="B18090" s="34" t="s">
        <v>15681</v>
      </c>
    </row>
    <row r="18091" spans="1:2" x14ac:dyDescent="0.25">
      <c r="A18091" s="33">
        <v>92111505</v>
      </c>
      <c r="B18091" s="34" t="s">
        <v>1051</v>
      </c>
    </row>
    <row r="18092" spans="1:2" x14ac:dyDescent="0.25">
      <c r="A18092" s="33">
        <v>92111506</v>
      </c>
      <c r="B18092" s="34" t="s">
        <v>7878</v>
      </c>
    </row>
    <row r="18093" spans="1:2" x14ac:dyDescent="0.25">
      <c r="A18093" s="33">
        <v>92111507</v>
      </c>
      <c r="B18093" s="34" t="s">
        <v>8865</v>
      </c>
    </row>
    <row r="18094" spans="1:2" x14ac:dyDescent="0.25">
      <c r="A18094" s="33">
        <v>92111601</v>
      </c>
      <c r="B18094" s="34" t="s">
        <v>18766</v>
      </c>
    </row>
    <row r="18095" spans="1:2" x14ac:dyDescent="0.25">
      <c r="A18095" s="33">
        <v>92111602</v>
      </c>
      <c r="B18095" s="34" t="s">
        <v>322</v>
      </c>
    </row>
    <row r="18096" spans="1:2" x14ac:dyDescent="0.25">
      <c r="A18096" s="33">
        <v>92111603</v>
      </c>
      <c r="B18096" s="34" t="s">
        <v>7938</v>
      </c>
    </row>
    <row r="18097" spans="1:2" x14ac:dyDescent="0.25">
      <c r="A18097" s="33">
        <v>92111604</v>
      </c>
      <c r="B18097" s="34" t="s">
        <v>4550</v>
      </c>
    </row>
    <row r="18098" spans="1:2" x14ac:dyDescent="0.25">
      <c r="A18098" s="33">
        <v>92111605</v>
      </c>
      <c r="B18098" s="34" t="s">
        <v>1320</v>
      </c>
    </row>
    <row r="18099" spans="1:2" x14ac:dyDescent="0.25">
      <c r="A18099" s="33">
        <v>92111606</v>
      </c>
      <c r="B18099" s="34" t="s">
        <v>12601</v>
      </c>
    </row>
    <row r="18100" spans="1:2" x14ac:dyDescent="0.25">
      <c r="A18100" s="33">
        <v>92111701</v>
      </c>
      <c r="B18100" s="34" t="s">
        <v>7794</v>
      </c>
    </row>
    <row r="18101" spans="1:2" x14ac:dyDescent="0.25">
      <c r="A18101" s="33">
        <v>92111702</v>
      </c>
      <c r="B18101" s="34" t="s">
        <v>8146</v>
      </c>
    </row>
    <row r="18102" spans="1:2" x14ac:dyDescent="0.25">
      <c r="A18102" s="33">
        <v>92111703</v>
      </c>
      <c r="B18102" s="34" t="s">
        <v>18352</v>
      </c>
    </row>
    <row r="18103" spans="1:2" x14ac:dyDescent="0.25">
      <c r="A18103" s="33">
        <v>92111704</v>
      </c>
      <c r="B18103" s="34" t="s">
        <v>7265</v>
      </c>
    </row>
    <row r="18104" spans="1:2" x14ac:dyDescent="0.25">
      <c r="A18104" s="33">
        <v>92111705</v>
      </c>
      <c r="B18104" s="34" t="s">
        <v>8501</v>
      </c>
    </row>
    <row r="18105" spans="1:2" x14ac:dyDescent="0.25">
      <c r="A18105" s="33">
        <v>92111706</v>
      </c>
      <c r="B18105" s="34" t="s">
        <v>4857</v>
      </c>
    </row>
    <row r="18106" spans="1:2" x14ac:dyDescent="0.25">
      <c r="A18106" s="33">
        <v>92111707</v>
      </c>
      <c r="B18106" s="34" t="s">
        <v>2788</v>
      </c>
    </row>
    <row r="18107" spans="1:2" x14ac:dyDescent="0.25">
      <c r="A18107" s="33">
        <v>92111708</v>
      </c>
      <c r="B18107" s="34" t="s">
        <v>7955</v>
      </c>
    </row>
    <row r="18108" spans="1:2" x14ac:dyDescent="0.25">
      <c r="A18108" s="33">
        <v>92111801</v>
      </c>
      <c r="B18108" s="34" t="s">
        <v>13522</v>
      </c>
    </row>
    <row r="18109" spans="1:2" x14ac:dyDescent="0.25">
      <c r="A18109" s="33">
        <v>92111802</v>
      </c>
      <c r="B18109" s="34" t="s">
        <v>4108</v>
      </c>
    </row>
    <row r="18110" spans="1:2" x14ac:dyDescent="0.25">
      <c r="A18110" s="33">
        <v>92111803</v>
      </c>
      <c r="B18110" s="34" t="s">
        <v>9649</v>
      </c>
    </row>
    <row r="18111" spans="1:2" x14ac:dyDescent="0.25">
      <c r="A18111" s="33">
        <v>92111804</v>
      </c>
      <c r="B18111" s="34" t="s">
        <v>6451</v>
      </c>
    </row>
    <row r="18112" spans="1:2" x14ac:dyDescent="0.25">
      <c r="A18112" s="33">
        <v>92111805</v>
      </c>
      <c r="B18112" s="34" t="s">
        <v>6325</v>
      </c>
    </row>
    <row r="18113" spans="1:2" x14ac:dyDescent="0.25">
      <c r="A18113" s="33">
        <v>92111806</v>
      </c>
      <c r="B18113" s="34" t="s">
        <v>2510</v>
      </c>
    </row>
    <row r="18114" spans="1:2" x14ac:dyDescent="0.25">
      <c r="A18114" s="33">
        <v>92111807</v>
      </c>
      <c r="B18114" s="34" t="s">
        <v>15706</v>
      </c>
    </row>
    <row r="18115" spans="1:2" x14ac:dyDescent="0.25">
      <c r="A18115" s="33">
        <v>92111808</v>
      </c>
      <c r="B18115" s="34" t="s">
        <v>13983</v>
      </c>
    </row>
    <row r="18116" spans="1:2" x14ac:dyDescent="0.25">
      <c r="A18116" s="33">
        <v>92111809</v>
      </c>
      <c r="B18116" s="34" t="s">
        <v>11435</v>
      </c>
    </row>
    <row r="18117" spans="1:2" x14ac:dyDescent="0.25">
      <c r="A18117" s="33">
        <v>92111810</v>
      </c>
      <c r="B18117" s="34" t="s">
        <v>17210</v>
      </c>
    </row>
    <row r="18118" spans="1:2" x14ac:dyDescent="0.25">
      <c r="A18118" s="33">
        <v>92111901</v>
      </c>
      <c r="B18118" s="34" t="s">
        <v>15846</v>
      </c>
    </row>
    <row r="18119" spans="1:2" x14ac:dyDescent="0.25">
      <c r="A18119" s="33">
        <v>92111902</v>
      </c>
      <c r="B18119" s="34" t="s">
        <v>14357</v>
      </c>
    </row>
    <row r="18120" spans="1:2" x14ac:dyDescent="0.25">
      <c r="A18120" s="33">
        <v>92111903</v>
      </c>
      <c r="B18120" s="34" t="s">
        <v>7363</v>
      </c>
    </row>
    <row r="18121" spans="1:2" x14ac:dyDescent="0.25">
      <c r="A18121" s="33">
        <v>92111904</v>
      </c>
      <c r="B18121" s="34" t="s">
        <v>7011</v>
      </c>
    </row>
    <row r="18122" spans="1:2" x14ac:dyDescent="0.25">
      <c r="A18122" s="33">
        <v>92111905</v>
      </c>
      <c r="B18122" s="34" t="s">
        <v>16276</v>
      </c>
    </row>
    <row r="18123" spans="1:2" x14ac:dyDescent="0.25">
      <c r="A18123" s="33">
        <v>92112001</v>
      </c>
      <c r="B18123" s="34" t="s">
        <v>4374</v>
      </c>
    </row>
    <row r="18124" spans="1:2" x14ac:dyDescent="0.25">
      <c r="A18124" s="33">
        <v>92112002</v>
      </c>
      <c r="B18124" s="34" t="s">
        <v>1374</v>
      </c>
    </row>
    <row r="18125" spans="1:2" x14ac:dyDescent="0.25">
      <c r="A18125" s="33">
        <v>92112003</v>
      </c>
      <c r="B18125" s="34" t="s">
        <v>11548</v>
      </c>
    </row>
    <row r="18126" spans="1:2" x14ac:dyDescent="0.25">
      <c r="A18126" s="33">
        <v>92112004</v>
      </c>
      <c r="B18126" s="34" t="s">
        <v>1141</v>
      </c>
    </row>
    <row r="18127" spans="1:2" x14ac:dyDescent="0.25">
      <c r="A18127" s="33">
        <v>92112101</v>
      </c>
      <c r="B18127" s="34" t="s">
        <v>8559</v>
      </c>
    </row>
    <row r="18128" spans="1:2" x14ac:dyDescent="0.25">
      <c r="A18128" s="33">
        <v>92112102</v>
      </c>
      <c r="B18128" s="34" t="s">
        <v>19019</v>
      </c>
    </row>
    <row r="18129" spans="1:2" x14ac:dyDescent="0.25">
      <c r="A18129" s="33">
        <v>92112103</v>
      </c>
      <c r="B18129" s="34" t="s">
        <v>2968</v>
      </c>
    </row>
    <row r="18130" spans="1:2" x14ac:dyDescent="0.25">
      <c r="A18130" s="33">
        <v>92112201</v>
      </c>
      <c r="B18130" s="34" t="s">
        <v>7690</v>
      </c>
    </row>
    <row r="18131" spans="1:2" x14ac:dyDescent="0.25">
      <c r="A18131" s="33">
        <v>92112202</v>
      </c>
      <c r="B18131" s="34" t="s">
        <v>15429</v>
      </c>
    </row>
    <row r="18132" spans="1:2" x14ac:dyDescent="0.25">
      <c r="A18132" s="33">
        <v>92112203</v>
      </c>
      <c r="B18132" s="34" t="s">
        <v>9120</v>
      </c>
    </row>
    <row r="18133" spans="1:2" x14ac:dyDescent="0.25">
      <c r="A18133" s="33">
        <v>92112204</v>
      </c>
      <c r="B18133" s="34" t="s">
        <v>7132</v>
      </c>
    </row>
    <row r="18134" spans="1:2" x14ac:dyDescent="0.25">
      <c r="A18134" s="33">
        <v>92112205</v>
      </c>
      <c r="B18134" s="34" t="s">
        <v>10430</v>
      </c>
    </row>
    <row r="18135" spans="1:2" x14ac:dyDescent="0.25">
      <c r="A18135" s="33">
        <v>92112206</v>
      </c>
      <c r="B18135" s="34" t="s">
        <v>6793</v>
      </c>
    </row>
    <row r="18136" spans="1:2" x14ac:dyDescent="0.25">
      <c r="A18136" s="33">
        <v>92112207</v>
      </c>
      <c r="B18136" s="34" t="s">
        <v>1034</v>
      </c>
    </row>
    <row r="18137" spans="1:2" x14ac:dyDescent="0.25">
      <c r="A18137" s="33">
        <v>92112301</v>
      </c>
      <c r="B18137" s="34" t="s">
        <v>4231</v>
      </c>
    </row>
    <row r="18138" spans="1:2" x14ac:dyDescent="0.25">
      <c r="A18138" s="33">
        <v>92112302</v>
      </c>
      <c r="B18138" s="34" t="s">
        <v>15342</v>
      </c>
    </row>
    <row r="18139" spans="1:2" x14ac:dyDescent="0.25">
      <c r="A18139" s="33">
        <v>92112303</v>
      </c>
      <c r="B18139" s="34" t="s">
        <v>13887</v>
      </c>
    </row>
    <row r="18140" spans="1:2" x14ac:dyDescent="0.25">
      <c r="A18140" s="33">
        <v>92112401</v>
      </c>
      <c r="B18140" s="34" t="s">
        <v>10426</v>
      </c>
    </row>
    <row r="18141" spans="1:2" x14ac:dyDescent="0.25">
      <c r="A18141" s="33">
        <v>92112402</v>
      </c>
      <c r="B18141" s="34" t="s">
        <v>460</v>
      </c>
    </row>
    <row r="18142" spans="1:2" x14ac:dyDescent="0.25">
      <c r="A18142" s="33">
        <v>92112403</v>
      </c>
      <c r="B18142" s="34" t="s">
        <v>13021</v>
      </c>
    </row>
    <row r="18143" spans="1:2" x14ac:dyDescent="0.25">
      <c r="A18143" s="33">
        <v>92112404</v>
      </c>
      <c r="B18143" s="34" t="s">
        <v>13936</v>
      </c>
    </row>
    <row r="18144" spans="1:2" x14ac:dyDescent="0.25">
      <c r="A18144" s="33">
        <v>92112405</v>
      </c>
      <c r="B18144" s="34" t="s">
        <v>9052</v>
      </c>
    </row>
    <row r="18145" spans="1:2" x14ac:dyDescent="0.25">
      <c r="A18145" s="33">
        <v>92121501</v>
      </c>
      <c r="B18145" s="34" t="s">
        <v>6999</v>
      </c>
    </row>
    <row r="18146" spans="1:2" x14ac:dyDescent="0.25">
      <c r="A18146" s="33">
        <v>92121502</v>
      </c>
      <c r="B18146" s="34" t="s">
        <v>14586</v>
      </c>
    </row>
    <row r="18147" spans="1:2" x14ac:dyDescent="0.25">
      <c r="A18147" s="33">
        <v>92121503</v>
      </c>
      <c r="B18147" s="34" t="s">
        <v>12088</v>
      </c>
    </row>
    <row r="18148" spans="1:2" x14ac:dyDescent="0.25">
      <c r="A18148" s="33">
        <v>92121504</v>
      </c>
      <c r="B18148" s="34" t="s">
        <v>2412</v>
      </c>
    </row>
    <row r="18149" spans="1:2" x14ac:dyDescent="0.25">
      <c r="A18149" s="33">
        <v>92121601</v>
      </c>
      <c r="B18149" s="34" t="s">
        <v>11882</v>
      </c>
    </row>
    <row r="18150" spans="1:2" x14ac:dyDescent="0.25">
      <c r="A18150" s="33">
        <v>92121602</v>
      </c>
      <c r="B18150" s="34" t="s">
        <v>11219</v>
      </c>
    </row>
    <row r="18151" spans="1:2" x14ac:dyDescent="0.25">
      <c r="A18151" s="33">
        <v>92121603</v>
      </c>
      <c r="B18151" s="34" t="s">
        <v>3628</v>
      </c>
    </row>
    <row r="18152" spans="1:2" x14ac:dyDescent="0.25">
      <c r="A18152" s="33">
        <v>92121604</v>
      </c>
      <c r="B18152" s="34" t="s">
        <v>11289</v>
      </c>
    </row>
    <row r="18153" spans="1:2" x14ac:dyDescent="0.25">
      <c r="A18153" s="33">
        <v>92121701</v>
      </c>
      <c r="B18153" s="34" t="s">
        <v>588</v>
      </c>
    </row>
    <row r="18154" spans="1:2" x14ac:dyDescent="0.25">
      <c r="A18154" s="33">
        <v>92121702</v>
      </c>
      <c r="B18154" s="34" t="s">
        <v>1876</v>
      </c>
    </row>
    <row r="18155" spans="1:2" x14ac:dyDescent="0.25">
      <c r="A18155" s="33">
        <v>92121703</v>
      </c>
      <c r="B18155" s="34" t="s">
        <v>6381</v>
      </c>
    </row>
    <row r="18156" spans="1:2" x14ac:dyDescent="0.25">
      <c r="A18156" s="33">
        <v>92121704</v>
      </c>
      <c r="B18156" s="34" t="s">
        <v>15105</v>
      </c>
    </row>
    <row r="18157" spans="1:2" x14ac:dyDescent="0.25">
      <c r="A18157" s="33">
        <v>93101501</v>
      </c>
      <c r="B18157" s="34" t="s">
        <v>11790</v>
      </c>
    </row>
    <row r="18158" spans="1:2" x14ac:dyDescent="0.25">
      <c r="A18158" s="33">
        <v>93101502</v>
      </c>
      <c r="B18158" s="34" t="s">
        <v>5184</v>
      </c>
    </row>
    <row r="18159" spans="1:2" x14ac:dyDescent="0.25">
      <c r="A18159" s="33">
        <v>93101503</v>
      </c>
      <c r="B18159" s="34" t="s">
        <v>6721</v>
      </c>
    </row>
    <row r="18160" spans="1:2" x14ac:dyDescent="0.25">
      <c r="A18160" s="33">
        <v>93101504</v>
      </c>
      <c r="B18160" s="34" t="s">
        <v>17775</v>
      </c>
    </row>
    <row r="18161" spans="1:2" x14ac:dyDescent="0.25">
      <c r="A18161" s="33">
        <v>93101505</v>
      </c>
      <c r="B18161" s="34" t="s">
        <v>4438</v>
      </c>
    </row>
    <row r="18162" spans="1:2" x14ac:dyDescent="0.25">
      <c r="A18162" s="33">
        <v>93101506</v>
      </c>
      <c r="B18162" s="34" t="s">
        <v>12445</v>
      </c>
    </row>
    <row r="18163" spans="1:2" x14ac:dyDescent="0.25">
      <c r="A18163" s="33">
        <v>93101601</v>
      </c>
      <c r="B18163" s="34" t="s">
        <v>5654</v>
      </c>
    </row>
    <row r="18164" spans="1:2" x14ac:dyDescent="0.25">
      <c r="A18164" s="33">
        <v>93101602</v>
      </c>
      <c r="B18164" s="34" t="s">
        <v>919</v>
      </c>
    </row>
    <row r="18165" spans="1:2" x14ac:dyDescent="0.25">
      <c r="A18165" s="33">
        <v>93101603</v>
      </c>
      <c r="B18165" s="34" t="s">
        <v>11003</v>
      </c>
    </row>
    <row r="18166" spans="1:2" x14ac:dyDescent="0.25">
      <c r="A18166" s="33">
        <v>93101604</v>
      </c>
      <c r="B18166" s="34" t="s">
        <v>13517</v>
      </c>
    </row>
    <row r="18167" spans="1:2" x14ac:dyDescent="0.25">
      <c r="A18167" s="33">
        <v>93101605</v>
      </c>
      <c r="B18167" s="34" t="s">
        <v>7883</v>
      </c>
    </row>
    <row r="18168" spans="1:2" x14ac:dyDescent="0.25">
      <c r="A18168" s="33">
        <v>93101606</v>
      </c>
      <c r="B18168" s="34" t="s">
        <v>13626</v>
      </c>
    </row>
    <row r="18169" spans="1:2" x14ac:dyDescent="0.25">
      <c r="A18169" s="33">
        <v>93101607</v>
      </c>
      <c r="B18169" s="34" t="s">
        <v>11937</v>
      </c>
    </row>
    <row r="18170" spans="1:2" x14ac:dyDescent="0.25">
      <c r="A18170" s="33">
        <v>93101608</v>
      </c>
      <c r="B18170" s="34" t="s">
        <v>8935</v>
      </c>
    </row>
    <row r="18171" spans="1:2" x14ac:dyDescent="0.25">
      <c r="A18171" s="33">
        <v>93101701</v>
      </c>
      <c r="B18171" s="34" t="s">
        <v>17380</v>
      </c>
    </row>
    <row r="18172" spans="1:2" x14ac:dyDescent="0.25">
      <c r="A18172" s="33">
        <v>93101702</v>
      </c>
      <c r="B18172" s="34" t="s">
        <v>10069</v>
      </c>
    </row>
    <row r="18173" spans="1:2" x14ac:dyDescent="0.25">
      <c r="A18173" s="33">
        <v>93101703</v>
      </c>
      <c r="B18173" s="34" t="s">
        <v>13184</v>
      </c>
    </row>
    <row r="18174" spans="1:2" x14ac:dyDescent="0.25">
      <c r="A18174" s="33">
        <v>93101704</v>
      </c>
      <c r="B18174" s="34" t="s">
        <v>858</v>
      </c>
    </row>
    <row r="18175" spans="1:2" x14ac:dyDescent="0.25">
      <c r="A18175" s="33">
        <v>93101705</v>
      </c>
      <c r="B18175" s="34" t="s">
        <v>15464</v>
      </c>
    </row>
    <row r="18176" spans="1:2" x14ac:dyDescent="0.25">
      <c r="A18176" s="33">
        <v>93101706</v>
      </c>
      <c r="B18176" s="34" t="s">
        <v>4632</v>
      </c>
    </row>
    <row r="18177" spans="1:2" x14ac:dyDescent="0.25">
      <c r="A18177" s="33">
        <v>93101707</v>
      </c>
      <c r="B18177" s="34" t="s">
        <v>9734</v>
      </c>
    </row>
    <row r="18178" spans="1:2" x14ac:dyDescent="0.25">
      <c r="A18178" s="33">
        <v>93111501</v>
      </c>
      <c r="B18178" s="34" t="s">
        <v>8882</v>
      </c>
    </row>
    <row r="18179" spans="1:2" x14ac:dyDescent="0.25">
      <c r="A18179" s="33">
        <v>93111502</v>
      </c>
      <c r="B18179" s="34" t="s">
        <v>6358</v>
      </c>
    </row>
    <row r="18180" spans="1:2" x14ac:dyDescent="0.25">
      <c r="A18180" s="33">
        <v>93111503</v>
      </c>
      <c r="B18180" s="34" t="s">
        <v>8649</v>
      </c>
    </row>
    <row r="18181" spans="1:2" x14ac:dyDescent="0.25">
      <c r="A18181" s="33">
        <v>93111504</v>
      </c>
      <c r="B18181" s="34" t="s">
        <v>2754</v>
      </c>
    </row>
    <row r="18182" spans="1:2" x14ac:dyDescent="0.25">
      <c r="A18182" s="33">
        <v>93111505</v>
      </c>
      <c r="B18182" s="34" t="s">
        <v>14606</v>
      </c>
    </row>
    <row r="18183" spans="1:2" x14ac:dyDescent="0.25">
      <c r="A18183" s="33">
        <v>93111506</v>
      </c>
      <c r="B18183" s="34" t="s">
        <v>2189</v>
      </c>
    </row>
    <row r="18184" spans="1:2" x14ac:dyDescent="0.25">
      <c r="A18184" s="33">
        <v>93111507</v>
      </c>
      <c r="B18184" s="34" t="s">
        <v>355</v>
      </c>
    </row>
    <row r="18185" spans="1:2" x14ac:dyDescent="0.25">
      <c r="A18185" s="33">
        <v>93111601</v>
      </c>
      <c r="B18185" s="34" t="s">
        <v>2536</v>
      </c>
    </row>
    <row r="18186" spans="1:2" x14ac:dyDescent="0.25">
      <c r="A18186" s="33">
        <v>93111602</v>
      </c>
      <c r="B18186" s="34" t="s">
        <v>192</v>
      </c>
    </row>
    <row r="18187" spans="1:2" x14ac:dyDescent="0.25">
      <c r="A18187" s="33">
        <v>93111603</v>
      </c>
      <c r="B18187" s="34" t="s">
        <v>928</v>
      </c>
    </row>
    <row r="18188" spans="1:2" x14ac:dyDescent="0.25">
      <c r="A18188" s="33">
        <v>93111604</v>
      </c>
      <c r="B18188" s="34" t="s">
        <v>16996</v>
      </c>
    </row>
    <row r="18189" spans="1:2" x14ac:dyDescent="0.25">
      <c r="A18189" s="33">
        <v>93111605</v>
      </c>
      <c r="B18189" s="34" t="s">
        <v>12709</v>
      </c>
    </row>
    <row r="18190" spans="1:2" x14ac:dyDescent="0.25">
      <c r="A18190" s="33">
        <v>93111606</v>
      </c>
      <c r="B18190" s="34" t="s">
        <v>3546</v>
      </c>
    </row>
    <row r="18191" spans="1:2" x14ac:dyDescent="0.25">
      <c r="A18191" s="33">
        <v>93111607</v>
      </c>
      <c r="B18191" s="34" t="s">
        <v>13264</v>
      </c>
    </row>
    <row r="18192" spans="1:2" x14ac:dyDescent="0.25">
      <c r="A18192" s="33">
        <v>93111608</v>
      </c>
      <c r="B18192" s="34" t="s">
        <v>551</v>
      </c>
    </row>
    <row r="18193" spans="1:2" x14ac:dyDescent="0.25">
      <c r="A18193" s="33">
        <v>93121501</v>
      </c>
      <c r="B18193" s="34" t="s">
        <v>10127</v>
      </c>
    </row>
    <row r="18194" spans="1:2" x14ac:dyDescent="0.25">
      <c r="A18194" s="33">
        <v>93121502</v>
      </c>
      <c r="B18194" s="34" t="s">
        <v>8523</v>
      </c>
    </row>
    <row r="18195" spans="1:2" x14ac:dyDescent="0.25">
      <c r="A18195" s="33">
        <v>93121503</v>
      </c>
      <c r="B18195" s="34" t="s">
        <v>6256</v>
      </c>
    </row>
    <row r="18196" spans="1:2" x14ac:dyDescent="0.25">
      <c r="A18196" s="33">
        <v>93121504</v>
      </c>
      <c r="B18196" s="34" t="s">
        <v>16465</v>
      </c>
    </row>
    <row r="18197" spans="1:2" x14ac:dyDescent="0.25">
      <c r="A18197" s="33">
        <v>93121505</v>
      </c>
      <c r="B18197" s="34" t="s">
        <v>17646</v>
      </c>
    </row>
    <row r="18198" spans="1:2" x14ac:dyDescent="0.25">
      <c r="A18198" s="33">
        <v>93121506</v>
      </c>
      <c r="B18198" s="34" t="s">
        <v>18451</v>
      </c>
    </row>
    <row r="18199" spans="1:2" x14ac:dyDescent="0.25">
      <c r="A18199" s="33">
        <v>93121507</v>
      </c>
      <c r="B18199" s="34" t="s">
        <v>18156</v>
      </c>
    </row>
    <row r="18200" spans="1:2" x14ac:dyDescent="0.25">
      <c r="A18200" s="33">
        <v>93121508</v>
      </c>
      <c r="B18200" s="34" t="s">
        <v>5682</v>
      </c>
    </row>
    <row r="18201" spans="1:2" x14ac:dyDescent="0.25">
      <c r="A18201" s="33">
        <v>93121509</v>
      </c>
      <c r="B18201" s="34" t="s">
        <v>6278</v>
      </c>
    </row>
    <row r="18202" spans="1:2" x14ac:dyDescent="0.25">
      <c r="A18202" s="33">
        <v>93121601</v>
      </c>
      <c r="B18202" s="34" t="s">
        <v>1312</v>
      </c>
    </row>
    <row r="18203" spans="1:2" x14ac:dyDescent="0.25">
      <c r="A18203" s="33">
        <v>93121602</v>
      </c>
      <c r="B18203" s="34" t="s">
        <v>9729</v>
      </c>
    </row>
    <row r="18204" spans="1:2" x14ac:dyDescent="0.25">
      <c r="A18204" s="33">
        <v>93121603</v>
      </c>
      <c r="B18204" s="34" t="s">
        <v>14076</v>
      </c>
    </row>
    <row r="18205" spans="1:2" x14ac:dyDescent="0.25">
      <c r="A18205" s="33">
        <v>93121604</v>
      </c>
      <c r="B18205" s="34" t="s">
        <v>9028</v>
      </c>
    </row>
    <row r="18206" spans="1:2" x14ac:dyDescent="0.25">
      <c r="A18206" s="33">
        <v>93121605</v>
      </c>
      <c r="B18206" s="34" t="s">
        <v>2728</v>
      </c>
    </row>
    <row r="18207" spans="1:2" x14ac:dyDescent="0.25">
      <c r="A18207" s="33">
        <v>93121606</v>
      </c>
      <c r="B18207" s="34" t="s">
        <v>15605</v>
      </c>
    </row>
    <row r="18208" spans="1:2" x14ac:dyDescent="0.25">
      <c r="A18208" s="33">
        <v>93121607</v>
      </c>
      <c r="B18208" s="34" t="s">
        <v>9626</v>
      </c>
    </row>
    <row r="18209" spans="1:2" x14ac:dyDescent="0.25">
      <c r="A18209" s="33">
        <v>93121608</v>
      </c>
      <c r="B18209" s="34" t="s">
        <v>15798</v>
      </c>
    </row>
    <row r="18210" spans="1:2" x14ac:dyDescent="0.25">
      <c r="A18210" s="33">
        <v>93121609</v>
      </c>
      <c r="B18210" s="34" t="s">
        <v>3922</v>
      </c>
    </row>
    <row r="18211" spans="1:2" x14ac:dyDescent="0.25">
      <c r="A18211" s="33">
        <v>93121610</v>
      </c>
      <c r="B18211" s="34" t="s">
        <v>17801</v>
      </c>
    </row>
    <row r="18212" spans="1:2" x14ac:dyDescent="0.25">
      <c r="A18212" s="33">
        <v>93121611</v>
      </c>
      <c r="B18212" s="34" t="s">
        <v>9644</v>
      </c>
    </row>
    <row r="18213" spans="1:2" x14ac:dyDescent="0.25">
      <c r="A18213" s="33">
        <v>93121612</v>
      </c>
      <c r="B18213" s="34" t="s">
        <v>2777</v>
      </c>
    </row>
    <row r="18214" spans="1:2" x14ac:dyDescent="0.25">
      <c r="A18214" s="33">
        <v>93121613</v>
      </c>
      <c r="B18214" s="34" t="s">
        <v>881</v>
      </c>
    </row>
    <row r="18215" spans="1:2" x14ac:dyDescent="0.25">
      <c r="A18215" s="33">
        <v>93121614</v>
      </c>
      <c r="B18215" s="34" t="s">
        <v>1790</v>
      </c>
    </row>
    <row r="18216" spans="1:2" x14ac:dyDescent="0.25">
      <c r="A18216" s="33">
        <v>93121615</v>
      </c>
      <c r="B18216" s="34" t="s">
        <v>11028</v>
      </c>
    </row>
    <row r="18217" spans="1:2" x14ac:dyDescent="0.25">
      <c r="A18217" s="33">
        <v>93121701</v>
      </c>
      <c r="B18217" s="34" t="s">
        <v>8005</v>
      </c>
    </row>
    <row r="18218" spans="1:2" x14ac:dyDescent="0.25">
      <c r="A18218" s="33">
        <v>93121702</v>
      </c>
      <c r="B18218" s="34" t="s">
        <v>17624</v>
      </c>
    </row>
    <row r="18219" spans="1:2" x14ac:dyDescent="0.25">
      <c r="A18219" s="33">
        <v>93121703</v>
      </c>
      <c r="B18219" s="34" t="s">
        <v>13620</v>
      </c>
    </row>
    <row r="18220" spans="1:2" x14ac:dyDescent="0.25">
      <c r="A18220" s="33">
        <v>93121704</v>
      </c>
      <c r="B18220" s="34" t="s">
        <v>8262</v>
      </c>
    </row>
    <row r="18221" spans="1:2" x14ac:dyDescent="0.25">
      <c r="A18221" s="33">
        <v>93121705</v>
      </c>
      <c r="B18221" s="34" t="s">
        <v>3903</v>
      </c>
    </row>
    <row r="18222" spans="1:2" x14ac:dyDescent="0.25">
      <c r="A18222" s="33">
        <v>93121706</v>
      </c>
      <c r="B18222" s="34" t="s">
        <v>9750</v>
      </c>
    </row>
    <row r="18223" spans="1:2" x14ac:dyDescent="0.25">
      <c r="A18223" s="33">
        <v>93121707</v>
      </c>
      <c r="B18223" s="34" t="s">
        <v>863</v>
      </c>
    </row>
    <row r="18224" spans="1:2" x14ac:dyDescent="0.25">
      <c r="A18224" s="33">
        <v>93121708</v>
      </c>
      <c r="B18224" s="34" t="s">
        <v>14638</v>
      </c>
    </row>
    <row r="18225" spans="1:2" x14ac:dyDescent="0.25">
      <c r="A18225" s="33">
        <v>93121709</v>
      </c>
      <c r="B18225" s="34" t="s">
        <v>4390</v>
      </c>
    </row>
    <row r="18226" spans="1:2" x14ac:dyDescent="0.25">
      <c r="A18226" s="33">
        <v>93121710</v>
      </c>
      <c r="B18226" s="34" t="s">
        <v>14818</v>
      </c>
    </row>
    <row r="18227" spans="1:2" x14ac:dyDescent="0.25">
      <c r="A18227" s="33">
        <v>93121711</v>
      </c>
      <c r="B18227" s="34" t="s">
        <v>11110</v>
      </c>
    </row>
    <row r="18228" spans="1:2" x14ac:dyDescent="0.25">
      <c r="A18228" s="33">
        <v>93131501</v>
      </c>
      <c r="B18228" s="34" t="s">
        <v>876</v>
      </c>
    </row>
    <row r="18229" spans="1:2" x14ac:dyDescent="0.25">
      <c r="A18229" s="33">
        <v>93131502</v>
      </c>
      <c r="B18229" s="34" t="s">
        <v>13162</v>
      </c>
    </row>
    <row r="18230" spans="1:2" x14ac:dyDescent="0.25">
      <c r="A18230" s="33">
        <v>93131503</v>
      </c>
      <c r="B18230" s="34" t="s">
        <v>13496</v>
      </c>
    </row>
    <row r="18231" spans="1:2" x14ac:dyDescent="0.25">
      <c r="A18231" s="33">
        <v>93131504</v>
      </c>
      <c r="B18231" s="34" t="s">
        <v>1314</v>
      </c>
    </row>
    <row r="18232" spans="1:2" x14ac:dyDescent="0.25">
      <c r="A18232" s="33">
        <v>93131505</v>
      </c>
      <c r="B18232" s="34" t="s">
        <v>13503</v>
      </c>
    </row>
    <row r="18233" spans="1:2" x14ac:dyDescent="0.25">
      <c r="A18233" s="33">
        <v>93131506</v>
      </c>
      <c r="B18233" s="34" t="s">
        <v>17752</v>
      </c>
    </row>
    <row r="18234" spans="1:2" x14ac:dyDescent="0.25">
      <c r="A18234" s="33">
        <v>93131507</v>
      </c>
      <c r="B18234" s="34" t="s">
        <v>4028</v>
      </c>
    </row>
    <row r="18235" spans="1:2" x14ac:dyDescent="0.25">
      <c r="A18235" s="33">
        <v>93131601</v>
      </c>
      <c r="B18235" s="34" t="s">
        <v>6425</v>
      </c>
    </row>
    <row r="18236" spans="1:2" x14ac:dyDescent="0.25">
      <c r="A18236" s="33">
        <v>93131602</v>
      </c>
      <c r="B18236" s="34" t="s">
        <v>2830</v>
      </c>
    </row>
    <row r="18237" spans="1:2" x14ac:dyDescent="0.25">
      <c r="A18237" s="33">
        <v>93131603</v>
      </c>
      <c r="B18237" s="34" t="s">
        <v>9051</v>
      </c>
    </row>
    <row r="18238" spans="1:2" x14ac:dyDescent="0.25">
      <c r="A18238" s="33">
        <v>93131604</v>
      </c>
      <c r="B18238" s="34" t="s">
        <v>9162</v>
      </c>
    </row>
    <row r="18239" spans="1:2" x14ac:dyDescent="0.25">
      <c r="A18239" s="33">
        <v>93131605</v>
      </c>
      <c r="B18239" s="34" t="s">
        <v>17247</v>
      </c>
    </row>
    <row r="18240" spans="1:2" x14ac:dyDescent="0.25">
      <c r="A18240" s="33">
        <v>93131606</v>
      </c>
      <c r="B18240" s="34" t="s">
        <v>16823</v>
      </c>
    </row>
    <row r="18241" spans="1:2" x14ac:dyDescent="0.25">
      <c r="A18241" s="33">
        <v>93131607</v>
      </c>
      <c r="B18241" s="34" t="s">
        <v>2101</v>
      </c>
    </row>
    <row r="18242" spans="1:2" x14ac:dyDescent="0.25">
      <c r="A18242" s="33">
        <v>93131608</v>
      </c>
      <c r="B18242" s="34" t="s">
        <v>16973</v>
      </c>
    </row>
    <row r="18243" spans="1:2" x14ac:dyDescent="0.25">
      <c r="A18243" s="33">
        <v>93131609</v>
      </c>
      <c r="B18243" s="34" t="s">
        <v>7069</v>
      </c>
    </row>
    <row r="18244" spans="1:2" x14ac:dyDescent="0.25">
      <c r="A18244" s="33">
        <v>93131610</v>
      </c>
      <c r="B18244" s="34" t="s">
        <v>14022</v>
      </c>
    </row>
    <row r="18245" spans="1:2" x14ac:dyDescent="0.25">
      <c r="A18245" s="33">
        <v>93131611</v>
      </c>
      <c r="B18245" s="34" t="s">
        <v>17283</v>
      </c>
    </row>
    <row r="18246" spans="1:2" x14ac:dyDescent="0.25">
      <c r="A18246" s="33">
        <v>93131612</v>
      </c>
      <c r="B18246" s="34" t="s">
        <v>6020</v>
      </c>
    </row>
    <row r="18247" spans="1:2" x14ac:dyDescent="0.25">
      <c r="A18247" s="33">
        <v>93131613</v>
      </c>
      <c r="B18247" s="34" t="s">
        <v>6321</v>
      </c>
    </row>
    <row r="18248" spans="1:2" x14ac:dyDescent="0.25">
      <c r="A18248" s="33">
        <v>93131701</v>
      </c>
      <c r="B18248" s="34" t="s">
        <v>11838</v>
      </c>
    </row>
    <row r="18249" spans="1:2" x14ac:dyDescent="0.25">
      <c r="A18249" s="33">
        <v>93131702</v>
      </c>
      <c r="B18249" s="34" t="s">
        <v>4087</v>
      </c>
    </row>
    <row r="18250" spans="1:2" x14ac:dyDescent="0.25">
      <c r="A18250" s="33">
        <v>93131703</v>
      </c>
      <c r="B18250" s="34" t="s">
        <v>12274</v>
      </c>
    </row>
    <row r="18251" spans="1:2" x14ac:dyDescent="0.25">
      <c r="A18251" s="33">
        <v>93131704</v>
      </c>
      <c r="B18251" s="34" t="s">
        <v>6447</v>
      </c>
    </row>
    <row r="18252" spans="1:2" x14ac:dyDescent="0.25">
      <c r="A18252" s="33">
        <v>93131705</v>
      </c>
      <c r="B18252" s="34" t="s">
        <v>7198</v>
      </c>
    </row>
    <row r="18253" spans="1:2" x14ac:dyDescent="0.25">
      <c r="A18253" s="33">
        <v>93131801</v>
      </c>
      <c r="B18253" s="34" t="s">
        <v>17970</v>
      </c>
    </row>
    <row r="18254" spans="1:2" x14ac:dyDescent="0.25">
      <c r="A18254" s="33">
        <v>93131802</v>
      </c>
      <c r="B18254" s="34" t="s">
        <v>9061</v>
      </c>
    </row>
    <row r="18255" spans="1:2" x14ac:dyDescent="0.25">
      <c r="A18255" s="33">
        <v>93131803</v>
      </c>
      <c r="B18255" s="34" t="s">
        <v>8415</v>
      </c>
    </row>
    <row r="18256" spans="1:2" x14ac:dyDescent="0.25">
      <c r="A18256" s="33">
        <v>93141501</v>
      </c>
      <c r="B18256" s="34" t="s">
        <v>158</v>
      </c>
    </row>
    <row r="18257" spans="1:2" x14ac:dyDescent="0.25">
      <c r="A18257" s="33">
        <v>93141502</v>
      </c>
      <c r="B18257" s="34" t="s">
        <v>3088</v>
      </c>
    </row>
    <row r="18258" spans="1:2" x14ac:dyDescent="0.25">
      <c r="A18258" s="33">
        <v>93141503</v>
      </c>
      <c r="B18258" s="34" t="s">
        <v>6517</v>
      </c>
    </row>
    <row r="18259" spans="1:2" x14ac:dyDescent="0.25">
      <c r="A18259" s="33">
        <v>93141504</v>
      </c>
      <c r="B18259" s="34" t="s">
        <v>10500</v>
      </c>
    </row>
    <row r="18260" spans="1:2" x14ac:dyDescent="0.25">
      <c r="A18260" s="33">
        <v>93141505</v>
      </c>
      <c r="B18260" s="34" t="s">
        <v>6</v>
      </c>
    </row>
    <row r="18261" spans="1:2" x14ac:dyDescent="0.25">
      <c r="A18261" s="33">
        <v>93141506</v>
      </c>
      <c r="B18261" s="34" t="s">
        <v>8998</v>
      </c>
    </row>
    <row r="18262" spans="1:2" x14ac:dyDescent="0.25">
      <c r="A18262" s="33">
        <v>93141507</v>
      </c>
      <c r="B18262" s="34" t="s">
        <v>1253</v>
      </c>
    </row>
    <row r="18263" spans="1:2" x14ac:dyDescent="0.25">
      <c r="A18263" s="33">
        <v>93141508</v>
      </c>
      <c r="B18263" s="34" t="s">
        <v>12983</v>
      </c>
    </row>
    <row r="18264" spans="1:2" x14ac:dyDescent="0.25">
      <c r="A18264" s="33">
        <v>93141509</v>
      </c>
      <c r="B18264" s="34" t="s">
        <v>2871</v>
      </c>
    </row>
    <row r="18265" spans="1:2" x14ac:dyDescent="0.25">
      <c r="A18265" s="33">
        <v>93141510</v>
      </c>
      <c r="B18265" s="34" t="s">
        <v>17129</v>
      </c>
    </row>
    <row r="18266" spans="1:2" x14ac:dyDescent="0.25">
      <c r="A18266" s="33">
        <v>93141511</v>
      </c>
      <c r="B18266" s="34" t="s">
        <v>8338</v>
      </c>
    </row>
    <row r="18267" spans="1:2" x14ac:dyDescent="0.25">
      <c r="A18267" s="33">
        <v>93141512</v>
      </c>
      <c r="B18267" s="34" t="s">
        <v>3663</v>
      </c>
    </row>
    <row r="18268" spans="1:2" x14ac:dyDescent="0.25">
      <c r="A18268" s="33">
        <v>93141513</v>
      </c>
      <c r="B18268" s="34" t="s">
        <v>16991</v>
      </c>
    </row>
    <row r="18269" spans="1:2" x14ac:dyDescent="0.25">
      <c r="A18269" s="33">
        <v>93141514</v>
      </c>
      <c r="B18269" s="34" t="s">
        <v>1528</v>
      </c>
    </row>
    <row r="18270" spans="1:2" x14ac:dyDescent="0.25">
      <c r="A18270" s="33">
        <v>93141601</v>
      </c>
      <c r="B18270" s="34" t="s">
        <v>15059</v>
      </c>
    </row>
    <row r="18271" spans="1:2" x14ac:dyDescent="0.25">
      <c r="A18271" s="33">
        <v>93141602</v>
      </c>
      <c r="B18271" s="34" t="s">
        <v>9856</v>
      </c>
    </row>
    <row r="18272" spans="1:2" x14ac:dyDescent="0.25">
      <c r="A18272" s="33">
        <v>93141603</v>
      </c>
      <c r="B18272" s="34" t="s">
        <v>13573</v>
      </c>
    </row>
    <row r="18273" spans="1:2" x14ac:dyDescent="0.25">
      <c r="A18273" s="33">
        <v>93141604</v>
      </c>
      <c r="B18273" s="34" t="s">
        <v>10098</v>
      </c>
    </row>
    <row r="18274" spans="1:2" x14ac:dyDescent="0.25">
      <c r="A18274" s="33">
        <v>93141605</v>
      </c>
      <c r="B18274" s="34" t="s">
        <v>319</v>
      </c>
    </row>
    <row r="18275" spans="1:2" x14ac:dyDescent="0.25">
      <c r="A18275" s="33">
        <v>93141606</v>
      </c>
      <c r="B18275" s="34" t="s">
        <v>15516</v>
      </c>
    </row>
    <row r="18276" spans="1:2" x14ac:dyDescent="0.25">
      <c r="A18276" s="33">
        <v>93141607</v>
      </c>
      <c r="B18276" s="34" t="s">
        <v>9073</v>
      </c>
    </row>
    <row r="18277" spans="1:2" x14ac:dyDescent="0.25">
      <c r="A18277" s="33">
        <v>93141608</v>
      </c>
      <c r="B18277" s="34" t="s">
        <v>8642</v>
      </c>
    </row>
    <row r="18278" spans="1:2" x14ac:dyDescent="0.25">
      <c r="A18278" s="33">
        <v>93141609</v>
      </c>
      <c r="B18278" s="34" t="s">
        <v>13001</v>
      </c>
    </row>
    <row r="18279" spans="1:2" x14ac:dyDescent="0.25">
      <c r="A18279" s="33">
        <v>93141610</v>
      </c>
      <c r="B18279" s="34" t="s">
        <v>16345</v>
      </c>
    </row>
    <row r="18280" spans="1:2" x14ac:dyDescent="0.25">
      <c r="A18280" s="33">
        <v>93141611</v>
      </c>
      <c r="B18280" s="34" t="s">
        <v>10307</v>
      </c>
    </row>
    <row r="18281" spans="1:2" x14ac:dyDescent="0.25">
      <c r="A18281" s="33">
        <v>93141612</v>
      </c>
      <c r="B18281" s="34" t="s">
        <v>18529</v>
      </c>
    </row>
    <row r="18282" spans="1:2" x14ac:dyDescent="0.25">
      <c r="A18282" s="33">
        <v>93141613</v>
      </c>
      <c r="B18282" s="34" t="s">
        <v>15854</v>
      </c>
    </row>
    <row r="18283" spans="1:2" x14ac:dyDescent="0.25">
      <c r="A18283" s="33">
        <v>93141701</v>
      </c>
      <c r="B18283" s="34" t="s">
        <v>18549</v>
      </c>
    </row>
    <row r="18284" spans="1:2" x14ac:dyDescent="0.25">
      <c r="A18284" s="33">
        <v>93141702</v>
      </c>
      <c r="B18284" s="34" t="s">
        <v>2100</v>
      </c>
    </row>
    <row r="18285" spans="1:2" x14ac:dyDescent="0.25">
      <c r="A18285" s="33">
        <v>93141703</v>
      </c>
      <c r="B18285" s="34" t="s">
        <v>9945</v>
      </c>
    </row>
    <row r="18286" spans="1:2" x14ac:dyDescent="0.25">
      <c r="A18286" s="33">
        <v>93141704</v>
      </c>
      <c r="B18286" s="34" t="s">
        <v>2082</v>
      </c>
    </row>
    <row r="18287" spans="1:2" x14ac:dyDescent="0.25">
      <c r="A18287" s="33">
        <v>93141705</v>
      </c>
      <c r="B18287" s="34" t="s">
        <v>18034</v>
      </c>
    </row>
    <row r="18288" spans="1:2" x14ac:dyDescent="0.25">
      <c r="A18288" s="33">
        <v>93141706</v>
      </c>
      <c r="B18288" s="34" t="s">
        <v>896</v>
      </c>
    </row>
    <row r="18289" spans="1:2" x14ac:dyDescent="0.25">
      <c r="A18289" s="33">
        <v>93141707</v>
      </c>
      <c r="B18289" s="34" t="s">
        <v>10252</v>
      </c>
    </row>
    <row r="18290" spans="1:2" x14ac:dyDescent="0.25">
      <c r="A18290" s="33">
        <v>93141708</v>
      </c>
      <c r="B18290" s="34" t="s">
        <v>6596</v>
      </c>
    </row>
    <row r="18291" spans="1:2" x14ac:dyDescent="0.25">
      <c r="A18291" s="33">
        <v>93141709</v>
      </c>
      <c r="B18291" s="34" t="s">
        <v>5832</v>
      </c>
    </row>
    <row r="18292" spans="1:2" x14ac:dyDescent="0.25">
      <c r="A18292" s="33">
        <v>93141710</v>
      </c>
      <c r="B18292" s="34" t="s">
        <v>3981</v>
      </c>
    </row>
    <row r="18293" spans="1:2" x14ac:dyDescent="0.25">
      <c r="A18293" s="33">
        <v>93141711</v>
      </c>
      <c r="B18293" s="34" t="s">
        <v>4223</v>
      </c>
    </row>
    <row r="18294" spans="1:2" x14ac:dyDescent="0.25">
      <c r="A18294" s="33">
        <v>93141712</v>
      </c>
      <c r="B18294" s="34" t="s">
        <v>3222</v>
      </c>
    </row>
    <row r="18295" spans="1:2" x14ac:dyDescent="0.25">
      <c r="A18295" s="33">
        <v>93141713</v>
      </c>
      <c r="B18295" s="34" t="s">
        <v>7725</v>
      </c>
    </row>
    <row r="18296" spans="1:2" x14ac:dyDescent="0.25">
      <c r="A18296" s="33">
        <v>93141714</v>
      </c>
      <c r="B18296" s="34" t="s">
        <v>2156</v>
      </c>
    </row>
    <row r="18297" spans="1:2" x14ac:dyDescent="0.25">
      <c r="A18297" s="33">
        <v>93141801</v>
      </c>
      <c r="B18297" s="34" t="s">
        <v>2332</v>
      </c>
    </row>
    <row r="18298" spans="1:2" x14ac:dyDescent="0.25">
      <c r="A18298" s="33">
        <v>93141802</v>
      </c>
      <c r="B18298" s="34" t="s">
        <v>5946</v>
      </c>
    </row>
    <row r="18299" spans="1:2" x14ac:dyDescent="0.25">
      <c r="A18299" s="33">
        <v>93141803</v>
      </c>
      <c r="B18299" s="34" t="s">
        <v>3392</v>
      </c>
    </row>
    <row r="18300" spans="1:2" x14ac:dyDescent="0.25">
      <c r="A18300" s="33">
        <v>93141804</v>
      </c>
      <c r="B18300" s="34" t="s">
        <v>9000</v>
      </c>
    </row>
    <row r="18301" spans="1:2" x14ac:dyDescent="0.25">
      <c r="A18301" s="33">
        <v>93141805</v>
      </c>
      <c r="B18301" s="34" t="s">
        <v>4367</v>
      </c>
    </row>
    <row r="18302" spans="1:2" x14ac:dyDescent="0.25">
      <c r="A18302" s="33">
        <v>93141806</v>
      </c>
      <c r="B18302" s="34" t="s">
        <v>12458</v>
      </c>
    </row>
    <row r="18303" spans="1:2" x14ac:dyDescent="0.25">
      <c r="A18303" s="33">
        <v>93141807</v>
      </c>
      <c r="B18303" s="34" t="s">
        <v>15382</v>
      </c>
    </row>
    <row r="18304" spans="1:2" x14ac:dyDescent="0.25">
      <c r="A18304" s="33">
        <v>93141808</v>
      </c>
      <c r="B18304" s="34" t="s">
        <v>4360</v>
      </c>
    </row>
    <row r="18305" spans="1:2" x14ac:dyDescent="0.25">
      <c r="A18305" s="33">
        <v>93141810</v>
      </c>
      <c r="B18305" s="34" t="s">
        <v>7984</v>
      </c>
    </row>
    <row r="18306" spans="1:2" x14ac:dyDescent="0.25">
      <c r="A18306" s="33">
        <v>93141811</v>
      </c>
      <c r="B18306" s="34" t="s">
        <v>17968</v>
      </c>
    </row>
    <row r="18307" spans="1:2" x14ac:dyDescent="0.25">
      <c r="A18307" s="33">
        <v>93141812</v>
      </c>
      <c r="B18307" s="34" t="s">
        <v>12323</v>
      </c>
    </row>
    <row r="18308" spans="1:2" x14ac:dyDescent="0.25">
      <c r="A18308" s="33">
        <v>93141813</v>
      </c>
      <c r="B18308" s="34" t="s">
        <v>4021</v>
      </c>
    </row>
    <row r="18309" spans="1:2" x14ac:dyDescent="0.25">
      <c r="A18309" s="33">
        <v>93141814</v>
      </c>
      <c r="B18309" s="34" t="s">
        <v>5954</v>
      </c>
    </row>
    <row r="18310" spans="1:2" x14ac:dyDescent="0.25">
      <c r="A18310" s="33">
        <v>93141901</v>
      </c>
      <c r="B18310" s="34" t="s">
        <v>6701</v>
      </c>
    </row>
    <row r="18311" spans="1:2" x14ac:dyDescent="0.25">
      <c r="A18311" s="33">
        <v>93141902</v>
      </c>
      <c r="B18311" s="34" t="s">
        <v>9578</v>
      </c>
    </row>
    <row r="18312" spans="1:2" x14ac:dyDescent="0.25">
      <c r="A18312" s="33">
        <v>93141903</v>
      </c>
      <c r="B18312" s="34" t="s">
        <v>17436</v>
      </c>
    </row>
    <row r="18313" spans="1:2" x14ac:dyDescent="0.25">
      <c r="A18313" s="33">
        <v>93141904</v>
      </c>
      <c r="B18313" s="34" t="s">
        <v>14123</v>
      </c>
    </row>
    <row r="18314" spans="1:2" x14ac:dyDescent="0.25">
      <c r="A18314" s="33">
        <v>93141905</v>
      </c>
      <c r="B18314" s="34" t="s">
        <v>4254</v>
      </c>
    </row>
    <row r="18315" spans="1:2" x14ac:dyDescent="0.25">
      <c r="A18315" s="33">
        <v>93141906</v>
      </c>
      <c r="B18315" s="34" t="s">
        <v>6327</v>
      </c>
    </row>
    <row r="18316" spans="1:2" x14ac:dyDescent="0.25">
      <c r="A18316" s="33">
        <v>93141907</v>
      </c>
      <c r="B18316" s="34" t="s">
        <v>8647</v>
      </c>
    </row>
    <row r="18317" spans="1:2" x14ac:dyDescent="0.25">
      <c r="A18317" s="33">
        <v>93141908</v>
      </c>
      <c r="B18317" s="34" t="s">
        <v>10059</v>
      </c>
    </row>
    <row r="18318" spans="1:2" x14ac:dyDescent="0.25">
      <c r="A18318" s="33">
        <v>93141909</v>
      </c>
      <c r="B18318" s="34" t="s">
        <v>8302</v>
      </c>
    </row>
    <row r="18319" spans="1:2" x14ac:dyDescent="0.25">
      <c r="A18319" s="33">
        <v>93141910</v>
      </c>
      <c r="B18319" s="34" t="s">
        <v>13150</v>
      </c>
    </row>
    <row r="18320" spans="1:2" x14ac:dyDescent="0.25">
      <c r="A18320" s="33">
        <v>93142001</v>
      </c>
      <c r="B18320" s="34" t="s">
        <v>17490</v>
      </c>
    </row>
    <row r="18321" spans="1:2" x14ac:dyDescent="0.25">
      <c r="A18321" s="33">
        <v>93142002</v>
      </c>
      <c r="B18321" s="34" t="s">
        <v>9603</v>
      </c>
    </row>
    <row r="18322" spans="1:2" x14ac:dyDescent="0.25">
      <c r="A18322" s="33">
        <v>93142003</v>
      </c>
      <c r="B18322" s="34" t="s">
        <v>9397</v>
      </c>
    </row>
    <row r="18323" spans="1:2" x14ac:dyDescent="0.25">
      <c r="A18323" s="33">
        <v>93142004</v>
      </c>
      <c r="B18323" s="34" t="s">
        <v>12795</v>
      </c>
    </row>
    <row r="18324" spans="1:2" x14ac:dyDescent="0.25">
      <c r="A18324" s="33">
        <v>93142005</v>
      </c>
      <c r="B18324" s="34" t="s">
        <v>1244</v>
      </c>
    </row>
    <row r="18325" spans="1:2" x14ac:dyDescent="0.25">
      <c r="A18325" s="33">
        <v>93142006</v>
      </c>
      <c r="B18325" s="34" t="s">
        <v>7114</v>
      </c>
    </row>
    <row r="18326" spans="1:2" x14ac:dyDescent="0.25">
      <c r="A18326" s="33">
        <v>93142007</v>
      </c>
      <c r="B18326" s="34" t="s">
        <v>5043</v>
      </c>
    </row>
    <row r="18327" spans="1:2" x14ac:dyDescent="0.25">
      <c r="A18327" s="33">
        <v>93142008</v>
      </c>
      <c r="B18327" s="34" t="s">
        <v>3505</v>
      </c>
    </row>
    <row r="18328" spans="1:2" x14ac:dyDescent="0.25">
      <c r="A18328" s="33">
        <v>93142009</v>
      </c>
      <c r="B18328" s="34" t="s">
        <v>17211</v>
      </c>
    </row>
    <row r="18329" spans="1:2" x14ac:dyDescent="0.25">
      <c r="A18329" s="33">
        <v>93142101</v>
      </c>
      <c r="B18329" s="34" t="s">
        <v>11280</v>
      </c>
    </row>
    <row r="18330" spans="1:2" x14ac:dyDescent="0.25">
      <c r="A18330" s="33">
        <v>93142102</v>
      </c>
      <c r="B18330" s="34" t="s">
        <v>1732</v>
      </c>
    </row>
    <row r="18331" spans="1:2" x14ac:dyDescent="0.25">
      <c r="A18331" s="33">
        <v>93142103</v>
      </c>
      <c r="B18331" s="34" t="s">
        <v>13421</v>
      </c>
    </row>
    <row r="18332" spans="1:2" x14ac:dyDescent="0.25">
      <c r="A18332" s="33">
        <v>93142104</v>
      </c>
      <c r="B18332" s="34" t="s">
        <v>126</v>
      </c>
    </row>
    <row r="18333" spans="1:2" x14ac:dyDescent="0.25">
      <c r="A18333" s="33">
        <v>93151501</v>
      </c>
      <c r="B18333" s="34" t="s">
        <v>3321</v>
      </c>
    </row>
    <row r="18334" spans="1:2" x14ac:dyDescent="0.25">
      <c r="A18334" s="33">
        <v>93151502</v>
      </c>
      <c r="B18334" s="34" t="s">
        <v>16367</v>
      </c>
    </row>
    <row r="18335" spans="1:2" x14ac:dyDescent="0.25">
      <c r="A18335" s="33">
        <v>93151503</v>
      </c>
      <c r="B18335" s="34" t="s">
        <v>14477</v>
      </c>
    </row>
    <row r="18336" spans="1:2" x14ac:dyDescent="0.25">
      <c r="A18336" s="33">
        <v>93151504</v>
      </c>
      <c r="B18336" s="34" t="s">
        <v>9448</v>
      </c>
    </row>
    <row r="18337" spans="1:2" x14ac:dyDescent="0.25">
      <c r="A18337" s="33">
        <v>93151505</v>
      </c>
      <c r="B18337" s="34" t="s">
        <v>5783</v>
      </c>
    </row>
    <row r="18338" spans="1:2" x14ac:dyDescent="0.25">
      <c r="A18338" s="33">
        <v>93151506</v>
      </c>
      <c r="B18338" s="34" t="s">
        <v>10005</v>
      </c>
    </row>
    <row r="18339" spans="1:2" x14ac:dyDescent="0.25">
      <c r="A18339" s="33">
        <v>93151507</v>
      </c>
      <c r="B18339" s="34" t="s">
        <v>811</v>
      </c>
    </row>
    <row r="18340" spans="1:2" x14ac:dyDescent="0.25">
      <c r="A18340" s="33">
        <v>93151508</v>
      </c>
      <c r="B18340" s="34" t="s">
        <v>6885</v>
      </c>
    </row>
    <row r="18341" spans="1:2" x14ac:dyDescent="0.25">
      <c r="A18341" s="33">
        <v>93151509</v>
      </c>
      <c r="B18341" s="34" t="s">
        <v>14503</v>
      </c>
    </row>
    <row r="18342" spans="1:2" x14ac:dyDescent="0.25">
      <c r="A18342" s="33">
        <v>93151510</v>
      </c>
      <c r="B18342" s="34" t="s">
        <v>2670</v>
      </c>
    </row>
    <row r="18343" spans="1:2" x14ac:dyDescent="0.25">
      <c r="A18343" s="33">
        <v>93151511</v>
      </c>
      <c r="B18343" s="34" t="s">
        <v>12147</v>
      </c>
    </row>
    <row r="18344" spans="1:2" x14ac:dyDescent="0.25">
      <c r="A18344" s="33">
        <v>93151512</v>
      </c>
      <c r="B18344" s="34" t="s">
        <v>9221</v>
      </c>
    </row>
    <row r="18345" spans="1:2" x14ac:dyDescent="0.25">
      <c r="A18345" s="33">
        <v>93151513</v>
      </c>
      <c r="B18345" s="34" t="s">
        <v>11182</v>
      </c>
    </row>
    <row r="18346" spans="1:2" x14ac:dyDescent="0.25">
      <c r="A18346" s="33">
        <v>93151514</v>
      </c>
      <c r="B18346" s="34" t="s">
        <v>9179</v>
      </c>
    </row>
    <row r="18347" spans="1:2" x14ac:dyDescent="0.25">
      <c r="A18347" s="33">
        <v>93151515</v>
      </c>
      <c r="B18347" s="34" t="s">
        <v>6507</v>
      </c>
    </row>
    <row r="18348" spans="1:2" x14ac:dyDescent="0.25">
      <c r="A18348" s="33">
        <v>93151601</v>
      </c>
      <c r="B18348" s="34" t="s">
        <v>9748</v>
      </c>
    </row>
    <row r="18349" spans="1:2" x14ac:dyDescent="0.25">
      <c r="A18349" s="33">
        <v>93151602</v>
      </c>
      <c r="B18349" s="34" t="s">
        <v>13011</v>
      </c>
    </row>
    <row r="18350" spans="1:2" x14ac:dyDescent="0.25">
      <c r="A18350" s="33">
        <v>93151603</v>
      </c>
      <c r="B18350" s="34" t="s">
        <v>6467</v>
      </c>
    </row>
    <row r="18351" spans="1:2" x14ac:dyDescent="0.25">
      <c r="A18351" s="33">
        <v>93151604</v>
      </c>
      <c r="B18351" s="34" t="s">
        <v>15725</v>
      </c>
    </row>
    <row r="18352" spans="1:2" x14ac:dyDescent="0.25">
      <c r="A18352" s="33">
        <v>93151605</v>
      </c>
      <c r="B18352" s="34" t="s">
        <v>6684</v>
      </c>
    </row>
    <row r="18353" spans="1:2" x14ac:dyDescent="0.25">
      <c r="A18353" s="33">
        <v>93151606</v>
      </c>
      <c r="B18353" s="34" t="s">
        <v>11432</v>
      </c>
    </row>
    <row r="18354" spans="1:2" x14ac:dyDescent="0.25">
      <c r="A18354" s="33">
        <v>93151607</v>
      </c>
      <c r="B18354" s="34" t="s">
        <v>14608</v>
      </c>
    </row>
    <row r="18355" spans="1:2" x14ac:dyDescent="0.25">
      <c r="A18355" s="33">
        <v>93151608</v>
      </c>
      <c r="B18355" s="34" t="s">
        <v>14883</v>
      </c>
    </row>
    <row r="18356" spans="1:2" x14ac:dyDescent="0.25">
      <c r="A18356" s="33">
        <v>93151609</v>
      </c>
      <c r="B18356" s="34" t="s">
        <v>4455</v>
      </c>
    </row>
    <row r="18357" spans="1:2" x14ac:dyDescent="0.25">
      <c r="A18357" s="33">
        <v>93151610</v>
      </c>
      <c r="B18357" s="34" t="s">
        <v>17078</v>
      </c>
    </row>
    <row r="18358" spans="1:2" x14ac:dyDescent="0.25">
      <c r="A18358" s="33">
        <v>93151611</v>
      </c>
      <c r="B18358" s="34" t="s">
        <v>1431</v>
      </c>
    </row>
    <row r="18359" spans="1:2" x14ac:dyDescent="0.25">
      <c r="A18359" s="33">
        <v>93151701</v>
      </c>
      <c r="B18359" s="34" t="s">
        <v>16246</v>
      </c>
    </row>
    <row r="18360" spans="1:2" x14ac:dyDescent="0.25">
      <c r="A18360" s="33">
        <v>93151702</v>
      </c>
      <c r="B18360" s="34" t="s">
        <v>16654</v>
      </c>
    </row>
    <row r="18361" spans="1:2" x14ac:dyDescent="0.25">
      <c r="A18361" s="33">
        <v>93161501</v>
      </c>
      <c r="B18361" s="34" t="s">
        <v>7979</v>
      </c>
    </row>
    <row r="18362" spans="1:2" x14ac:dyDescent="0.25">
      <c r="A18362" s="33">
        <v>93161502</v>
      </c>
      <c r="B18362" s="34" t="s">
        <v>4927</v>
      </c>
    </row>
    <row r="18363" spans="1:2" x14ac:dyDescent="0.25">
      <c r="A18363" s="33">
        <v>93161503</v>
      </c>
      <c r="B18363" s="34" t="s">
        <v>1736</v>
      </c>
    </row>
    <row r="18364" spans="1:2" x14ac:dyDescent="0.25">
      <c r="A18364" s="33">
        <v>93161504</v>
      </c>
      <c r="B18364" s="34" t="s">
        <v>11356</v>
      </c>
    </row>
    <row r="18365" spans="1:2" x14ac:dyDescent="0.25">
      <c r="A18365" s="33">
        <v>93161601</v>
      </c>
      <c r="B18365" s="34" t="s">
        <v>5767</v>
      </c>
    </row>
    <row r="18366" spans="1:2" x14ac:dyDescent="0.25">
      <c r="A18366" s="33">
        <v>93161602</v>
      </c>
      <c r="B18366" s="34" t="s">
        <v>7143</v>
      </c>
    </row>
    <row r="18367" spans="1:2" x14ac:dyDescent="0.25">
      <c r="A18367" s="33">
        <v>93161603</v>
      </c>
      <c r="B18367" s="34" t="s">
        <v>13834</v>
      </c>
    </row>
    <row r="18368" spans="1:2" x14ac:dyDescent="0.25">
      <c r="A18368" s="33">
        <v>93161604</v>
      </c>
      <c r="B18368" s="34" t="s">
        <v>11618</v>
      </c>
    </row>
    <row r="18369" spans="1:2" x14ac:dyDescent="0.25">
      <c r="A18369" s="33">
        <v>93161605</v>
      </c>
      <c r="B18369" s="34" t="s">
        <v>16773</v>
      </c>
    </row>
    <row r="18370" spans="1:2" x14ac:dyDescent="0.25">
      <c r="A18370" s="33">
        <v>93161606</v>
      </c>
      <c r="B18370" s="34" t="s">
        <v>7477</v>
      </c>
    </row>
    <row r="18371" spans="1:2" x14ac:dyDescent="0.25">
      <c r="A18371" s="33">
        <v>93161607</v>
      </c>
      <c r="B18371" s="34" t="s">
        <v>13864</v>
      </c>
    </row>
    <row r="18372" spans="1:2" x14ac:dyDescent="0.25">
      <c r="A18372" s="33">
        <v>93161701</v>
      </c>
      <c r="B18372" s="34" t="s">
        <v>16490</v>
      </c>
    </row>
    <row r="18373" spans="1:2" x14ac:dyDescent="0.25">
      <c r="A18373" s="33">
        <v>93161702</v>
      </c>
      <c r="B18373" s="34" t="s">
        <v>1269</v>
      </c>
    </row>
    <row r="18374" spans="1:2" x14ac:dyDescent="0.25">
      <c r="A18374" s="33">
        <v>93161703</v>
      </c>
      <c r="B18374" s="34" t="s">
        <v>2875</v>
      </c>
    </row>
    <row r="18375" spans="1:2" x14ac:dyDescent="0.25">
      <c r="A18375" s="33">
        <v>93161704</v>
      </c>
      <c r="B18375" s="34" t="s">
        <v>3126</v>
      </c>
    </row>
    <row r="18376" spans="1:2" x14ac:dyDescent="0.25">
      <c r="A18376" s="33">
        <v>93161801</v>
      </c>
      <c r="B18376" s="34" t="s">
        <v>3080</v>
      </c>
    </row>
    <row r="18377" spans="1:2" x14ac:dyDescent="0.25">
      <c r="A18377" s="33">
        <v>93161802</v>
      </c>
      <c r="B18377" s="34" t="s">
        <v>3786</v>
      </c>
    </row>
    <row r="18378" spans="1:2" x14ac:dyDescent="0.25">
      <c r="A18378" s="33">
        <v>93161803</v>
      </c>
      <c r="B18378" s="34" t="s">
        <v>9115</v>
      </c>
    </row>
    <row r="18379" spans="1:2" x14ac:dyDescent="0.25">
      <c r="A18379" s="33">
        <v>93161804</v>
      </c>
      <c r="B18379" s="34" t="s">
        <v>2667</v>
      </c>
    </row>
    <row r="18380" spans="1:2" x14ac:dyDescent="0.25">
      <c r="A18380" s="33">
        <v>93161805</v>
      </c>
      <c r="B18380" s="34" t="s">
        <v>4240</v>
      </c>
    </row>
    <row r="18381" spans="1:2" x14ac:dyDescent="0.25">
      <c r="A18381" s="33">
        <v>93161806</v>
      </c>
      <c r="B18381" s="34" t="s">
        <v>15937</v>
      </c>
    </row>
    <row r="18382" spans="1:2" x14ac:dyDescent="0.25">
      <c r="A18382" s="33">
        <v>93161807</v>
      </c>
      <c r="B18382" s="34" t="s">
        <v>6094</v>
      </c>
    </row>
    <row r="18383" spans="1:2" x14ac:dyDescent="0.25">
      <c r="A18383" s="33">
        <v>93161808</v>
      </c>
      <c r="B18383" s="34" t="s">
        <v>16423</v>
      </c>
    </row>
    <row r="18384" spans="1:2" x14ac:dyDescent="0.25">
      <c r="A18384" s="33">
        <v>93171501</v>
      </c>
      <c r="B18384" s="34" t="s">
        <v>7030</v>
      </c>
    </row>
    <row r="18385" spans="1:2" x14ac:dyDescent="0.25">
      <c r="A18385" s="33">
        <v>93171502</v>
      </c>
      <c r="B18385" s="34" t="s">
        <v>4614</v>
      </c>
    </row>
    <row r="18386" spans="1:2" x14ac:dyDescent="0.25">
      <c r="A18386" s="33">
        <v>93171503</v>
      </c>
      <c r="B18386" s="34" t="s">
        <v>4332</v>
      </c>
    </row>
    <row r="18387" spans="1:2" x14ac:dyDescent="0.25">
      <c r="A18387" s="33">
        <v>93171504</v>
      </c>
      <c r="B18387" s="34" t="s">
        <v>5226</v>
      </c>
    </row>
    <row r="18388" spans="1:2" x14ac:dyDescent="0.25">
      <c r="A18388" s="33">
        <v>93171601</v>
      </c>
      <c r="B18388" s="34" t="s">
        <v>2073</v>
      </c>
    </row>
    <row r="18389" spans="1:2" x14ac:dyDescent="0.25">
      <c r="A18389" s="33">
        <v>93171602</v>
      </c>
      <c r="B18389" s="34" t="s">
        <v>14618</v>
      </c>
    </row>
    <row r="18390" spans="1:2" x14ac:dyDescent="0.25">
      <c r="A18390" s="33">
        <v>93171603</v>
      </c>
      <c r="B18390" s="34" t="s">
        <v>17546</v>
      </c>
    </row>
    <row r="18391" spans="1:2" x14ac:dyDescent="0.25">
      <c r="A18391" s="33">
        <v>93171604</v>
      </c>
      <c r="B18391" s="34" t="s">
        <v>9183</v>
      </c>
    </row>
    <row r="18392" spans="1:2" x14ac:dyDescent="0.25">
      <c r="A18392" s="33">
        <v>93171701</v>
      </c>
      <c r="B18392" s="34" t="s">
        <v>17084</v>
      </c>
    </row>
    <row r="18393" spans="1:2" x14ac:dyDescent="0.25">
      <c r="A18393" s="33">
        <v>93171702</v>
      </c>
      <c r="B18393" s="34" t="s">
        <v>16063</v>
      </c>
    </row>
    <row r="18394" spans="1:2" x14ac:dyDescent="0.25">
      <c r="A18394" s="33">
        <v>93171703</v>
      </c>
      <c r="B18394" s="34" t="s">
        <v>13737</v>
      </c>
    </row>
    <row r="18395" spans="1:2" x14ac:dyDescent="0.25">
      <c r="A18395" s="33">
        <v>93171801</v>
      </c>
      <c r="B18395" s="34" t="s">
        <v>15343</v>
      </c>
    </row>
    <row r="18396" spans="1:2" x14ac:dyDescent="0.25">
      <c r="A18396" s="33">
        <v>93171802</v>
      </c>
      <c r="B18396" s="34" t="s">
        <v>2086</v>
      </c>
    </row>
    <row r="18397" spans="1:2" x14ac:dyDescent="0.25">
      <c r="A18397" s="33">
        <v>93171803</v>
      </c>
      <c r="B18397" s="34" t="s">
        <v>6947</v>
      </c>
    </row>
    <row r="18398" spans="1:2" x14ac:dyDescent="0.25">
      <c r="A18398" s="33">
        <v>94101501</v>
      </c>
      <c r="B18398" s="34" t="s">
        <v>10654</v>
      </c>
    </row>
    <row r="18399" spans="1:2" x14ac:dyDescent="0.25">
      <c r="A18399" s="33">
        <v>94101502</v>
      </c>
      <c r="B18399" s="34" t="s">
        <v>14204</v>
      </c>
    </row>
    <row r="18400" spans="1:2" x14ac:dyDescent="0.25">
      <c r="A18400" s="33">
        <v>94101503</v>
      </c>
      <c r="B18400" s="34" t="s">
        <v>2768</v>
      </c>
    </row>
    <row r="18401" spans="1:2" x14ac:dyDescent="0.25">
      <c r="A18401" s="33">
        <v>94101504</v>
      </c>
      <c r="B18401" s="34" t="s">
        <v>4608</v>
      </c>
    </row>
    <row r="18402" spans="1:2" x14ac:dyDescent="0.25">
      <c r="A18402" s="33">
        <v>94101505</v>
      </c>
      <c r="B18402" s="34" t="s">
        <v>15877</v>
      </c>
    </row>
    <row r="18403" spans="1:2" x14ac:dyDescent="0.25">
      <c r="A18403" s="33">
        <v>94101601</v>
      </c>
      <c r="B18403" s="34" t="s">
        <v>17559</v>
      </c>
    </row>
    <row r="18404" spans="1:2" x14ac:dyDescent="0.25">
      <c r="A18404" s="33">
        <v>94101602</v>
      </c>
      <c r="B18404" s="34" t="s">
        <v>986</v>
      </c>
    </row>
    <row r="18405" spans="1:2" x14ac:dyDescent="0.25">
      <c r="A18405" s="33">
        <v>94101603</v>
      </c>
      <c r="B18405" s="34" t="s">
        <v>13988</v>
      </c>
    </row>
    <row r="18406" spans="1:2" x14ac:dyDescent="0.25">
      <c r="A18406" s="33">
        <v>94101604</v>
      </c>
      <c r="B18406" s="34" t="s">
        <v>11233</v>
      </c>
    </row>
    <row r="18407" spans="1:2" x14ac:dyDescent="0.25">
      <c r="A18407" s="33">
        <v>94101605</v>
      </c>
      <c r="B18407" s="34" t="s">
        <v>15245</v>
      </c>
    </row>
    <row r="18408" spans="1:2" x14ac:dyDescent="0.25">
      <c r="A18408" s="33">
        <v>94101606</v>
      </c>
      <c r="B18408" s="34" t="s">
        <v>14568</v>
      </c>
    </row>
    <row r="18409" spans="1:2" x14ac:dyDescent="0.25">
      <c r="A18409" s="33">
        <v>94101607</v>
      </c>
      <c r="B18409" s="34" t="s">
        <v>13504</v>
      </c>
    </row>
    <row r="18410" spans="1:2" x14ac:dyDescent="0.25">
      <c r="A18410" s="33">
        <v>94101608</v>
      </c>
      <c r="B18410" s="34" t="s">
        <v>4448</v>
      </c>
    </row>
    <row r="18411" spans="1:2" x14ac:dyDescent="0.25">
      <c r="A18411" s="33">
        <v>94101609</v>
      </c>
      <c r="B18411" s="34" t="s">
        <v>869</v>
      </c>
    </row>
    <row r="18412" spans="1:2" x14ac:dyDescent="0.25">
      <c r="A18412" s="33">
        <v>94101610</v>
      </c>
      <c r="B18412" s="34" t="s">
        <v>9264</v>
      </c>
    </row>
    <row r="18413" spans="1:2" x14ac:dyDescent="0.25">
      <c r="A18413" s="33">
        <v>94101701</v>
      </c>
      <c r="B18413" s="34" t="s">
        <v>18103</v>
      </c>
    </row>
    <row r="18414" spans="1:2" x14ac:dyDescent="0.25">
      <c r="A18414" s="33">
        <v>94101702</v>
      </c>
      <c r="B18414" s="34" t="s">
        <v>10868</v>
      </c>
    </row>
    <row r="18415" spans="1:2" x14ac:dyDescent="0.25">
      <c r="A18415" s="33">
        <v>94101703</v>
      </c>
      <c r="B18415" s="34" t="s">
        <v>5697</v>
      </c>
    </row>
    <row r="18416" spans="1:2" x14ac:dyDescent="0.25">
      <c r="A18416" s="33">
        <v>94101704</v>
      </c>
      <c r="B18416" s="34" t="s">
        <v>13879</v>
      </c>
    </row>
    <row r="18417" spans="1:2" x14ac:dyDescent="0.25">
      <c r="A18417" s="33">
        <v>94101705</v>
      </c>
      <c r="B18417" s="34" t="s">
        <v>17911</v>
      </c>
    </row>
    <row r="18418" spans="1:2" x14ac:dyDescent="0.25">
      <c r="A18418" s="33">
        <v>94101801</v>
      </c>
      <c r="B18418" s="34" t="s">
        <v>10347</v>
      </c>
    </row>
    <row r="18419" spans="1:2" x14ac:dyDescent="0.25">
      <c r="A18419" s="33">
        <v>94101802</v>
      </c>
      <c r="B18419" s="34" t="s">
        <v>17763</v>
      </c>
    </row>
    <row r="18420" spans="1:2" x14ac:dyDescent="0.25">
      <c r="A18420" s="33">
        <v>94101803</v>
      </c>
      <c r="B18420" s="34" t="s">
        <v>3477</v>
      </c>
    </row>
    <row r="18421" spans="1:2" x14ac:dyDescent="0.25">
      <c r="A18421" s="33">
        <v>94101804</v>
      </c>
      <c r="B18421" s="34" t="s">
        <v>15199</v>
      </c>
    </row>
    <row r="18422" spans="1:2" x14ac:dyDescent="0.25">
      <c r="A18422" s="33">
        <v>94101805</v>
      </c>
      <c r="B18422" s="34" t="s">
        <v>14877</v>
      </c>
    </row>
    <row r="18423" spans="1:2" x14ac:dyDescent="0.25">
      <c r="A18423" s="33">
        <v>94101806</v>
      </c>
      <c r="B18423" s="34" t="s">
        <v>517</v>
      </c>
    </row>
    <row r="18424" spans="1:2" x14ac:dyDescent="0.25">
      <c r="A18424" s="33">
        <v>94101807</v>
      </c>
      <c r="B18424" s="34" t="s">
        <v>1052</v>
      </c>
    </row>
    <row r="18425" spans="1:2" x14ac:dyDescent="0.25">
      <c r="A18425" s="33">
        <v>94101808</v>
      </c>
      <c r="B18425" s="34" t="s">
        <v>5610</v>
      </c>
    </row>
    <row r="18426" spans="1:2" x14ac:dyDescent="0.25">
      <c r="A18426" s="33">
        <v>94101809</v>
      </c>
      <c r="B18426" s="34" t="s">
        <v>13671</v>
      </c>
    </row>
    <row r="18427" spans="1:2" x14ac:dyDescent="0.25">
      <c r="A18427" s="33">
        <v>94101810</v>
      </c>
      <c r="B18427" s="34" t="s">
        <v>6152</v>
      </c>
    </row>
    <row r="18428" spans="1:2" x14ac:dyDescent="0.25">
      <c r="A18428" s="33">
        <v>94111701</v>
      </c>
      <c r="B18428" s="34" t="s">
        <v>160</v>
      </c>
    </row>
    <row r="18429" spans="1:2" x14ac:dyDescent="0.25">
      <c r="A18429" s="33">
        <v>94111702</v>
      </c>
      <c r="B18429" s="34" t="s">
        <v>5443</v>
      </c>
    </row>
    <row r="18430" spans="1:2" x14ac:dyDescent="0.25">
      <c r="A18430" s="33">
        <v>94111703</v>
      </c>
      <c r="B18430" s="34" t="s">
        <v>5276</v>
      </c>
    </row>
    <row r="18431" spans="1:2" x14ac:dyDescent="0.25">
      <c r="A18431" s="33">
        <v>94111704</v>
      </c>
      <c r="B18431" s="34" t="s">
        <v>219</v>
      </c>
    </row>
    <row r="18432" spans="1:2" x14ac:dyDescent="0.25">
      <c r="A18432" s="33">
        <v>94111801</v>
      </c>
      <c r="B18432" s="34" t="s">
        <v>11571</v>
      </c>
    </row>
    <row r="18433" spans="1:2" x14ac:dyDescent="0.25">
      <c r="A18433" s="33">
        <v>94111802</v>
      </c>
      <c r="B18433" s="34" t="s">
        <v>2558</v>
      </c>
    </row>
    <row r="18434" spans="1:2" x14ac:dyDescent="0.25">
      <c r="A18434" s="33">
        <v>94111803</v>
      </c>
      <c r="B18434" s="34" t="s">
        <v>13617</v>
      </c>
    </row>
    <row r="18435" spans="1:2" x14ac:dyDescent="0.25">
      <c r="A18435" s="33">
        <v>94111804</v>
      </c>
      <c r="B18435" s="34" t="s">
        <v>7617</v>
      </c>
    </row>
    <row r="18436" spans="1:2" x14ac:dyDescent="0.25">
      <c r="A18436" s="33">
        <v>94111901</v>
      </c>
      <c r="B18436" s="34" t="s">
        <v>11836</v>
      </c>
    </row>
    <row r="18437" spans="1:2" x14ac:dyDescent="0.25">
      <c r="A18437" s="33">
        <v>94111902</v>
      </c>
      <c r="B18437" s="34" t="s">
        <v>16378</v>
      </c>
    </row>
    <row r="18438" spans="1:2" x14ac:dyDescent="0.25">
      <c r="A18438" s="33">
        <v>94111903</v>
      </c>
      <c r="B18438" s="34" t="s">
        <v>13472</v>
      </c>
    </row>
    <row r="18439" spans="1:2" x14ac:dyDescent="0.25">
      <c r="A18439" s="33">
        <v>94112001</v>
      </c>
      <c r="B18439" s="34" t="s">
        <v>13757</v>
      </c>
    </row>
    <row r="18440" spans="1:2" x14ac:dyDescent="0.25">
      <c r="A18440" s="33">
        <v>94112002</v>
      </c>
      <c r="B18440" s="34" t="s">
        <v>4942</v>
      </c>
    </row>
    <row r="18441" spans="1:2" x14ac:dyDescent="0.25">
      <c r="A18441" s="33">
        <v>94112003</v>
      </c>
      <c r="B18441" s="34" t="s">
        <v>16119</v>
      </c>
    </row>
    <row r="18442" spans="1:2" x14ac:dyDescent="0.25">
      <c r="A18442" s="33">
        <v>94112004</v>
      </c>
      <c r="B18442" s="34" t="s">
        <v>13072</v>
      </c>
    </row>
    <row r="18443" spans="1:2" x14ac:dyDescent="0.25">
      <c r="A18443" s="33">
        <v>94112005</v>
      </c>
      <c r="B18443" s="34" t="s">
        <v>7118</v>
      </c>
    </row>
    <row r="18444" spans="1:2" x14ac:dyDescent="0.25">
      <c r="A18444" s="33">
        <v>94121501</v>
      </c>
      <c r="B18444" s="34" t="s">
        <v>2172</v>
      </c>
    </row>
    <row r="18445" spans="1:2" x14ac:dyDescent="0.25">
      <c r="A18445" s="33">
        <v>94121502</v>
      </c>
      <c r="B18445" s="34" t="s">
        <v>1782</v>
      </c>
    </row>
    <row r="18446" spans="1:2" x14ac:dyDescent="0.25">
      <c r="A18446" s="33">
        <v>94121503</v>
      </c>
      <c r="B18446" s="34" t="s">
        <v>12402</v>
      </c>
    </row>
    <row r="18447" spans="1:2" x14ac:dyDescent="0.25">
      <c r="A18447" s="33">
        <v>94121504</v>
      </c>
      <c r="B18447" s="34" t="s">
        <v>1571</v>
      </c>
    </row>
    <row r="18448" spans="1:2" x14ac:dyDescent="0.25">
      <c r="A18448" s="33">
        <v>94121505</v>
      </c>
      <c r="B18448" s="34" t="s">
        <v>5611</v>
      </c>
    </row>
    <row r="18449" spans="1:2" x14ac:dyDescent="0.25">
      <c r="A18449" s="33">
        <v>94121506</v>
      </c>
      <c r="B18449" s="34" t="s">
        <v>16903</v>
      </c>
    </row>
    <row r="18450" spans="1:2" x14ac:dyDescent="0.25">
      <c r="A18450" s="33">
        <v>94121507</v>
      </c>
      <c r="B18450" s="34" t="s">
        <v>9001</v>
      </c>
    </row>
    <row r="18451" spans="1:2" x14ac:dyDescent="0.25">
      <c r="A18451" s="33">
        <v>94121508</v>
      </c>
      <c r="B18451" s="34" t="s">
        <v>8318</v>
      </c>
    </row>
    <row r="18452" spans="1:2" x14ac:dyDescent="0.25">
      <c r="A18452" s="33">
        <v>94121509</v>
      </c>
      <c r="B18452" s="34" t="s">
        <v>4481</v>
      </c>
    </row>
    <row r="18453" spans="1:2" x14ac:dyDescent="0.25">
      <c r="A18453" s="33">
        <v>94121510</v>
      </c>
      <c r="B18453" s="34" t="s">
        <v>16383</v>
      </c>
    </row>
    <row r="18454" spans="1:2" x14ac:dyDescent="0.25">
      <c r="A18454" s="33">
        <v>94121511</v>
      </c>
      <c r="B18454" s="34" t="s">
        <v>8464</v>
      </c>
    </row>
    <row r="18455" spans="1:2" x14ac:dyDescent="0.25">
      <c r="A18455" s="33">
        <v>94121512</v>
      </c>
      <c r="B18455" s="34" t="s">
        <v>16759</v>
      </c>
    </row>
    <row r="18456" spans="1:2" x14ac:dyDescent="0.25">
      <c r="A18456" s="33">
        <v>94121513</v>
      </c>
      <c r="B18456" s="34" t="s">
        <v>2984</v>
      </c>
    </row>
    <row r="18457" spans="1:2" x14ac:dyDescent="0.25">
      <c r="A18457" s="33">
        <v>94121514</v>
      </c>
      <c r="B18457" s="34" t="s">
        <v>2066</v>
      </c>
    </row>
    <row r="18458" spans="1:2" x14ac:dyDescent="0.25">
      <c r="A18458" s="33">
        <v>94121601</v>
      </c>
      <c r="B18458" s="34" t="s">
        <v>2337</v>
      </c>
    </row>
    <row r="18459" spans="1:2" x14ac:dyDescent="0.25">
      <c r="A18459" s="33">
        <v>94121602</v>
      </c>
      <c r="B18459" s="34" t="s">
        <v>7607</v>
      </c>
    </row>
    <row r="18460" spans="1:2" x14ac:dyDescent="0.25">
      <c r="A18460" s="33">
        <v>94121603</v>
      </c>
      <c r="B18460" s="34" t="s">
        <v>13622</v>
      </c>
    </row>
    <row r="18461" spans="1:2" x14ac:dyDescent="0.25">
      <c r="A18461" s="33">
        <v>94121604</v>
      </c>
      <c r="B18461" s="34" t="s">
        <v>18225</v>
      </c>
    </row>
    <row r="18462" spans="1:2" x14ac:dyDescent="0.25">
      <c r="A18462" s="33">
        <v>94121605</v>
      </c>
      <c r="B18462" s="34" t="s">
        <v>8217</v>
      </c>
    </row>
    <row r="18463" spans="1:2" x14ac:dyDescent="0.25">
      <c r="A18463" s="33">
        <v>94121606</v>
      </c>
      <c r="B18463" s="34" t="s">
        <v>14161</v>
      </c>
    </row>
    <row r="18464" spans="1:2" x14ac:dyDescent="0.25">
      <c r="A18464" s="33">
        <v>94121607</v>
      </c>
      <c r="B18464" s="34" t="s">
        <v>7149</v>
      </c>
    </row>
    <row r="18465" spans="1:2" x14ac:dyDescent="0.25">
      <c r="A18465" s="33">
        <v>94121701</v>
      </c>
      <c r="B18465" s="34" t="s">
        <v>5979</v>
      </c>
    </row>
    <row r="18466" spans="1:2" x14ac:dyDescent="0.25">
      <c r="A18466" s="33">
        <v>94121702</v>
      </c>
      <c r="B18466" s="34" t="s">
        <v>9859</v>
      </c>
    </row>
    <row r="18467" spans="1:2" x14ac:dyDescent="0.25">
      <c r="A18467" s="33">
        <v>94121703</v>
      </c>
      <c r="B18467" s="34" t="s">
        <v>9016</v>
      </c>
    </row>
    <row r="18468" spans="1:2" x14ac:dyDescent="0.25">
      <c r="A18468" s="33">
        <v>94121704</v>
      </c>
      <c r="B18468" s="34" t="s">
        <v>16618</v>
      </c>
    </row>
    <row r="18469" spans="1:2" x14ac:dyDescent="0.25">
      <c r="A18469" s="33">
        <v>94121801</v>
      </c>
      <c r="B18469" s="34" t="s">
        <v>8447</v>
      </c>
    </row>
    <row r="18470" spans="1:2" x14ac:dyDescent="0.25">
      <c r="A18470" s="33">
        <v>94121802</v>
      </c>
      <c r="B18470" s="34" t="s">
        <v>13634</v>
      </c>
    </row>
    <row r="18471" spans="1:2" x14ac:dyDescent="0.25">
      <c r="A18471" s="33">
        <v>94121803</v>
      </c>
      <c r="B18471" s="34" t="s">
        <v>7728</v>
      </c>
    </row>
    <row r="18472" spans="1:2" x14ac:dyDescent="0.25">
      <c r="A18472" s="33">
        <v>94121804</v>
      </c>
      <c r="B18472" s="34" t="s">
        <v>11523</v>
      </c>
    </row>
    <row r="18473" spans="1:2" x14ac:dyDescent="0.25">
      <c r="A18473" s="33">
        <v>94121805</v>
      </c>
      <c r="B18473" s="34" t="s">
        <v>6606</v>
      </c>
    </row>
    <row r="18474" spans="1:2" x14ac:dyDescent="0.25">
      <c r="A18474" s="33">
        <v>94131501</v>
      </c>
      <c r="B18474" s="34" t="s">
        <v>1778</v>
      </c>
    </row>
    <row r="18475" spans="1:2" x14ac:dyDescent="0.25">
      <c r="A18475" s="33">
        <v>94131502</v>
      </c>
      <c r="B18475" s="34" t="s">
        <v>8917</v>
      </c>
    </row>
    <row r="18476" spans="1:2" x14ac:dyDescent="0.25">
      <c r="A18476" s="33">
        <v>94131503</v>
      </c>
      <c r="B18476" s="34" t="s">
        <v>17088</v>
      </c>
    </row>
    <row r="18477" spans="1:2" x14ac:dyDescent="0.25">
      <c r="A18477" s="33">
        <v>94131504</v>
      </c>
      <c r="B18477" s="34" t="s">
        <v>13366</v>
      </c>
    </row>
    <row r="18478" spans="1:2" x14ac:dyDescent="0.25">
      <c r="A18478" s="33">
        <v>94131601</v>
      </c>
      <c r="B18478" s="34" t="s">
        <v>2557</v>
      </c>
    </row>
    <row r="18479" spans="1:2" x14ac:dyDescent="0.25">
      <c r="A18479" s="33">
        <v>94131602</v>
      </c>
      <c r="B18479" s="34" t="s">
        <v>14778</v>
      </c>
    </row>
    <row r="18480" spans="1:2" x14ac:dyDescent="0.25">
      <c r="A18480" s="33">
        <v>94131603</v>
      </c>
      <c r="B18480" s="34" t="s">
        <v>6315</v>
      </c>
    </row>
    <row r="18481" spans="1:2" x14ac:dyDescent="0.25">
      <c r="A18481" s="33">
        <v>94131604</v>
      </c>
      <c r="B18481" s="34" t="s">
        <v>12633</v>
      </c>
    </row>
    <row r="18482" spans="1:2" x14ac:dyDescent="0.25">
      <c r="A18482" s="33">
        <v>94131605</v>
      </c>
      <c r="B18482" s="34" t="s">
        <v>13423</v>
      </c>
    </row>
    <row r="18483" spans="1:2" x14ac:dyDescent="0.25">
      <c r="A18483" s="33">
        <v>94131606</v>
      </c>
      <c r="B18483" s="34" t="s">
        <v>7774</v>
      </c>
    </row>
    <row r="18484" spans="1:2" x14ac:dyDescent="0.25">
      <c r="A18484" s="33">
        <v>94131607</v>
      </c>
      <c r="B18484" s="34" t="s">
        <v>7031</v>
      </c>
    </row>
    <row r="18485" spans="1:2" x14ac:dyDescent="0.25">
      <c r="A18485" s="33">
        <v>94131608</v>
      </c>
      <c r="B18485" s="34" t="s">
        <v>1028</v>
      </c>
    </row>
    <row r="18486" spans="1:2" x14ac:dyDescent="0.25">
      <c r="A18486" s="33">
        <v>94131701</v>
      </c>
      <c r="B18486" s="34" t="s">
        <v>1157</v>
      </c>
    </row>
    <row r="18487" spans="1:2" x14ac:dyDescent="0.25">
      <c r="A18487" s="33">
        <v>94131702</v>
      </c>
      <c r="B18487" s="34" t="s">
        <v>13110</v>
      </c>
    </row>
    <row r="18488" spans="1:2" x14ac:dyDescent="0.25">
      <c r="A18488" s="33">
        <v>94131703</v>
      </c>
      <c r="B18488" s="34" t="s">
        <v>5175</v>
      </c>
    </row>
    <row r="18489" spans="1:2" x14ac:dyDescent="0.25">
      <c r="A18489" s="33">
        <v>94131704</v>
      </c>
      <c r="B18489" s="34" t="s">
        <v>10679</v>
      </c>
    </row>
    <row r="18490" spans="1:2" x14ac:dyDescent="0.25">
      <c r="A18490" s="33">
        <v>94131801</v>
      </c>
      <c r="B18490" s="34" t="s">
        <v>10236</v>
      </c>
    </row>
    <row r="18491" spans="1:2" x14ac:dyDescent="0.25">
      <c r="A18491" s="33">
        <v>94131802</v>
      </c>
      <c r="B18491" s="34" t="s">
        <v>6618</v>
      </c>
    </row>
    <row r="18492" spans="1:2" x14ac:dyDescent="0.25">
      <c r="A18492" s="33">
        <v>94131803</v>
      </c>
      <c r="B18492" s="34" t="s">
        <v>13447</v>
      </c>
    </row>
    <row r="18493" spans="1:2" x14ac:dyDescent="0.25">
      <c r="A18493" s="33">
        <v>94131804</v>
      </c>
      <c r="B18493" s="34" t="s">
        <v>8740</v>
      </c>
    </row>
    <row r="18494" spans="1:2" x14ac:dyDescent="0.25">
      <c r="A18494" s="33">
        <v>94131805</v>
      </c>
      <c r="B18494" s="34" t="s">
        <v>12430</v>
      </c>
    </row>
    <row r="18495" spans="1:2" x14ac:dyDescent="0.25">
      <c r="A18495" s="33">
        <v>94131901</v>
      </c>
      <c r="B18495" s="34" t="s">
        <v>97</v>
      </c>
    </row>
    <row r="18496" spans="1:2" x14ac:dyDescent="0.25">
      <c r="A18496" s="33">
        <v>94131902</v>
      </c>
      <c r="B18496" s="34" t="s">
        <v>16493</v>
      </c>
    </row>
    <row r="18497" spans="1:2" x14ac:dyDescent="0.25">
      <c r="A18497" s="33">
        <v>94131903</v>
      </c>
      <c r="B18497" s="34" t="s">
        <v>16715</v>
      </c>
    </row>
    <row r="18498" spans="1:2" x14ac:dyDescent="0.25">
      <c r="A18498" s="33">
        <v>94132001</v>
      </c>
      <c r="B18498" s="34" t="s">
        <v>7658</v>
      </c>
    </row>
    <row r="18499" spans="1:2" x14ac:dyDescent="0.25">
      <c r="A18499" s="33">
        <v>94132002</v>
      </c>
      <c r="B18499" s="34" t="s">
        <v>9554</v>
      </c>
    </row>
    <row r="18500" spans="1:2" x14ac:dyDescent="0.25">
      <c r="A18500" s="33">
        <v>94132003</v>
      </c>
      <c r="B18500" s="34" t="s">
        <v>9704</v>
      </c>
    </row>
    <row r="18501" spans="1:2" x14ac:dyDescent="0.25">
      <c r="A18501" s="33">
        <v>94132004</v>
      </c>
      <c r="B18501" s="34" t="s">
        <v>1729</v>
      </c>
    </row>
    <row r="18502" spans="1:2" x14ac:dyDescent="0.25">
      <c r="A18502" s="33">
        <v>94132005</v>
      </c>
      <c r="B18502" s="34" t="s">
        <v>12832</v>
      </c>
    </row>
  </sheetData>
  <sheetProtection sheet="1" objects="1" scenarios="1"/>
  <pageMargins left="0.7" right="0.7" top="0.75" bottom="0.75" header="0.3" footer="0.3"/>
  <pageSetup paperSize="9" scale="97" orientation="portrait" r:id="rId1"/>
  <rowBreaks count="1" manualBreakCount="1">
    <brk id="18450" max="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10"/>
  <sheetViews>
    <sheetView workbookViewId="0">
      <selection activeCell="C5" sqref="C5"/>
    </sheetView>
  </sheetViews>
  <sheetFormatPr baseColWidth="10" defaultColWidth="9.140625" defaultRowHeight="11.25" x14ac:dyDescent="0.2"/>
  <cols>
    <col min="1" max="1" width="21.7109375" style="2" customWidth="1"/>
    <col min="2" max="2" width="33.5703125" style="2" customWidth="1"/>
    <col min="3" max="3" width="20.28515625" style="2" customWidth="1"/>
    <col min="4" max="4" width="20.85546875" style="2" customWidth="1"/>
    <col min="5" max="5" width="22.28515625" style="2" customWidth="1"/>
    <col min="6" max="6" width="20.5703125" style="2" customWidth="1"/>
    <col min="7" max="7" width="11.5703125" style="2" customWidth="1"/>
    <col min="8" max="8" width="6.85546875" style="2" customWidth="1"/>
    <col min="9" max="9" width="6.5703125" style="2" customWidth="1"/>
    <col min="10" max="10" width="7.85546875" style="2" customWidth="1"/>
    <col min="11" max="11" width="8" style="2" customWidth="1"/>
    <col min="12" max="12" width="12.7109375" style="2" customWidth="1"/>
    <col min="13" max="13" width="19.7109375" style="2" customWidth="1"/>
    <col min="14" max="14" width="9.140625" style="2" customWidth="1"/>
    <col min="15" max="16384" width="9.140625" style="2"/>
  </cols>
  <sheetData>
    <row r="1" spans="1:10" ht="33.950000000000003" customHeight="1" x14ac:dyDescent="0.2">
      <c r="A1" s="35" t="s">
        <v>16556</v>
      </c>
      <c r="B1" s="35" t="s">
        <v>161</v>
      </c>
      <c r="C1" s="35" t="s">
        <v>11849</v>
      </c>
      <c r="D1" s="35" t="s">
        <v>14534</v>
      </c>
      <c r="E1" s="35" t="s">
        <v>11073</v>
      </c>
      <c r="F1" s="35" t="s">
        <v>11209</v>
      </c>
    </row>
    <row r="2" spans="1:10" ht="11.25" customHeight="1" x14ac:dyDescent="0.2">
      <c r="A2" s="37"/>
      <c r="B2" s="37"/>
      <c r="C2" s="37"/>
      <c r="D2" s="37"/>
      <c r="E2" s="37"/>
      <c r="F2" s="37"/>
    </row>
    <row r="3" spans="1:10" ht="11.25" customHeight="1" x14ac:dyDescent="0.2">
      <c r="A3" s="87" t="s">
        <v>14986</v>
      </c>
      <c r="B3" s="38" t="s">
        <v>8610</v>
      </c>
      <c r="C3" s="47"/>
      <c r="D3" s="87" t="s">
        <v>9479</v>
      </c>
      <c r="E3" s="38" t="s">
        <v>13238</v>
      </c>
      <c r="F3" s="37"/>
    </row>
    <row r="4" spans="1:10" ht="11.25" customHeight="1" x14ac:dyDescent="0.2">
      <c r="A4" s="88"/>
      <c r="B4" s="38" t="s">
        <v>1800</v>
      </c>
      <c r="C4" s="36" t="str">
        <f>IF(C3="","",IF(AND(MONTH(C3)&gt;=1,MONTH(C3)&lt;=3),1,IF(AND(MONTH(C3)&gt;=4,MONTH(C3)&lt;=6),2,IF(AND(MONTH(C3)&gt;=7,MONTH(C3)&lt;=9),3,4))))</f>
        <v/>
      </c>
      <c r="D4" s="88"/>
      <c r="E4" s="38" t="s">
        <v>2434</v>
      </c>
      <c r="F4" s="37"/>
    </row>
    <row r="5" spans="1:10" ht="11.25" customHeight="1" x14ac:dyDescent="0.2">
      <c r="A5" s="88"/>
      <c r="B5" s="38" t="s">
        <v>13085</v>
      </c>
      <c r="C5" s="47"/>
      <c r="D5" s="88"/>
      <c r="E5" s="38" t="s">
        <v>3100</v>
      </c>
      <c r="F5" s="37"/>
    </row>
    <row r="6" spans="1:10" ht="11.25" customHeight="1" x14ac:dyDescent="0.2">
      <c r="A6" s="88"/>
      <c r="B6" s="38" t="s">
        <v>1800</v>
      </c>
      <c r="C6" s="36" t="str">
        <f>IF(C5="","",IF(AND(MONTH(C5)&gt;=1,MONTH(C5)&lt;=3),1,IF(AND(MONTH(C5)&gt;=4,MONTH(C5)&lt;=6),2,IF(AND(MONTH(C5)&gt;=7,MONTH(C5)&lt;=9),3,4))))</f>
        <v/>
      </c>
      <c r="D6" s="88"/>
      <c r="E6" s="38" t="s">
        <v>13337</v>
      </c>
      <c r="F6" s="37"/>
    </row>
    <row r="8" spans="1:10" ht="11.25" customHeight="1" x14ac:dyDescent="0.2">
      <c r="A8" s="43" t="s">
        <v>15903</v>
      </c>
      <c r="B8" s="43" t="s">
        <v>16318</v>
      </c>
      <c r="C8" s="43" t="s">
        <v>15808</v>
      </c>
      <c r="D8" s="43" t="s">
        <v>15414</v>
      </c>
      <c r="E8" s="43" t="s">
        <v>7000</v>
      </c>
      <c r="F8" s="43" t="s">
        <v>15445</v>
      </c>
    </row>
    <row r="9" spans="1:10" ht="11.25" customHeight="1" x14ac:dyDescent="0.2">
      <c r="A9" s="39"/>
      <c r="B9" s="40" t="str">
        <f ca="1">IFERROR(INDEX(UNSPSCDes,MATCH(INDIRECT(ADDRESS(ROW(),COLUMN()-1,4)),UNSPSCCode,0)),"")</f>
        <v/>
      </c>
      <c r="C9" s="39"/>
      <c r="D9" s="39"/>
      <c r="E9" s="42"/>
      <c r="F9" s="41">
        <f ca="1">INDIRECT(ADDRESS(ROW(),COLUMN()-2,4))*INDIRECT(ADDRESS(ROW(),COLUMN()-1,4))</f>
        <v>0</v>
      </c>
    </row>
    <row r="10" spans="1:10" ht="33.75" customHeight="1" x14ac:dyDescent="0.2">
      <c r="E10" s="44" t="s">
        <v>12686</v>
      </c>
      <c r="F10" s="45">
        <f ca="1">SUM(Table3[MONTO TOTAL ESTIMADO])</f>
        <v>0</v>
      </c>
      <c r="H10" s="2">
        <f>C2</f>
        <v>0</v>
      </c>
      <c r="I10" s="2">
        <f>E2</f>
        <v>0</v>
      </c>
      <c r="J10" s="2">
        <f>D2</f>
        <v>0</v>
      </c>
    </row>
  </sheetData>
  <sheetProtection password="A90E" sheet="1" formatCells="0" formatColumns="0" formatRows="0" insertColumns="0" insertRows="0" insertHyperlinks="0" deleteColumns="0" deleteRows="0" sort="0" autoFilter="0" pivotTables="0"/>
  <mergeCells count="2">
    <mergeCell ref="A3:A6"/>
    <mergeCell ref="D3:D6"/>
  </mergeCells>
  <dataValidations count="9">
    <dataValidation type="date" operator="lessThanOrEqual" allowBlank="1" showInputMessage="1" showErrorMessage="1" sqref="C3" xr:uid="{00000000-0002-0000-0400-000000000000}">
      <formula1>C5</formula1>
    </dataValidation>
    <dataValidation type="date" operator="greaterThanOrEqual" allowBlank="1" showInputMessage="1" showErrorMessage="1" sqref="C5" xr:uid="{00000000-0002-0000-0400-000001000000}">
      <formula1>C3</formula1>
    </dataValidation>
    <dataValidation type="list" allowBlank="1" showInputMessage="1" showErrorMessage="1" sqref="F3" xr:uid="{00000000-0002-0000-0400-000002000000}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4" xr:uid="{00000000-0002-0000-0400-000003000000}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5" xr:uid="{00000000-0002-0000-0400-000004000000}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6" xr:uid="{00000000-0002-0000-0400-000005000000}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9" xr:uid="{00000000-0002-0000-0400-000006000000}">
      <formula1>0</formula1>
    </dataValidation>
    <dataValidation type="list" allowBlank="1" showInputMessage="1" showErrorMessage="1" sqref="C9" xr:uid="{00000000-0002-0000-0400-000007000000}">
      <formula1>UnidadesList</formula1>
    </dataValidation>
    <dataValidation type="decimal" operator="greaterThan" allowBlank="1" showInputMessage="1" showErrorMessage="1" sqref="D9:E9" xr:uid="{00000000-0002-0000-0400-000008000000}">
      <formula1>0</formula1>
    </dataValidation>
  </dataValidations>
  <pageMargins left="0.7" right="0.7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0" r:id="rId3" name="Button 4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0</xdr:row>
                    <xdr:rowOff>219075</xdr:rowOff>
                  </from>
                  <to>
                    <xdr:col>7</xdr:col>
                    <xdr:colOff>0</xdr:colOff>
                    <xdr:row>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autoFill="0" autoLine="0" autoPict="0" macro="[0]!Sheet1.CopyNewProcedure">
                <anchor moveWithCells="1" sizeWithCells="1">
                  <from>
                    <xdr:col>0</xdr:col>
                    <xdr:colOff>114300</xdr:colOff>
                    <xdr:row>19</xdr:row>
                    <xdr:rowOff>38100</xdr:rowOff>
                  </from>
                  <to>
                    <xdr:col>1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7" r:id="rId6" name="Button 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A000000}">
          <x14:formula1>
            <xm:f>'Informacion '!$S$3:$S$7</xm:f>
          </x14:formula1>
          <xm:sqref>C2</xm:sqref>
        </x14:dataValidation>
        <x14:dataValidation type="list" allowBlank="1" showInputMessage="1" showErrorMessage="1" xr:uid="{00000000-0002-0000-0400-00000B000000}">
          <x14:formula1>
            <xm:f>'Informacion '!$L$3:$L$17</xm:f>
          </x14:formula1>
          <xm:sqref>D2</xm:sqref>
        </x14:dataValidation>
        <x14:dataValidation type="list" allowBlank="1" showInputMessage="1" showErrorMessage="1" xr:uid="{00000000-0002-0000-0400-00000C000000}">
          <x14:formula1>
            <xm:f>'Informacion '!$N$3:$N$5</xm:f>
          </x14:formula1>
          <xm:sqref>E2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67AE6B34C6F847B0AEF480935CC52C" ma:contentTypeVersion="0" ma:contentTypeDescription="Crear nuevo documento." ma:contentTypeScope="" ma:versionID="80c0da8acd849f60181200db1e0cd917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8FCA8B-46F4-442F-B7C8-CBECD7B7B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A7678EF-896C-42FF-83BC-44B580AAD303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7C5504C-B0AE-4EB1-B554-497AA7F618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53</vt:i4>
      </vt:variant>
    </vt:vector>
  </HeadingPairs>
  <TitlesOfParts>
    <vt:vector size="58" baseType="lpstr">
      <vt:lpstr>RESUMEN</vt:lpstr>
      <vt:lpstr>PACC</vt:lpstr>
      <vt:lpstr>Informacion </vt:lpstr>
      <vt:lpstr>UNSPSC</vt:lpstr>
      <vt:lpstr>ProcedureTemplate</vt:lpstr>
      <vt:lpstr>PACC!Área_de_impresión</vt:lpstr>
      <vt:lpstr>RESUMEN!Área_de_impresión</vt:lpstr>
      <vt:lpstr>UNSPSC!Área_de_impresión</vt:lpstr>
      <vt:lpstr>Bienes</vt:lpstr>
      <vt:lpstr>Concesiones</vt:lpstr>
      <vt:lpstr>ConsultoriaServicios</vt:lpstr>
      <vt:lpstr>DistritoList</vt:lpstr>
      <vt:lpstr>MIPYMEList</vt:lpstr>
      <vt:lpstr>MIPYMEMujer</vt:lpstr>
      <vt:lpstr>MIPYMENo</vt:lpstr>
      <vt:lpstr>MIPYMEOculto</vt:lpstr>
      <vt:lpstr>MIPYMESí</vt:lpstr>
      <vt:lpstr>ModCM</vt:lpstr>
      <vt:lpstr>ModCP</vt:lpstr>
      <vt:lpstr>ModCU</vt:lpstr>
      <vt:lpstr>ModE1508</vt:lpstr>
      <vt:lpstr>ModE40</vt:lpstr>
      <vt:lpstr>ModEBienes</vt:lpstr>
      <vt:lpstr>ModEConstruccion</vt:lpstr>
      <vt:lpstr>ModEObras</vt:lpstr>
      <vt:lpstr>ModEProveedor</vt:lpstr>
      <vt:lpstr>ModEPublicidad</vt:lpstr>
      <vt:lpstr>ModLI</vt:lpstr>
      <vt:lpstr>ModLP</vt:lpstr>
      <vt:lpstr>ModLR</vt:lpstr>
      <vt:lpstr>ModSI</vt:lpstr>
      <vt:lpstr>ModSO</vt:lpstr>
      <vt:lpstr>MunicipioColumn</vt:lpstr>
      <vt:lpstr>MunicipioList</vt:lpstr>
      <vt:lpstr>MunicipioStart</vt:lpstr>
      <vt:lpstr>ObjetoContratacion</vt:lpstr>
      <vt:lpstr>ObjetoContratacionList</vt:lpstr>
      <vt:lpstr>ObjetoContratacionOculto</vt:lpstr>
      <vt:lpstr>Obras</vt:lpstr>
      <vt:lpstr>ProcedimientoOculto</vt:lpstr>
      <vt:lpstr>ProcedureTemplateRange</vt:lpstr>
      <vt:lpstr>ProvinciaColumn</vt:lpstr>
      <vt:lpstr>ProvinciaList</vt:lpstr>
      <vt:lpstr>ProvinciaStart</vt:lpstr>
      <vt:lpstr>RegionColumn</vt:lpstr>
      <vt:lpstr>RegionList</vt:lpstr>
      <vt:lpstr>RegionStart</vt:lpstr>
      <vt:lpstr>Servicios</vt:lpstr>
      <vt:lpstr>ServiciosConsultoria</vt:lpstr>
      <vt:lpstr>TiposProcedimientoList</vt:lpstr>
      <vt:lpstr>PACC!Títulos_a_imprimir</vt:lpstr>
      <vt:lpstr>TotalEstArea</vt:lpstr>
      <vt:lpstr>TotalEstColumnName</vt:lpstr>
      <vt:lpstr>TotalEstColumnValue</vt:lpstr>
      <vt:lpstr>TotalEstLabel</vt:lpstr>
      <vt:lpstr>UnidadesList</vt:lpstr>
      <vt:lpstr>UNSPSCCode</vt:lpstr>
      <vt:lpstr>UNSPSCDes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Furtado Viana</dc:creator>
  <cp:keywords/>
  <dc:description/>
  <cp:lastModifiedBy>Pedro Santos</cp:lastModifiedBy>
  <cp:lastPrinted>2023-02-17T20:08:13Z</cp:lastPrinted>
  <dcterms:created xsi:type="dcterms:W3CDTF">2014-09-22T13:14:27Z</dcterms:created>
  <dcterms:modified xsi:type="dcterms:W3CDTF">2023-02-20T11:57:58Z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0x010100C267AE6B34C6F847B0AEF480935CC52C</vt:lpwstr>
  </property>
</Properties>
</file>